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wdp" ContentType="image/vnd.ms-photo"/>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pivotCache/pivotCacheDefinition5.xml" ContentType="application/vnd.openxmlformats-officedocument.spreadsheetml.pivotCacheDefinition+xml"/>
  <Override PartName="/xl/pivotCache/pivotCacheRecords5.xml" ContentType="application/vnd.openxmlformats-officedocument.spreadsheetml.pivotCacheRecords+xml"/>
  <Override PartName="/xl/pivotCache/pivotCacheDefinition6.xml" ContentType="application/vnd.openxmlformats-officedocument.spreadsheetml.pivotCacheDefinition+xml"/>
  <Override PartName="/xl/pivotCache/pivotCacheRecords6.xml" ContentType="application/vnd.openxmlformats-officedocument.spreadsheetml.pivotCacheRecords+xml"/>
  <Override PartName="/xl/pivotCache/pivotCacheDefinition7.xml" ContentType="application/vnd.openxmlformats-officedocument.spreadsheetml.pivotCacheDefinition+xml"/>
  <Override PartName="/xl/pivotCache/pivotCacheRecords7.xml" ContentType="application/vnd.openxmlformats-officedocument.spreadsheetml.pivotCacheRecords+xml"/>
  <Override PartName="/xl/pivotCache/pivotCacheDefinition8.xml" ContentType="application/vnd.openxmlformats-officedocument.spreadsheetml.pivotCacheDefinition+xml"/>
  <Override PartName="/xl/pivotCache/pivotCacheRecords8.xml" ContentType="application/vnd.openxmlformats-officedocument.spreadsheetml.pivotCacheRecords+xml"/>
  <Override PartName="/xl/pivotCache/pivotCacheDefinition9.xml" ContentType="application/vnd.openxmlformats-officedocument.spreadsheetml.pivotCacheDefinition+xml"/>
  <Override PartName="/xl/pivotCache/pivotCacheRecords9.xml" ContentType="application/vnd.openxmlformats-officedocument.spreadsheetml.pivotCacheRecords+xml"/>
  <Override PartName="/xl/pivotCache/pivotCacheDefinition10.xml" ContentType="application/vnd.openxmlformats-officedocument.spreadsheetml.pivotCacheDefinition+xml"/>
  <Override PartName="/xl/pivotCache/pivotCacheRecords10.xml" ContentType="application/vnd.openxmlformats-officedocument.spreadsheetml.pivotCacheRecords+xml"/>
  <Override PartName="/xl/pivotCache/pivotCacheDefinition11.xml" ContentType="application/vnd.openxmlformats-officedocument.spreadsheetml.pivotCacheDefinition+xml"/>
  <Override PartName="/xl/pivotCache/pivotCacheRecords11.xml" ContentType="application/vnd.openxmlformats-officedocument.spreadsheetml.pivotCacheRecords+xml"/>
  <Override PartName="/xl/pivotCache/pivotCacheDefinition12.xml" ContentType="application/vnd.openxmlformats-officedocument.spreadsheetml.pivotCacheDefinition+xml"/>
  <Override PartName="/xl/pivotCache/pivotCacheRecords12.xml" ContentType="application/vnd.openxmlformats-officedocument.spreadsheetml.pivotCacheRecords+xml"/>
  <Override PartName="/xl/pivotCache/pivotCacheDefinition13.xml" ContentType="application/vnd.openxmlformats-officedocument.spreadsheetml.pivotCacheDefinition+xml"/>
  <Override PartName="/xl/pivotCache/pivotCacheRecords13.xml" ContentType="application/vnd.openxmlformats-officedocument.spreadsheetml.pivotCacheRecords+xml"/>
  <Override PartName="/xl/pivotCache/pivotCacheDefinition14.xml" ContentType="application/vnd.openxmlformats-officedocument.spreadsheetml.pivotCacheDefinition+xml"/>
  <Override PartName="/xl/pivotCache/pivotCacheRecords14.xml" ContentType="application/vnd.openxmlformats-officedocument.spreadsheetml.pivotCacheRecords+xml"/>
  <Override PartName="/xl/pivotCache/pivotCacheDefinition15.xml" ContentType="application/vnd.openxmlformats-officedocument.spreadsheetml.pivotCacheDefinition+xml"/>
  <Override PartName="/xl/pivotCache/pivotCacheRecords15.xml" ContentType="application/vnd.openxmlformats-officedocument.spreadsheetml.pivotCacheRecords+xml"/>
  <Override PartName="/xl/pivotCache/pivotCacheDefinition16.xml" ContentType="application/vnd.openxmlformats-officedocument.spreadsheetml.pivotCacheDefinition+xml"/>
  <Override PartName="/xl/pivotCache/pivotCacheRecords16.xml" ContentType="application/vnd.openxmlformats-officedocument.spreadsheetml.pivotCacheRecords+xml"/>
  <Override PartName="/xl/pivotCache/pivotCacheDefinition17.xml" ContentType="application/vnd.openxmlformats-officedocument.spreadsheetml.pivotCacheDefinition+xml"/>
  <Override PartName="/xl/pivotCache/pivotCacheRecords17.xml" ContentType="application/vnd.openxmlformats-officedocument.spreadsheetml.pivotCacheRecords+xml"/>
  <Override PartName="/xl/pivotCache/pivotCacheDefinition18.xml" ContentType="application/vnd.openxmlformats-officedocument.spreadsheetml.pivotCacheDefinition+xml"/>
  <Override PartName="/xl/pivotCache/pivotCacheRecords18.xml" ContentType="application/vnd.openxmlformats-officedocument.spreadsheetml.pivotCacheRecords+xml"/>
  <Override PartName="/xl/pivotCache/pivotCacheDefinition19.xml" ContentType="application/vnd.openxmlformats-officedocument.spreadsheetml.pivotCacheDefinition+xml"/>
  <Override PartName="/xl/pivotCache/pivotCacheRecords19.xml" ContentType="application/vnd.openxmlformats-officedocument.spreadsheetml.pivotCacheRecords+xml"/>
  <Override PartName="/xl/pivotCache/pivotCacheDefinition20.xml" ContentType="application/vnd.openxmlformats-officedocument.spreadsheetml.pivotCacheDefinition+xml"/>
  <Override PartName="/xl/pivotCache/pivotCacheRecords20.xml" ContentType="application/vnd.openxmlformats-officedocument.spreadsheetml.pivotCacheRecords+xml"/>
  <Override PartName="/xl/pivotCache/pivotCacheDefinition21.xml" ContentType="application/vnd.openxmlformats-officedocument.spreadsheetml.pivotCacheDefinition+xml"/>
  <Override PartName="/xl/pivotCache/pivotCacheRecords21.xml" ContentType="application/vnd.openxmlformats-officedocument.spreadsheetml.pivotCacheRecords+xml"/>
  <Override PartName="/xl/pivotCache/pivotCacheDefinition22.xml" ContentType="application/vnd.openxmlformats-officedocument.spreadsheetml.pivotCacheDefinition+xml"/>
  <Override PartName="/xl/pivotCache/pivotCacheRecords22.xml" ContentType="application/vnd.openxmlformats-officedocument.spreadsheetml.pivotCacheRecords+xml"/>
  <Override PartName="/xl/pivotCache/pivotCacheDefinition23.xml" ContentType="application/vnd.openxmlformats-officedocument.spreadsheetml.pivotCacheDefinition+xml"/>
  <Override PartName="/xl/pivotCache/pivotCacheRecords23.xml" ContentType="application/vnd.openxmlformats-officedocument.spreadsheetml.pivotCacheRecords+xml"/>
  <Override PartName="/xl/pivotCache/pivotCacheDefinition24.xml" ContentType="application/vnd.openxmlformats-officedocument.spreadsheetml.pivotCacheDefinition+xml"/>
  <Override PartName="/xl/pivotCache/pivotCacheRecords24.xml" ContentType="application/vnd.openxmlformats-officedocument.spreadsheetml.pivotCacheRecords+xml"/>
  <Override PartName="/xl/pivotCache/pivotCacheDefinition25.xml" ContentType="application/vnd.openxmlformats-officedocument.spreadsheetml.pivotCacheDefinition+xml"/>
  <Override PartName="/xl/pivotCache/pivotCacheRecords25.xml" ContentType="application/vnd.openxmlformats-officedocument.spreadsheetml.pivotCacheRecords+xml"/>
  <Override PartName="/xl/pivotCache/pivotCacheDefinition26.xml" ContentType="application/vnd.openxmlformats-officedocument.spreadsheetml.pivotCacheDefinition+xml"/>
  <Override PartName="/xl/pivotCache/pivotCacheRecords26.xml" ContentType="application/vnd.openxmlformats-officedocument.spreadsheetml.pivotCacheRecords+xml"/>
  <Override PartName="/xl/pivotCache/pivotCacheDefinition27.xml" ContentType="application/vnd.openxmlformats-officedocument.spreadsheetml.pivotCacheDefinition+xml"/>
  <Override PartName="/xl/pivotCache/pivotCacheRecords27.xml" ContentType="application/vnd.openxmlformats-officedocument.spreadsheetml.pivotCacheRecords+xml"/>
  <Override PartName="/xl/pivotCache/pivotCacheDefinition28.xml" ContentType="application/vnd.openxmlformats-officedocument.spreadsheetml.pivotCacheDefinition+xml"/>
  <Override PartName="/xl/pivotCache/pivotCacheRecords28.xml" ContentType="application/vnd.openxmlformats-officedocument.spreadsheetml.pivotCacheRecords+xml"/>
  <Override PartName="/xl/pivotCache/pivotCacheDefinition29.xml" ContentType="application/vnd.openxmlformats-officedocument.spreadsheetml.pivotCacheDefinition+xml"/>
  <Override PartName="/xl/pivotCache/pivotCacheRecords29.xml" ContentType="application/vnd.openxmlformats-officedocument.spreadsheetml.pivotCacheRecords+xml"/>
  <Override PartName="/xl/pivotCache/pivotCacheDefinition30.xml" ContentType="application/vnd.openxmlformats-officedocument.spreadsheetml.pivotCacheDefinition+xml"/>
  <Override PartName="/xl/pivotCache/pivotCacheRecords30.xml" ContentType="application/vnd.openxmlformats-officedocument.spreadsheetml.pivotCacheRecords+xml"/>
  <Override PartName="/xl/pivotCache/pivotCacheDefinition31.xml" ContentType="application/vnd.openxmlformats-officedocument.spreadsheetml.pivotCacheDefinition+xml"/>
  <Override PartName="/xl/pivotCache/pivotCacheRecords31.xml" ContentType="application/vnd.openxmlformats-officedocument.spreadsheetml.pivotCacheRecords+xml"/>
  <Override PartName="/xl/pivotCache/pivotCacheDefinition32.xml" ContentType="application/vnd.openxmlformats-officedocument.spreadsheetml.pivotCacheDefinition+xml"/>
  <Override PartName="/xl/pivotCache/pivotCacheRecords32.xml" ContentType="application/vnd.openxmlformats-officedocument.spreadsheetml.pivotCacheRecords+xml"/>
  <Override PartName="/xl/pivotCache/pivotCacheDefinition33.xml" ContentType="application/vnd.openxmlformats-officedocument.spreadsheetml.pivotCacheDefinition+xml"/>
  <Override PartName="/xl/pivotCache/pivotCacheRecords33.xml" ContentType="application/vnd.openxmlformats-officedocument.spreadsheetml.pivotCacheRecords+xml"/>
  <Override PartName="/xl/pivotCache/pivotCacheDefinition34.xml" ContentType="application/vnd.openxmlformats-officedocument.spreadsheetml.pivotCacheDefinition+xml"/>
  <Override PartName="/xl/pivotCache/pivotCacheRecords34.xml" ContentType="application/vnd.openxmlformats-officedocument.spreadsheetml.pivotCacheRecords+xml"/>
  <Override PartName="/xl/pivotCache/pivotCacheDefinition35.xml" ContentType="application/vnd.openxmlformats-officedocument.spreadsheetml.pivotCacheDefinition+xml"/>
  <Override PartName="/xl/pivotCache/pivotCacheRecords35.xml" ContentType="application/vnd.openxmlformats-officedocument.spreadsheetml.pivotCacheRecords+xml"/>
  <Override PartName="/xl/pivotCache/pivotCacheDefinition36.xml" ContentType="application/vnd.openxmlformats-officedocument.spreadsheetml.pivotCacheDefinition+xml"/>
  <Override PartName="/xl/pivotCache/pivotCacheRecords36.xml" ContentType="application/vnd.openxmlformats-officedocument.spreadsheetml.pivotCacheRecords+xml"/>
  <Override PartName="/xl/pivotCache/pivotCacheDefinition37.xml" ContentType="application/vnd.openxmlformats-officedocument.spreadsheetml.pivotCacheDefinition+xml"/>
  <Override PartName="/xl/pivotCache/pivotCacheRecords37.xml" ContentType="application/vnd.openxmlformats-officedocument.spreadsheetml.pivotCacheRecords+xml"/>
  <Override PartName="/xl/pivotCache/pivotCacheDefinition38.xml" ContentType="application/vnd.openxmlformats-officedocument.spreadsheetml.pivotCacheDefinition+xml"/>
  <Override PartName="/xl/pivotCache/pivotCacheRecords38.xml" ContentType="application/vnd.openxmlformats-officedocument.spreadsheetml.pivotCacheRecords+xml"/>
  <Override PartName="/xl/pivotCache/pivotCacheDefinition39.xml" ContentType="application/vnd.openxmlformats-officedocument.spreadsheetml.pivotCacheDefinition+xml"/>
  <Override PartName="/xl/pivotCache/pivotCacheRecords39.xml" ContentType="application/vnd.openxmlformats-officedocument.spreadsheetml.pivotCacheRecords+xml"/>
  <Override PartName="/xl/pivotCache/pivotCacheDefinition40.xml" ContentType="application/vnd.openxmlformats-officedocument.spreadsheetml.pivotCacheDefinition+xml"/>
  <Override PartName="/xl/pivotCache/pivotCacheRecords40.xml" ContentType="application/vnd.openxmlformats-officedocument.spreadsheetml.pivotCacheRecords+xml"/>
  <Override PartName="/xl/pivotCache/pivotCacheDefinition41.xml" ContentType="application/vnd.openxmlformats-officedocument.spreadsheetml.pivotCacheDefinition+xml"/>
  <Override PartName="/xl/pivotCache/pivotCacheRecords41.xml" ContentType="application/vnd.openxmlformats-officedocument.spreadsheetml.pivotCacheRecords+xml"/>
  <Override PartName="/xl/pivotCache/pivotCacheDefinition42.xml" ContentType="application/vnd.openxmlformats-officedocument.spreadsheetml.pivotCacheDefinition+xml"/>
  <Override PartName="/xl/pivotCache/pivotCacheRecords42.xml" ContentType="application/vnd.openxmlformats-officedocument.spreadsheetml.pivotCacheRecords+xml"/>
  <Override PartName="/xl/pivotCache/pivotCacheDefinition43.xml" ContentType="application/vnd.openxmlformats-officedocument.spreadsheetml.pivotCacheDefinition+xml"/>
  <Override PartName="/xl/pivotCache/pivotCacheRecords43.xml" ContentType="application/vnd.openxmlformats-officedocument.spreadsheetml.pivotCacheRecords+xml"/>
  <Override PartName="/xl/pivotCache/pivotCacheDefinition44.xml" ContentType="application/vnd.openxmlformats-officedocument.spreadsheetml.pivotCacheDefinition+xml"/>
  <Override PartName="/xl/pivotCache/pivotCacheRecords44.xml" ContentType="application/vnd.openxmlformats-officedocument.spreadsheetml.pivotCacheRecords+xml"/>
  <Override PartName="/xl/pivotCache/pivotCacheDefinition45.xml" ContentType="application/vnd.openxmlformats-officedocument.spreadsheetml.pivotCacheDefinition+xml"/>
  <Override PartName="/xl/pivotCache/pivotCacheRecords45.xml" ContentType="application/vnd.openxmlformats-officedocument.spreadsheetml.pivotCacheRecords+xml"/>
  <Override PartName="/xl/pivotCache/pivotCacheDefinition46.xml" ContentType="application/vnd.openxmlformats-officedocument.spreadsheetml.pivotCacheDefinition+xml"/>
  <Override PartName="/xl/pivotCache/pivotCacheRecords46.xml" ContentType="application/vnd.openxmlformats-officedocument.spreadsheetml.pivotCacheRecords+xml"/>
  <Override PartName="/xl/pivotCache/pivotCacheDefinition47.xml" ContentType="application/vnd.openxmlformats-officedocument.spreadsheetml.pivotCacheDefinition+xml"/>
  <Override PartName="/xl/pivotCache/pivotCacheRecords47.xml" ContentType="application/vnd.openxmlformats-officedocument.spreadsheetml.pivotCacheRecords+xml"/>
  <Override PartName="/xl/pivotCache/pivotCacheDefinition48.xml" ContentType="application/vnd.openxmlformats-officedocument.spreadsheetml.pivotCacheDefinition+xml"/>
  <Override PartName="/xl/pivotCache/pivotCacheRecords48.xml" ContentType="application/vnd.openxmlformats-officedocument.spreadsheetml.pivotCacheRecords+xml"/>
  <Override PartName="/xl/pivotCache/pivotCacheDefinition49.xml" ContentType="application/vnd.openxmlformats-officedocument.spreadsheetml.pivotCacheDefinition+xml"/>
  <Override PartName="/xl/pivotCache/pivotCacheRecords49.xml" ContentType="application/vnd.openxmlformats-officedocument.spreadsheetml.pivotCacheRecords+xml"/>
  <Override PartName="/xl/pivotCache/pivotCacheDefinition50.xml" ContentType="application/vnd.openxmlformats-officedocument.spreadsheetml.pivotCacheDefinition+xml"/>
  <Override PartName="/xl/pivotCache/pivotCacheRecords50.xml" ContentType="application/vnd.openxmlformats-officedocument.spreadsheetml.pivotCacheRecords+xml"/>
  <Override PartName="/xl/pivotCache/pivotCacheDefinition51.xml" ContentType="application/vnd.openxmlformats-officedocument.spreadsheetml.pivotCacheDefinition+xml"/>
  <Override PartName="/xl/pivotCache/pivotCacheRecords51.xml" ContentType="application/vnd.openxmlformats-officedocument.spreadsheetml.pivotCacheRecords+xml"/>
  <Override PartName="/xl/pivotCache/pivotCacheDefinition52.xml" ContentType="application/vnd.openxmlformats-officedocument.spreadsheetml.pivotCacheDefinition+xml"/>
  <Override PartName="/xl/pivotCache/pivotCacheRecords52.xml" ContentType="application/vnd.openxmlformats-officedocument.spreadsheetml.pivotCacheRecords+xml"/>
  <Override PartName="/xl/pivotCache/pivotCacheDefinition53.xml" ContentType="application/vnd.openxmlformats-officedocument.spreadsheetml.pivotCacheDefinition+xml"/>
  <Override PartName="/xl/pivotCache/pivotCacheRecords53.xml" ContentType="application/vnd.openxmlformats-officedocument.spreadsheetml.pivotCacheRecords+xml"/>
  <Override PartName="/xl/pivotCache/pivotCacheDefinition54.xml" ContentType="application/vnd.openxmlformats-officedocument.spreadsheetml.pivotCacheDefinition+xml"/>
  <Override PartName="/xl/pivotCache/pivotCacheRecords54.xml" ContentType="application/vnd.openxmlformats-officedocument.spreadsheetml.pivotCacheRecords+xml"/>
  <Override PartName="/xl/pivotCache/pivotCacheDefinition55.xml" ContentType="application/vnd.openxmlformats-officedocument.spreadsheetml.pivotCacheDefinition+xml"/>
  <Override PartName="/xl/pivotCache/pivotCacheRecords55.xml" ContentType="application/vnd.openxmlformats-officedocument.spreadsheetml.pivotCacheRecords+xml"/>
  <Override PartName="/xl/pivotCache/pivotCacheDefinition56.xml" ContentType="application/vnd.openxmlformats-officedocument.spreadsheetml.pivotCacheDefinition+xml"/>
  <Override PartName="/xl/pivotCache/pivotCacheRecords56.xml" ContentType="application/vnd.openxmlformats-officedocument.spreadsheetml.pivotCacheRecords+xml"/>
  <Override PartName="/xl/pivotCache/pivotCacheDefinition57.xml" ContentType="application/vnd.openxmlformats-officedocument.spreadsheetml.pivotCacheDefinition+xml"/>
  <Override PartName="/xl/pivotCache/pivotCacheRecords57.xml" ContentType="application/vnd.openxmlformats-officedocument.spreadsheetml.pivotCacheRecords+xml"/>
  <Override PartName="/xl/pivotCache/pivotCacheDefinition58.xml" ContentType="application/vnd.openxmlformats-officedocument.spreadsheetml.pivotCacheDefinition+xml"/>
  <Override PartName="/xl/pivotCache/pivotCacheRecords58.xml" ContentType="application/vnd.openxmlformats-officedocument.spreadsheetml.pivotCacheRecords+xml"/>
  <Override PartName="/xl/pivotCache/pivotCacheDefinition59.xml" ContentType="application/vnd.openxmlformats-officedocument.spreadsheetml.pivotCacheDefinition+xml"/>
  <Override PartName="/xl/pivotCache/pivotCacheRecords59.xml" ContentType="application/vnd.openxmlformats-officedocument.spreadsheetml.pivotCacheRecords+xml"/>
  <Override PartName="/xl/pivotCache/pivotCacheDefinition60.xml" ContentType="application/vnd.openxmlformats-officedocument.spreadsheetml.pivotCacheDefinition+xml"/>
  <Override PartName="/xl/pivotCache/pivotCacheRecords60.xml" ContentType="application/vnd.openxmlformats-officedocument.spreadsheetml.pivotCacheRecords+xml"/>
  <Override PartName="/xl/pivotCache/pivotCacheDefinition61.xml" ContentType="application/vnd.openxmlformats-officedocument.spreadsheetml.pivotCacheDefinition+xml"/>
  <Override PartName="/xl/pivotCache/pivotCacheRecords61.xml" ContentType="application/vnd.openxmlformats-officedocument.spreadsheetml.pivotCacheRecords+xml"/>
  <Override PartName="/xl/pivotCache/pivotCacheDefinition62.xml" ContentType="application/vnd.openxmlformats-officedocument.spreadsheetml.pivotCacheDefinition+xml"/>
  <Override PartName="/xl/pivotCache/pivotCacheRecords62.xml" ContentType="application/vnd.openxmlformats-officedocument.spreadsheetml.pivotCacheRecords+xml"/>
  <Override PartName="/xl/pivotCache/pivotCacheDefinition63.xml" ContentType="application/vnd.openxmlformats-officedocument.spreadsheetml.pivotCacheDefinition+xml"/>
  <Override PartName="/xl/pivotCache/pivotCacheRecords63.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pivotTables/pivotTable3.xml" ContentType="application/vnd.openxmlformats-officedocument.spreadsheetml.pivotTable+xml"/>
  <Override PartName="/xl/pivotTables/pivotTable4.xml" ContentType="application/vnd.openxmlformats-officedocument.spreadsheetml.pivotTable+xml"/>
  <Override PartName="/xl/drawings/drawing4.xml" ContentType="application/vnd.openxmlformats-officedocument.drawing+xml"/>
  <Override PartName="/xl/charts/chart3.xml" ContentType="application/vnd.openxmlformats-officedocument.drawingml.chart+xml"/>
  <Override PartName="/xl/charts/chart4.xml" ContentType="application/vnd.openxmlformats-officedocument.drawingml.chart+xml"/>
  <Override PartName="/xl/pivotTables/pivotTable5.xml" ContentType="application/vnd.openxmlformats-officedocument.spreadsheetml.pivotTable+xml"/>
  <Override PartName="/xl/pivotTables/pivotTable6.xml" ContentType="application/vnd.openxmlformats-officedocument.spreadsheetml.pivotTable+xml"/>
  <Override PartName="/xl/drawings/drawing5.xml" ContentType="application/vnd.openxmlformats-officedocument.drawing+xml"/>
  <Override PartName="/xl/charts/chart5.xml" ContentType="application/vnd.openxmlformats-officedocument.drawingml.chart+xml"/>
  <Override PartName="/xl/charts/chart6.xml" ContentType="application/vnd.openxmlformats-officedocument.drawingml.chart+xml"/>
  <Override PartName="/xl/pivotTables/pivotTable7.xml" ContentType="application/vnd.openxmlformats-officedocument.spreadsheetml.pivotTable+xml"/>
  <Override PartName="/xl/pivotTables/pivotTable8.xml" ContentType="application/vnd.openxmlformats-officedocument.spreadsheetml.pivotTable+xml"/>
  <Override PartName="/xl/pivotTables/pivotTable9.xml" ContentType="application/vnd.openxmlformats-officedocument.spreadsheetml.pivotTable+xml"/>
  <Override PartName="/xl/drawings/drawing6.xml" ContentType="application/vnd.openxmlformats-officedocument.drawing+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pivotTables/pivotTable10.xml" ContentType="application/vnd.openxmlformats-officedocument.spreadsheetml.pivotTable+xml"/>
  <Override PartName="/xl/pivotTables/pivotTable11.xml" ContentType="application/vnd.openxmlformats-officedocument.spreadsheetml.pivotTable+xml"/>
  <Override PartName="/xl/drawings/drawing7.xml" ContentType="application/vnd.openxmlformats-officedocument.drawing+xml"/>
  <Override PartName="/xl/charts/chart10.xml" ContentType="application/vnd.openxmlformats-officedocument.drawingml.chart+xml"/>
  <Override PartName="/xl/charts/chart11.xml" ContentType="application/vnd.openxmlformats-officedocument.drawingml.chart+xml"/>
  <Override PartName="/xl/pivotTables/pivotTable12.xml" ContentType="application/vnd.openxmlformats-officedocument.spreadsheetml.pivotTable+xml"/>
  <Override PartName="/xl/pivotTables/pivotTable13.xml" ContentType="application/vnd.openxmlformats-officedocument.spreadsheetml.pivotTable+xml"/>
  <Override PartName="/xl/pivotTables/pivotTable14.xml" ContentType="application/vnd.openxmlformats-officedocument.spreadsheetml.pivotTable+xml"/>
  <Override PartName="/xl/drawings/drawing8.xml" ContentType="application/vnd.openxmlformats-officedocument.drawing+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pivotTables/pivotTable15.xml" ContentType="application/vnd.openxmlformats-officedocument.spreadsheetml.pivotTable+xml"/>
  <Override PartName="/xl/pivotTables/pivotTable16.xml" ContentType="application/vnd.openxmlformats-officedocument.spreadsheetml.pivotTable+xml"/>
  <Override PartName="/xl/pivotTables/pivotTable17.xml" ContentType="application/vnd.openxmlformats-officedocument.spreadsheetml.pivotTable+xml"/>
  <Override PartName="/xl/drawings/drawing9.xml" ContentType="application/vnd.openxmlformats-officedocument.drawing+xml"/>
  <Override PartName="/xl/charts/chart15.xml" ContentType="application/vnd.openxmlformats-officedocument.drawingml.chart+xml"/>
  <Override PartName="/xl/charts/chart16.xml" ContentType="application/vnd.openxmlformats-officedocument.drawingml.chart+xml"/>
  <Override PartName="/xl/charts/chart17.xml" ContentType="application/vnd.openxmlformats-officedocument.drawingml.chart+xml"/>
  <Override PartName="/xl/pivotTables/pivotTable18.xml" ContentType="application/vnd.openxmlformats-officedocument.spreadsheetml.pivotTable+xml"/>
  <Override PartName="/xl/pivotTables/pivotTable19.xml" ContentType="application/vnd.openxmlformats-officedocument.spreadsheetml.pivotTable+xml"/>
  <Override PartName="/xl/drawings/drawing10.xml" ContentType="application/vnd.openxmlformats-officedocument.drawing+xml"/>
  <Override PartName="/xl/charts/chart18.xml" ContentType="application/vnd.openxmlformats-officedocument.drawingml.chart+xml"/>
  <Override PartName="/xl/charts/chart19.xml" ContentType="application/vnd.openxmlformats-officedocument.drawingml.chart+xml"/>
  <Override PartName="/xl/pivotTables/pivotTable20.xml" ContentType="application/vnd.openxmlformats-officedocument.spreadsheetml.pivotTable+xml"/>
  <Override PartName="/xl/pivotTables/pivotTable21.xml" ContentType="application/vnd.openxmlformats-officedocument.spreadsheetml.pivotTable+xml"/>
  <Override PartName="/xl/drawings/drawing11.xml" ContentType="application/vnd.openxmlformats-officedocument.drawing+xml"/>
  <Override PartName="/xl/charts/chart20.xml" ContentType="application/vnd.openxmlformats-officedocument.drawingml.chart+xml"/>
  <Override PartName="/xl/charts/chart21.xml" ContentType="application/vnd.openxmlformats-officedocument.drawingml.chart+xml"/>
  <Override PartName="/xl/pivotTables/pivotTable22.xml" ContentType="application/vnd.openxmlformats-officedocument.spreadsheetml.pivotTable+xml"/>
  <Override PartName="/xl/pivotTables/pivotTable23.xml" ContentType="application/vnd.openxmlformats-officedocument.spreadsheetml.pivotTable+xml"/>
  <Override PartName="/xl/pivotTables/pivotTable24.xml" ContentType="application/vnd.openxmlformats-officedocument.spreadsheetml.pivotTable+xml"/>
  <Override PartName="/xl/pivotTables/pivotTable25.xml" ContentType="application/vnd.openxmlformats-officedocument.spreadsheetml.pivotTable+xml"/>
  <Override PartName="/xl/drawings/drawing12.xml" ContentType="application/vnd.openxmlformats-officedocument.drawing+xml"/>
  <Override PartName="/xl/charts/chart22.xml" ContentType="application/vnd.openxmlformats-officedocument.drawingml.chart+xml"/>
  <Override PartName="/xl/charts/chart23.xml" ContentType="application/vnd.openxmlformats-officedocument.drawingml.chart+xml"/>
  <Override PartName="/xl/charts/chart24.xml" ContentType="application/vnd.openxmlformats-officedocument.drawingml.chart+xml"/>
  <Override PartName="/xl/charts/chart25.xml" ContentType="application/vnd.openxmlformats-officedocument.drawingml.chart+xml"/>
  <Override PartName="/xl/pivotTables/pivotTable26.xml" ContentType="application/vnd.openxmlformats-officedocument.spreadsheetml.pivotTable+xml"/>
  <Override PartName="/xl/pivotTables/pivotTable27.xml" ContentType="application/vnd.openxmlformats-officedocument.spreadsheetml.pivotTable+xml"/>
  <Override PartName="/xl/drawings/drawing13.xml" ContentType="application/vnd.openxmlformats-officedocument.drawing+xml"/>
  <Override PartName="/xl/charts/chart26.xml" ContentType="application/vnd.openxmlformats-officedocument.drawingml.chart+xml"/>
  <Override PartName="/xl/charts/chart27.xml" ContentType="application/vnd.openxmlformats-officedocument.drawingml.chart+xml"/>
  <Override PartName="/xl/pivotTables/pivotTable28.xml" ContentType="application/vnd.openxmlformats-officedocument.spreadsheetml.pivotTable+xml"/>
  <Override PartName="/xl/pivotTables/pivotTable29.xml" ContentType="application/vnd.openxmlformats-officedocument.spreadsheetml.pivotTable+xml"/>
  <Override PartName="/xl/drawings/drawing14.xml" ContentType="application/vnd.openxmlformats-officedocument.drawing+xml"/>
  <Override PartName="/xl/charts/chart28.xml" ContentType="application/vnd.openxmlformats-officedocument.drawingml.chart+xml"/>
  <Override PartName="/xl/charts/chart29.xml" ContentType="application/vnd.openxmlformats-officedocument.drawingml.chart+xml"/>
  <Override PartName="/xl/pivotTables/pivotTable30.xml" ContentType="application/vnd.openxmlformats-officedocument.spreadsheetml.pivotTable+xml"/>
  <Override PartName="/xl/pivotTables/pivotTable31.xml" ContentType="application/vnd.openxmlformats-officedocument.spreadsheetml.pivotTable+xml"/>
  <Override PartName="/xl/drawings/drawing15.xml" ContentType="application/vnd.openxmlformats-officedocument.drawing+xml"/>
  <Override PartName="/xl/charts/chart30.xml" ContentType="application/vnd.openxmlformats-officedocument.drawingml.chart+xml"/>
  <Override PartName="/xl/charts/chart31.xml" ContentType="application/vnd.openxmlformats-officedocument.drawingml.chart+xml"/>
  <Override PartName="/xl/pivotTables/pivotTable32.xml" ContentType="application/vnd.openxmlformats-officedocument.spreadsheetml.pivotTable+xml"/>
  <Override PartName="/xl/pivotTables/pivotTable33.xml" ContentType="application/vnd.openxmlformats-officedocument.spreadsheetml.pivotTable+xml"/>
  <Override PartName="/xl/drawings/drawing16.xml" ContentType="application/vnd.openxmlformats-officedocument.drawing+xml"/>
  <Override PartName="/xl/charts/chart32.xml" ContentType="application/vnd.openxmlformats-officedocument.drawingml.chart+xml"/>
  <Override PartName="/xl/charts/chart33.xml" ContentType="application/vnd.openxmlformats-officedocument.drawingml.chart+xml"/>
  <Override PartName="/xl/pivotTables/pivotTable34.xml" ContentType="application/vnd.openxmlformats-officedocument.spreadsheetml.pivotTable+xml"/>
  <Override PartName="/xl/pivotTables/pivotTable35.xml" ContentType="application/vnd.openxmlformats-officedocument.spreadsheetml.pivotTable+xml"/>
  <Override PartName="/xl/drawings/drawing17.xml" ContentType="application/vnd.openxmlformats-officedocument.drawing+xml"/>
  <Override PartName="/xl/charts/chart34.xml" ContentType="application/vnd.openxmlformats-officedocument.drawingml.chart+xml"/>
  <Override PartName="/xl/charts/chart35.xml" ContentType="application/vnd.openxmlformats-officedocument.drawingml.chart+xml"/>
  <Override PartName="/xl/pivotTables/pivotTable36.xml" ContentType="application/vnd.openxmlformats-officedocument.spreadsheetml.pivotTable+xml"/>
  <Override PartName="/xl/pivotTables/pivotTable37.xml" ContentType="application/vnd.openxmlformats-officedocument.spreadsheetml.pivotTable+xml"/>
  <Override PartName="/xl/drawings/drawing18.xml" ContentType="application/vnd.openxmlformats-officedocument.drawing+xml"/>
  <Override PartName="/xl/charts/chart36.xml" ContentType="application/vnd.openxmlformats-officedocument.drawingml.chart+xml"/>
  <Override PartName="/xl/charts/chart37.xml" ContentType="application/vnd.openxmlformats-officedocument.drawingml.chart+xml"/>
  <Override PartName="/xl/pivotTables/pivotTable38.xml" ContentType="application/vnd.openxmlformats-officedocument.spreadsheetml.pivotTable+xml"/>
  <Override PartName="/xl/pivotTables/pivotTable39.xml" ContentType="application/vnd.openxmlformats-officedocument.spreadsheetml.pivotTable+xml"/>
  <Override PartName="/xl/drawings/drawing19.xml" ContentType="application/vnd.openxmlformats-officedocument.drawing+xml"/>
  <Override PartName="/xl/charts/chart38.xml" ContentType="application/vnd.openxmlformats-officedocument.drawingml.chart+xml"/>
  <Override PartName="/xl/charts/chart39.xml" ContentType="application/vnd.openxmlformats-officedocument.drawingml.chart+xml"/>
  <Override PartName="/xl/pivotTables/pivotTable40.xml" ContentType="application/vnd.openxmlformats-officedocument.spreadsheetml.pivotTable+xml"/>
  <Override PartName="/xl/pivotTables/pivotTable41.xml" ContentType="application/vnd.openxmlformats-officedocument.spreadsheetml.pivotTable+xml"/>
  <Override PartName="/xl/drawings/drawing20.xml" ContentType="application/vnd.openxmlformats-officedocument.drawing+xml"/>
  <Override PartName="/xl/charts/chart40.xml" ContentType="application/vnd.openxmlformats-officedocument.drawingml.chart+xml"/>
  <Override PartName="/xl/charts/chart41.xml" ContentType="application/vnd.openxmlformats-officedocument.drawingml.chart+xml"/>
  <Override PartName="/xl/pivotTables/pivotTable42.xml" ContentType="application/vnd.openxmlformats-officedocument.spreadsheetml.pivotTable+xml"/>
  <Override PartName="/xl/pivotTables/pivotTable43.xml" ContentType="application/vnd.openxmlformats-officedocument.spreadsheetml.pivotTable+xml"/>
  <Override PartName="/xl/drawings/drawing21.xml" ContentType="application/vnd.openxmlformats-officedocument.drawing+xml"/>
  <Override PartName="/xl/charts/chart42.xml" ContentType="application/vnd.openxmlformats-officedocument.drawingml.chart+xml"/>
  <Override PartName="/xl/charts/chart43.xml" ContentType="application/vnd.openxmlformats-officedocument.drawingml.chart+xml"/>
  <Override PartName="/xl/pivotTables/pivotTable44.xml" ContentType="application/vnd.openxmlformats-officedocument.spreadsheetml.pivotTable+xml"/>
  <Override PartName="/xl/pivotTables/pivotTable45.xml" ContentType="application/vnd.openxmlformats-officedocument.spreadsheetml.pivotTable+xml"/>
  <Override PartName="/xl/drawings/drawing22.xml" ContentType="application/vnd.openxmlformats-officedocument.drawing+xml"/>
  <Override PartName="/xl/charts/chart44.xml" ContentType="application/vnd.openxmlformats-officedocument.drawingml.chart+xml"/>
  <Override PartName="/xl/charts/chart45.xml" ContentType="application/vnd.openxmlformats-officedocument.drawingml.chart+xml"/>
  <Override PartName="/xl/pivotTables/pivotTable46.xml" ContentType="application/vnd.openxmlformats-officedocument.spreadsheetml.pivotTable+xml"/>
  <Override PartName="/xl/pivotTables/pivotTable47.xml" ContentType="application/vnd.openxmlformats-officedocument.spreadsheetml.pivotTable+xml"/>
  <Override PartName="/xl/drawings/drawing23.xml" ContentType="application/vnd.openxmlformats-officedocument.drawing+xml"/>
  <Override PartName="/xl/charts/chart46.xml" ContentType="application/vnd.openxmlformats-officedocument.drawingml.chart+xml"/>
  <Override PartName="/xl/charts/chart47.xml" ContentType="application/vnd.openxmlformats-officedocument.drawingml.chart+xml"/>
  <Override PartName="/xl/pivotTables/pivotTable48.xml" ContentType="application/vnd.openxmlformats-officedocument.spreadsheetml.pivotTable+xml"/>
  <Override PartName="/xl/pivotTables/pivotTable49.xml" ContentType="application/vnd.openxmlformats-officedocument.spreadsheetml.pivotTable+xml"/>
  <Override PartName="/xl/drawings/drawing24.xml" ContentType="application/vnd.openxmlformats-officedocument.drawing+xml"/>
  <Override PartName="/xl/charts/chart48.xml" ContentType="application/vnd.openxmlformats-officedocument.drawingml.chart+xml"/>
  <Override PartName="/xl/charts/chart49.xml" ContentType="application/vnd.openxmlformats-officedocument.drawingml.chart+xml"/>
  <Override PartName="/xl/pivotTables/pivotTable50.xml" ContentType="application/vnd.openxmlformats-officedocument.spreadsheetml.pivotTable+xml"/>
  <Override PartName="/xl/pivotTables/pivotTable51.xml" ContentType="application/vnd.openxmlformats-officedocument.spreadsheetml.pivotTable+xml"/>
  <Override PartName="/xl/pivotTables/pivotTable52.xml" ContentType="application/vnd.openxmlformats-officedocument.spreadsheetml.pivotTable+xml"/>
  <Override PartName="/xl/drawings/drawing25.xml" ContentType="application/vnd.openxmlformats-officedocument.drawing+xml"/>
  <Override PartName="/xl/charts/chart50.xml" ContentType="application/vnd.openxmlformats-officedocument.drawingml.chart+xml"/>
  <Override PartName="/xl/charts/chart51.xml" ContentType="application/vnd.openxmlformats-officedocument.drawingml.chart+xml"/>
  <Override PartName="/xl/charts/chart52.xml" ContentType="application/vnd.openxmlformats-officedocument.drawingml.chart+xml"/>
  <Override PartName="/xl/pivotTables/pivotTable53.xml" ContentType="application/vnd.openxmlformats-officedocument.spreadsheetml.pivotTable+xml"/>
  <Override PartName="/xl/pivotTables/pivotTable54.xml" ContentType="application/vnd.openxmlformats-officedocument.spreadsheetml.pivotTable+xml"/>
  <Override PartName="/xl/drawings/drawing26.xml" ContentType="application/vnd.openxmlformats-officedocument.drawing+xml"/>
  <Override PartName="/xl/charts/chart53.xml" ContentType="application/vnd.openxmlformats-officedocument.drawingml.chart+xml"/>
  <Override PartName="/xl/charts/chart54.xml" ContentType="application/vnd.openxmlformats-officedocument.drawingml.chart+xml"/>
  <Override PartName="/xl/pivotTables/pivotTable55.xml" ContentType="application/vnd.openxmlformats-officedocument.spreadsheetml.pivotTable+xml"/>
  <Override PartName="/xl/pivotTables/pivotTable56.xml" ContentType="application/vnd.openxmlformats-officedocument.spreadsheetml.pivotTable+xml"/>
  <Override PartName="/xl/drawings/drawing27.xml" ContentType="application/vnd.openxmlformats-officedocument.drawing+xml"/>
  <Override PartName="/xl/charts/chart55.xml" ContentType="application/vnd.openxmlformats-officedocument.drawingml.chart+xml"/>
  <Override PartName="/xl/charts/chart56.xml" ContentType="application/vnd.openxmlformats-officedocument.drawingml.chart+xml"/>
  <Override PartName="/xl/pivotTables/pivotTable57.xml" ContentType="application/vnd.openxmlformats-officedocument.spreadsheetml.pivotTable+xml"/>
  <Override PartName="/xl/pivotTables/pivotTable58.xml" ContentType="application/vnd.openxmlformats-officedocument.spreadsheetml.pivotTable+xml"/>
  <Override PartName="/xl/pivotTables/pivotTable59.xml" ContentType="application/vnd.openxmlformats-officedocument.spreadsheetml.pivotTable+xml"/>
  <Override PartName="/xl/drawings/drawing28.xml" ContentType="application/vnd.openxmlformats-officedocument.drawing+xml"/>
  <Override PartName="/xl/charts/chart57.xml" ContentType="application/vnd.openxmlformats-officedocument.drawingml.chart+xml"/>
  <Override PartName="/xl/charts/chart58.xml" ContentType="application/vnd.openxmlformats-officedocument.drawingml.chart+xml"/>
  <Override PartName="/xl/charts/chart59.xml" ContentType="application/vnd.openxmlformats-officedocument.drawingml.chart+xml"/>
  <Override PartName="/xl/pivotTables/pivotTable60.xml" ContentType="application/vnd.openxmlformats-officedocument.spreadsheetml.pivotTable+xml"/>
  <Override PartName="/xl/pivotTables/pivotTable61.xml" ContentType="application/vnd.openxmlformats-officedocument.spreadsheetml.pivotTable+xml"/>
  <Override PartName="/xl/drawings/drawing29.xml" ContentType="application/vnd.openxmlformats-officedocument.drawing+xml"/>
  <Override PartName="/xl/charts/chart60.xml" ContentType="application/vnd.openxmlformats-officedocument.drawingml.chart+xml"/>
  <Override PartName="/xl/charts/chart61.xml" ContentType="application/vnd.openxmlformats-officedocument.drawingml.chart+xml"/>
  <Override PartName="/xl/pivotTables/pivotTable62.xml" ContentType="application/vnd.openxmlformats-officedocument.spreadsheetml.pivotTable+xml"/>
  <Override PartName="/xl/pivotTables/pivotTable63.xml" ContentType="application/vnd.openxmlformats-officedocument.spreadsheetml.pivotTable+xml"/>
  <Override PartName="/xl/drawings/drawing30.xml" ContentType="application/vnd.openxmlformats-officedocument.drawing+xml"/>
  <Override PartName="/xl/charts/chart62.xml" ContentType="application/vnd.openxmlformats-officedocument.drawingml.chart+xml"/>
  <Override PartName="/xl/charts/chart63.xml" ContentType="application/vnd.openxmlformats-officedocument.drawingml.chart+xml"/>
  <Override PartName="/xl/pivotTables/pivotTable64.xml" ContentType="application/vnd.openxmlformats-officedocument.spreadsheetml.pivotTable+xml"/>
  <Override PartName="/xl/pivotTables/pivotTable65.xml" ContentType="application/vnd.openxmlformats-officedocument.spreadsheetml.pivotTable+xml"/>
  <Override PartName="/xl/pivotTables/pivotTable66.xml" ContentType="application/vnd.openxmlformats-officedocument.spreadsheetml.pivotTable+xml"/>
  <Override PartName="/xl/drawings/drawing31.xml" ContentType="application/vnd.openxmlformats-officedocument.drawing+xml"/>
  <Override PartName="/xl/charts/chart64.xml" ContentType="application/vnd.openxmlformats-officedocument.drawingml.chart+xml"/>
  <Override PartName="/xl/charts/chart65.xml" ContentType="application/vnd.openxmlformats-officedocument.drawingml.chart+xml"/>
  <Override PartName="/xl/charts/chart66.xml" ContentType="application/vnd.openxmlformats-officedocument.drawingml.chart+xml"/>
  <Override PartName="/xl/pivotTables/pivotTable67.xml" ContentType="application/vnd.openxmlformats-officedocument.spreadsheetml.pivotTable+xml"/>
  <Override PartName="/xl/pivotTables/pivotTable68.xml" ContentType="application/vnd.openxmlformats-officedocument.spreadsheetml.pivotTable+xml"/>
  <Override PartName="/xl/drawings/drawing32.xml" ContentType="application/vnd.openxmlformats-officedocument.drawing+xml"/>
  <Override PartName="/xl/charts/chart67.xml" ContentType="application/vnd.openxmlformats-officedocument.drawingml.chart+xml"/>
  <Override PartName="/xl/charts/chart68.xml" ContentType="application/vnd.openxmlformats-officedocument.drawingml.chart+xml"/>
  <Override PartName="/xl/pivotTables/pivotTable69.xml" ContentType="application/vnd.openxmlformats-officedocument.spreadsheetml.pivotTable+xml"/>
  <Override PartName="/xl/pivotTables/pivotTable70.xml" ContentType="application/vnd.openxmlformats-officedocument.spreadsheetml.pivotTable+xml"/>
  <Override PartName="/xl/pivotTables/pivotTable71.xml" ContentType="application/vnd.openxmlformats-officedocument.spreadsheetml.pivotTable+xml"/>
  <Override PartName="/xl/drawings/drawing33.xml" ContentType="application/vnd.openxmlformats-officedocument.drawing+xml"/>
  <Override PartName="/xl/charts/chart69.xml" ContentType="application/vnd.openxmlformats-officedocument.drawingml.chart+xml"/>
  <Override PartName="/xl/charts/chart70.xml" ContentType="application/vnd.openxmlformats-officedocument.drawingml.chart+xml"/>
  <Override PartName="/xl/charts/chart71.xml" ContentType="application/vnd.openxmlformats-officedocument.drawingml.chart+xml"/>
  <Override PartName="/xl/pivotTables/pivotTable72.xml" ContentType="application/vnd.openxmlformats-officedocument.spreadsheetml.pivotTable+xml"/>
  <Override PartName="/xl/pivotTables/pivotTable73.xml" ContentType="application/vnd.openxmlformats-officedocument.spreadsheetml.pivotTable+xml"/>
  <Override PartName="/xl/drawings/drawing34.xml" ContentType="application/vnd.openxmlformats-officedocument.drawing+xml"/>
  <Override PartName="/xl/charts/chart72.xml" ContentType="application/vnd.openxmlformats-officedocument.drawingml.chart+xml"/>
  <Override PartName="/xl/charts/chart73.xml" ContentType="application/vnd.openxmlformats-officedocument.drawingml.chart+xml"/>
  <Override PartName="/xl/pivotTables/pivotTable74.xml" ContentType="application/vnd.openxmlformats-officedocument.spreadsheetml.pivotTable+xml"/>
  <Override PartName="/xl/pivotTables/pivotTable75.xml" ContentType="application/vnd.openxmlformats-officedocument.spreadsheetml.pivotTable+xml"/>
  <Override PartName="/xl/drawings/drawing35.xml" ContentType="application/vnd.openxmlformats-officedocument.drawing+xml"/>
  <Override PartName="/xl/charts/chart74.xml" ContentType="application/vnd.openxmlformats-officedocument.drawingml.chart+xml"/>
  <Override PartName="/xl/charts/chart75.xml" ContentType="application/vnd.openxmlformats-officedocument.drawingml.chart+xml"/>
  <Override PartName="/xl/pivotTables/pivotTable76.xml" ContentType="application/vnd.openxmlformats-officedocument.spreadsheetml.pivotTable+xml"/>
  <Override PartName="/xl/pivotTables/pivotTable77.xml" ContentType="application/vnd.openxmlformats-officedocument.spreadsheetml.pivotTable+xml"/>
  <Override PartName="/xl/drawings/drawing36.xml" ContentType="application/vnd.openxmlformats-officedocument.drawing+xml"/>
  <Override PartName="/xl/charts/chart76.xml" ContentType="application/vnd.openxmlformats-officedocument.drawingml.chart+xml"/>
  <Override PartName="/xl/charts/chart77.xml" ContentType="application/vnd.openxmlformats-officedocument.drawingml.chart+xml"/>
  <Override PartName="/xl/pivotTables/pivotTable78.xml" ContentType="application/vnd.openxmlformats-officedocument.spreadsheetml.pivotTable+xml"/>
  <Override PartName="/xl/pivotTables/pivotTable79.xml" ContentType="application/vnd.openxmlformats-officedocument.spreadsheetml.pivotTable+xml"/>
  <Override PartName="/xl/drawings/drawing37.xml" ContentType="application/vnd.openxmlformats-officedocument.drawing+xml"/>
  <Override PartName="/xl/charts/chart78.xml" ContentType="application/vnd.openxmlformats-officedocument.drawingml.chart+xml"/>
  <Override PartName="/xl/charts/chart79.xml" ContentType="application/vnd.openxmlformats-officedocument.drawingml.chart+xml"/>
  <Override PartName="/xl/pivotTables/pivotTable80.xml" ContentType="application/vnd.openxmlformats-officedocument.spreadsheetml.pivotTable+xml"/>
  <Override PartName="/xl/pivotTables/pivotTable81.xml" ContentType="application/vnd.openxmlformats-officedocument.spreadsheetml.pivotTable+xml"/>
  <Override PartName="/xl/drawings/drawing38.xml" ContentType="application/vnd.openxmlformats-officedocument.drawing+xml"/>
  <Override PartName="/xl/charts/chart80.xml" ContentType="application/vnd.openxmlformats-officedocument.drawingml.chart+xml"/>
  <Override PartName="/xl/charts/chart81.xml" ContentType="application/vnd.openxmlformats-officedocument.drawingml.chart+xml"/>
  <Override PartName="/xl/pivotTables/pivotTable82.xml" ContentType="application/vnd.openxmlformats-officedocument.spreadsheetml.pivotTable+xml"/>
  <Override PartName="/xl/drawings/drawing39.xml" ContentType="application/vnd.openxmlformats-officedocument.drawing+xml"/>
  <Override PartName="/xl/charts/chart82.xml" ContentType="application/vnd.openxmlformats-officedocument.drawingml.chart+xml"/>
  <Override PartName="/xl/pivotTables/pivotTable83.xml" ContentType="application/vnd.openxmlformats-officedocument.spreadsheetml.pivotTable+xml"/>
  <Override PartName="/xl/pivotTables/pivotTable84.xml" ContentType="application/vnd.openxmlformats-officedocument.spreadsheetml.pivotTable+xml"/>
  <Override PartName="/xl/pivotTables/pivotTable85.xml" ContentType="application/vnd.openxmlformats-officedocument.spreadsheetml.pivotTable+xml"/>
  <Override PartName="/xl/drawings/drawing40.xml" ContentType="application/vnd.openxmlformats-officedocument.drawing+xml"/>
  <Override PartName="/xl/charts/chart83.xml" ContentType="application/vnd.openxmlformats-officedocument.drawingml.chart+xml"/>
  <Override PartName="/xl/charts/chart84.xml" ContentType="application/vnd.openxmlformats-officedocument.drawingml.chart+xml"/>
  <Override PartName="/xl/charts/chart85.xml" ContentType="application/vnd.openxmlformats-officedocument.drawingml.chart+xml"/>
  <Override PartName="/xl/pivotTables/pivotTable86.xml" ContentType="application/vnd.openxmlformats-officedocument.spreadsheetml.pivotTable+xml"/>
  <Override PartName="/xl/pivotTables/pivotTable87.xml" ContentType="application/vnd.openxmlformats-officedocument.spreadsheetml.pivotTable+xml"/>
  <Override PartName="/xl/drawings/drawing41.xml" ContentType="application/vnd.openxmlformats-officedocument.drawing+xml"/>
  <Override PartName="/xl/charts/chart86.xml" ContentType="application/vnd.openxmlformats-officedocument.drawingml.chart+xml"/>
  <Override PartName="/xl/charts/chart87.xml" ContentType="application/vnd.openxmlformats-officedocument.drawingml.chart+xml"/>
  <Override PartName="/xl/pivotTables/pivotTable88.xml" ContentType="application/vnd.openxmlformats-officedocument.spreadsheetml.pivotTable+xml"/>
  <Override PartName="/xl/pivotTables/pivotTable89.xml" ContentType="application/vnd.openxmlformats-officedocument.spreadsheetml.pivotTable+xml"/>
  <Override PartName="/xl/drawings/drawing42.xml" ContentType="application/vnd.openxmlformats-officedocument.drawing+xml"/>
  <Override PartName="/xl/charts/chart88.xml" ContentType="application/vnd.openxmlformats-officedocument.drawingml.chart+xml"/>
  <Override PartName="/xl/charts/chart89.xml" ContentType="application/vnd.openxmlformats-officedocument.drawingml.chart+xml"/>
  <Override PartName="/xl/pivotTables/pivotTable90.xml" ContentType="application/vnd.openxmlformats-officedocument.spreadsheetml.pivotTable+xml"/>
  <Override PartName="/xl/pivotTables/pivotTable91.xml" ContentType="application/vnd.openxmlformats-officedocument.spreadsheetml.pivotTable+xml"/>
  <Override PartName="/xl/drawings/drawing43.xml" ContentType="application/vnd.openxmlformats-officedocument.drawing+xml"/>
  <Override PartName="/xl/charts/chart90.xml" ContentType="application/vnd.openxmlformats-officedocument.drawingml.chart+xml"/>
  <Override PartName="/xl/charts/chart91.xml" ContentType="application/vnd.openxmlformats-officedocument.drawingml.chart+xml"/>
  <Override PartName="/xl/pivotTables/pivotTable92.xml" ContentType="application/vnd.openxmlformats-officedocument.spreadsheetml.pivotTable+xml"/>
  <Override PartName="/xl/pivotTables/pivotTable93.xml" ContentType="application/vnd.openxmlformats-officedocument.spreadsheetml.pivotTable+xml"/>
  <Override PartName="/xl/pivotTables/pivotTable94.xml" ContentType="application/vnd.openxmlformats-officedocument.spreadsheetml.pivotTable+xml"/>
  <Override PartName="/xl/drawings/drawing44.xml" ContentType="application/vnd.openxmlformats-officedocument.drawing+xml"/>
  <Override PartName="/xl/charts/chart92.xml" ContentType="application/vnd.openxmlformats-officedocument.drawingml.chart+xml"/>
  <Override PartName="/xl/charts/chart93.xml" ContentType="application/vnd.openxmlformats-officedocument.drawingml.chart+xml"/>
  <Override PartName="/xl/charts/chart94.xml" ContentType="application/vnd.openxmlformats-officedocument.drawingml.chart+xml"/>
  <Override PartName="/xl/pivotTables/pivotTable95.xml" ContentType="application/vnd.openxmlformats-officedocument.spreadsheetml.pivotTable+xml"/>
  <Override PartName="/xl/pivotTables/pivotTable96.xml" ContentType="application/vnd.openxmlformats-officedocument.spreadsheetml.pivotTable+xml"/>
  <Override PartName="/xl/drawings/drawing45.xml" ContentType="application/vnd.openxmlformats-officedocument.drawing+xml"/>
  <Override PartName="/xl/charts/chart95.xml" ContentType="application/vnd.openxmlformats-officedocument.drawingml.chart+xml"/>
  <Override PartName="/xl/charts/chart96.xml" ContentType="application/vnd.openxmlformats-officedocument.drawingml.chart+xml"/>
  <Override PartName="/xl/pivotTables/pivotTable97.xml" ContentType="application/vnd.openxmlformats-officedocument.spreadsheetml.pivotTable+xml"/>
  <Override PartName="/xl/pivotTables/pivotTable98.xml" ContentType="application/vnd.openxmlformats-officedocument.spreadsheetml.pivotTable+xml"/>
  <Override PartName="/xl/drawings/drawing46.xml" ContentType="application/vnd.openxmlformats-officedocument.drawing+xml"/>
  <Override PartName="/xl/charts/chart97.xml" ContentType="application/vnd.openxmlformats-officedocument.drawingml.chart+xml"/>
  <Override PartName="/xl/charts/chart98.xml" ContentType="application/vnd.openxmlformats-officedocument.drawingml.chart+xml"/>
  <Override PartName="/xl/pivotTables/pivotTable99.xml" ContentType="application/vnd.openxmlformats-officedocument.spreadsheetml.pivotTable+xml"/>
  <Override PartName="/xl/pivotTables/pivotTable100.xml" ContentType="application/vnd.openxmlformats-officedocument.spreadsheetml.pivotTable+xml"/>
  <Override PartName="/xl/drawings/drawing47.xml" ContentType="application/vnd.openxmlformats-officedocument.drawing+xml"/>
  <Override PartName="/xl/charts/chart99.xml" ContentType="application/vnd.openxmlformats-officedocument.drawingml.chart+xml"/>
  <Override PartName="/xl/charts/chart100.xml" ContentType="application/vnd.openxmlformats-officedocument.drawingml.chart+xml"/>
  <Override PartName="/xl/pivotTables/pivotTable101.xml" ContentType="application/vnd.openxmlformats-officedocument.spreadsheetml.pivotTable+xml"/>
  <Override PartName="/xl/pivotTables/pivotTable102.xml" ContentType="application/vnd.openxmlformats-officedocument.spreadsheetml.pivotTable+xml"/>
  <Override PartName="/xl/drawings/drawing48.xml" ContentType="application/vnd.openxmlformats-officedocument.drawing+xml"/>
  <Override PartName="/xl/charts/chart101.xml" ContentType="application/vnd.openxmlformats-officedocument.drawingml.chart+xml"/>
  <Override PartName="/xl/charts/chart102.xml" ContentType="application/vnd.openxmlformats-officedocument.drawingml.chart+xml"/>
  <Override PartName="/xl/pivotTables/pivotTable103.xml" ContentType="application/vnd.openxmlformats-officedocument.spreadsheetml.pivotTable+xml"/>
  <Override PartName="/xl/pivotTables/pivotTable104.xml" ContentType="application/vnd.openxmlformats-officedocument.spreadsheetml.pivotTable+xml"/>
  <Override PartName="/xl/pivotTables/pivotTable105.xml" ContentType="application/vnd.openxmlformats-officedocument.spreadsheetml.pivotTable+xml"/>
  <Override PartName="/xl/drawings/drawing49.xml" ContentType="application/vnd.openxmlformats-officedocument.drawing+xml"/>
  <Override PartName="/xl/charts/chart103.xml" ContentType="application/vnd.openxmlformats-officedocument.drawingml.chart+xml"/>
  <Override PartName="/xl/charts/chart104.xml" ContentType="application/vnd.openxmlformats-officedocument.drawingml.chart+xml"/>
  <Override PartName="/xl/charts/chart105.xml" ContentType="application/vnd.openxmlformats-officedocument.drawingml.chart+xml"/>
  <Override PartName="/xl/pivotTables/pivotTable106.xml" ContentType="application/vnd.openxmlformats-officedocument.spreadsheetml.pivotTable+xml"/>
  <Override PartName="/xl/pivotTables/pivotTable107.xml" ContentType="application/vnd.openxmlformats-officedocument.spreadsheetml.pivotTable+xml"/>
  <Override PartName="/xl/pivotTables/pivotTable108.xml" ContentType="application/vnd.openxmlformats-officedocument.spreadsheetml.pivotTable+xml"/>
  <Override PartName="/xl/drawings/drawing50.xml" ContentType="application/vnd.openxmlformats-officedocument.drawing+xml"/>
  <Override PartName="/xl/charts/chart106.xml" ContentType="application/vnd.openxmlformats-officedocument.drawingml.chart+xml"/>
  <Override PartName="/xl/charts/chart107.xml" ContentType="application/vnd.openxmlformats-officedocument.drawingml.chart+xml"/>
  <Override PartName="/xl/charts/chart108.xml" ContentType="application/vnd.openxmlformats-officedocument.drawingml.chart+xml"/>
  <Override PartName="/xl/pivotTables/pivotTable109.xml" ContentType="application/vnd.openxmlformats-officedocument.spreadsheetml.pivotTable+xml"/>
  <Override PartName="/xl/pivotTables/pivotTable110.xml" ContentType="application/vnd.openxmlformats-officedocument.spreadsheetml.pivotTable+xml"/>
  <Override PartName="/xl/drawings/drawing51.xml" ContentType="application/vnd.openxmlformats-officedocument.drawing+xml"/>
  <Override PartName="/xl/charts/chart109.xml" ContentType="application/vnd.openxmlformats-officedocument.drawingml.chart+xml"/>
  <Override PartName="/xl/charts/chart110.xml" ContentType="application/vnd.openxmlformats-officedocument.drawingml.chart+xml"/>
  <Override PartName="/xl/pivotTables/pivotTable111.xml" ContentType="application/vnd.openxmlformats-officedocument.spreadsheetml.pivotTable+xml"/>
  <Override PartName="/xl/pivotTables/pivotTable112.xml" ContentType="application/vnd.openxmlformats-officedocument.spreadsheetml.pivotTable+xml"/>
  <Override PartName="/xl/drawings/drawing52.xml" ContentType="application/vnd.openxmlformats-officedocument.drawing+xml"/>
  <Override PartName="/xl/charts/chart111.xml" ContentType="application/vnd.openxmlformats-officedocument.drawingml.chart+xml"/>
  <Override PartName="/xl/charts/chart112.xml" ContentType="application/vnd.openxmlformats-officedocument.drawingml.chart+xml"/>
  <Override PartName="/xl/pivotTables/pivotTable113.xml" ContentType="application/vnd.openxmlformats-officedocument.spreadsheetml.pivotTable+xml"/>
  <Override PartName="/xl/pivotTables/pivotTable114.xml" ContentType="application/vnd.openxmlformats-officedocument.spreadsheetml.pivotTable+xml"/>
  <Override PartName="/xl/drawings/drawing53.xml" ContentType="application/vnd.openxmlformats-officedocument.drawing+xml"/>
  <Override PartName="/xl/charts/chart113.xml" ContentType="application/vnd.openxmlformats-officedocument.drawingml.chart+xml"/>
  <Override PartName="/xl/charts/chart114.xml" ContentType="application/vnd.openxmlformats-officedocument.drawingml.chart+xml"/>
  <Override PartName="/xl/pivotTables/pivotTable115.xml" ContentType="application/vnd.openxmlformats-officedocument.spreadsheetml.pivotTable+xml"/>
  <Override PartName="/xl/pivotTables/pivotTable116.xml" ContentType="application/vnd.openxmlformats-officedocument.spreadsheetml.pivotTable+xml"/>
  <Override PartName="/xl/drawings/drawing54.xml" ContentType="application/vnd.openxmlformats-officedocument.drawing+xml"/>
  <Override PartName="/xl/charts/chart115.xml" ContentType="application/vnd.openxmlformats-officedocument.drawingml.chart+xml"/>
  <Override PartName="/xl/charts/chart116.xml" ContentType="application/vnd.openxmlformats-officedocument.drawingml.chart+xml"/>
  <Override PartName="/xl/pivotTables/pivotTable117.xml" ContentType="application/vnd.openxmlformats-officedocument.spreadsheetml.pivotTable+xml"/>
  <Override PartName="/xl/pivotTables/pivotTable118.xml" ContentType="application/vnd.openxmlformats-officedocument.spreadsheetml.pivotTable+xml"/>
  <Override PartName="/xl/drawings/drawing55.xml" ContentType="application/vnd.openxmlformats-officedocument.drawing+xml"/>
  <Override PartName="/xl/charts/chart117.xml" ContentType="application/vnd.openxmlformats-officedocument.drawingml.chart+xml"/>
  <Override PartName="/xl/charts/chart118.xml" ContentType="application/vnd.openxmlformats-officedocument.drawingml.chart+xml"/>
  <Override PartName="/xl/pivotTables/pivotTable119.xml" ContentType="application/vnd.openxmlformats-officedocument.spreadsheetml.pivotTable+xml"/>
  <Override PartName="/xl/pivotTables/pivotTable120.xml" ContentType="application/vnd.openxmlformats-officedocument.spreadsheetml.pivotTable+xml"/>
  <Override PartName="/xl/drawings/drawing56.xml" ContentType="application/vnd.openxmlformats-officedocument.drawing+xml"/>
  <Override PartName="/xl/charts/chart119.xml" ContentType="application/vnd.openxmlformats-officedocument.drawingml.chart+xml"/>
  <Override PartName="/xl/charts/chart120.xml" ContentType="application/vnd.openxmlformats-officedocument.drawingml.chart+xml"/>
  <Override PartName="/xl/pivotTables/pivotTable121.xml" ContentType="application/vnd.openxmlformats-officedocument.spreadsheetml.pivotTable+xml"/>
  <Override PartName="/xl/pivotTables/pivotTable122.xml" ContentType="application/vnd.openxmlformats-officedocument.spreadsheetml.pivotTable+xml"/>
  <Override PartName="/xl/drawings/drawing57.xml" ContentType="application/vnd.openxmlformats-officedocument.drawing+xml"/>
  <Override PartName="/xl/charts/chart121.xml" ContentType="application/vnd.openxmlformats-officedocument.drawingml.chart+xml"/>
  <Override PartName="/xl/charts/chart122.xml" ContentType="application/vnd.openxmlformats-officedocument.drawingml.chart+xml"/>
  <Override PartName="/xl/pivotTables/pivotTable123.xml" ContentType="application/vnd.openxmlformats-officedocument.spreadsheetml.pivotTable+xml"/>
  <Override PartName="/xl/pivotTables/pivotTable124.xml" ContentType="application/vnd.openxmlformats-officedocument.spreadsheetml.pivotTable+xml"/>
  <Override PartName="/xl/drawings/drawing58.xml" ContentType="application/vnd.openxmlformats-officedocument.drawing+xml"/>
  <Override PartName="/xl/charts/chart123.xml" ContentType="application/vnd.openxmlformats-officedocument.drawingml.chart+xml"/>
  <Override PartName="/xl/charts/chart124.xml" ContentType="application/vnd.openxmlformats-officedocument.drawingml.chart+xml"/>
  <Override PartName="/xl/pivotTables/pivotTable125.xml" ContentType="application/vnd.openxmlformats-officedocument.spreadsheetml.pivotTable+xml"/>
  <Override PartName="/xl/pivotTables/pivotTable126.xml" ContentType="application/vnd.openxmlformats-officedocument.spreadsheetml.pivotTable+xml"/>
  <Override PartName="/xl/pivotTables/pivotTable127.xml" ContentType="application/vnd.openxmlformats-officedocument.spreadsheetml.pivotTable+xml"/>
  <Override PartName="/xl/drawings/drawing59.xml" ContentType="application/vnd.openxmlformats-officedocument.drawing+xml"/>
  <Override PartName="/xl/charts/chart125.xml" ContentType="application/vnd.openxmlformats-officedocument.drawingml.chart+xml"/>
  <Override PartName="/xl/charts/chart126.xml" ContentType="application/vnd.openxmlformats-officedocument.drawingml.chart+xml"/>
  <Override PartName="/xl/charts/chart127.xml" ContentType="application/vnd.openxmlformats-officedocument.drawingml.chart+xml"/>
  <Override PartName="/xl/drawings/drawing60.xml" ContentType="application/vnd.openxmlformats-officedocument.drawing+xml"/>
  <Override PartName="/xl/charts/chart128.xml" ContentType="application/vnd.openxmlformats-officedocument.drawingml.chart+xml"/>
  <Override PartName="/xl/pivotTables/pivotTable128.xml" ContentType="application/vnd.openxmlformats-officedocument.spreadsheetml.pivotTable+xml"/>
  <Override PartName="/xl/pivotTables/pivotTable129.xml" ContentType="application/vnd.openxmlformats-officedocument.spreadsheetml.pivotTable+xml"/>
  <Override PartName="/xl/pivotTables/pivotTable130.xml" ContentType="application/vnd.openxmlformats-officedocument.spreadsheetml.pivotTable+xml"/>
  <Override PartName="/xl/drawings/drawing61.xml" ContentType="application/vnd.openxmlformats-officedocument.drawing+xml"/>
  <Override PartName="/xl/charts/chart129.xml" ContentType="application/vnd.openxmlformats-officedocument.drawingml.chart+xml"/>
  <Override PartName="/xl/charts/chart130.xml" ContentType="application/vnd.openxmlformats-officedocument.drawingml.chart+xml"/>
  <Override PartName="/xl/charts/chart131.xml" ContentType="application/vnd.openxmlformats-officedocument.drawingml.chart+xml"/>
  <Override PartName="/xl/pivotTables/pivotTable131.xml" ContentType="application/vnd.openxmlformats-officedocument.spreadsheetml.pivotTable+xml"/>
  <Override PartName="/xl/pivotTables/pivotTable132.xml" ContentType="application/vnd.openxmlformats-officedocument.spreadsheetml.pivotTable+xml"/>
  <Override PartName="/xl/pivotTables/pivotTable133.xml" ContentType="application/vnd.openxmlformats-officedocument.spreadsheetml.pivotTable+xml"/>
  <Override PartName="/xl/drawings/drawing62.xml" ContentType="application/vnd.openxmlformats-officedocument.drawing+xml"/>
  <Override PartName="/xl/charts/chart132.xml" ContentType="application/vnd.openxmlformats-officedocument.drawingml.chart+xml"/>
  <Override PartName="/xl/charts/chart133.xml" ContentType="application/vnd.openxmlformats-officedocument.drawingml.chart+xml"/>
  <Override PartName="/xl/charts/chart134.xml" ContentType="application/vnd.openxmlformats-officedocument.drawingml.chart+xml"/>
  <Override PartName="/xl/pivotTables/pivotTable134.xml" ContentType="application/vnd.openxmlformats-officedocument.spreadsheetml.pivotTable+xml"/>
  <Override PartName="/xl/pivotTables/pivotTable135.xml" ContentType="application/vnd.openxmlformats-officedocument.spreadsheetml.pivotTable+xml"/>
  <Override PartName="/xl/pivotTables/pivotTable136.xml" ContentType="application/vnd.openxmlformats-officedocument.spreadsheetml.pivotTable+xml"/>
  <Override PartName="/xl/drawings/drawing63.xml" ContentType="application/vnd.openxmlformats-officedocument.drawing+xml"/>
  <Override PartName="/xl/charts/chart135.xml" ContentType="application/vnd.openxmlformats-officedocument.drawingml.chart+xml"/>
  <Override PartName="/xl/charts/chart136.xml" ContentType="application/vnd.openxmlformats-officedocument.drawingml.chart+xml"/>
  <Override PartName="/xl/charts/chart137.xml" ContentType="application/vnd.openxmlformats-officedocument.drawingml.chart+xml"/>
  <Override PartName="/xl/pivotTables/pivotTable137.xml" ContentType="application/vnd.openxmlformats-officedocument.spreadsheetml.pivotTable+xml"/>
  <Override PartName="/xl/pivotTables/pivotTable138.xml" ContentType="application/vnd.openxmlformats-officedocument.spreadsheetml.pivotTable+xml"/>
  <Override PartName="/xl/pivotTables/pivotTable139.xml" ContentType="application/vnd.openxmlformats-officedocument.spreadsheetml.pivotTable+xml"/>
  <Override PartName="/xl/drawings/drawing64.xml" ContentType="application/vnd.openxmlformats-officedocument.drawing+xml"/>
  <Override PartName="/xl/charts/chart138.xml" ContentType="application/vnd.openxmlformats-officedocument.drawingml.chart+xml"/>
  <Override PartName="/xl/charts/chart139.xml" ContentType="application/vnd.openxmlformats-officedocument.drawingml.chart+xml"/>
  <Override PartName="/xl/charts/chart140.xml" ContentType="application/vnd.openxmlformats-officedocument.drawingml.chart+xml"/>
  <Override PartName="/xl/pivotTables/pivotTable140.xml" ContentType="application/vnd.openxmlformats-officedocument.spreadsheetml.pivotTable+xml"/>
  <Override PartName="/xl/pivotTables/pivotTable141.xml" ContentType="application/vnd.openxmlformats-officedocument.spreadsheetml.pivotTable+xml"/>
  <Override PartName="/xl/pivotTables/pivotTable142.xml" ContentType="application/vnd.openxmlformats-officedocument.spreadsheetml.pivotTable+xml"/>
  <Override PartName="/xl/drawings/drawing65.xml" ContentType="application/vnd.openxmlformats-officedocument.drawing+xml"/>
  <Override PartName="/xl/charts/chart141.xml" ContentType="application/vnd.openxmlformats-officedocument.drawingml.chart+xml"/>
  <Override PartName="/xl/charts/chart142.xml" ContentType="application/vnd.openxmlformats-officedocument.drawingml.chart+xml"/>
  <Override PartName="/xl/charts/chart143.xml" ContentType="application/vnd.openxmlformats-officedocument.drawingml.chart+xml"/>
  <Override PartName="/xl/pivotTables/pivotTable143.xml" ContentType="application/vnd.openxmlformats-officedocument.spreadsheetml.pivotTable+xml"/>
  <Override PartName="/xl/pivotTables/pivotTable144.xml" ContentType="application/vnd.openxmlformats-officedocument.spreadsheetml.pivotTable+xml"/>
  <Override PartName="/xl/pivotTables/pivotTable145.xml" ContentType="application/vnd.openxmlformats-officedocument.spreadsheetml.pivotTable+xml"/>
  <Override PartName="/xl/drawings/drawing66.xml" ContentType="application/vnd.openxmlformats-officedocument.drawing+xml"/>
  <Override PartName="/xl/charts/chart144.xml" ContentType="application/vnd.openxmlformats-officedocument.drawingml.chart+xml"/>
  <Override PartName="/xl/charts/chart145.xml" ContentType="application/vnd.openxmlformats-officedocument.drawingml.chart+xml"/>
  <Override PartName="/xl/charts/chart146.xml" ContentType="application/vnd.openxmlformats-officedocument.drawingml.chart+xml"/>
  <Override PartName="/xl/pivotTables/pivotTable146.xml" ContentType="application/vnd.openxmlformats-officedocument.spreadsheetml.pivotTable+xml"/>
  <Override PartName="/xl/pivotTables/pivotTable147.xml" ContentType="application/vnd.openxmlformats-officedocument.spreadsheetml.pivotTable+xml"/>
  <Override PartName="/xl/drawings/drawing67.xml" ContentType="application/vnd.openxmlformats-officedocument.drawing+xml"/>
  <Override PartName="/xl/charts/chart147.xml" ContentType="application/vnd.openxmlformats-officedocument.drawingml.chart+xml"/>
  <Override PartName="/xl/charts/chart148.xml" ContentType="application/vnd.openxmlformats-officedocument.drawingml.chart+xml"/>
  <Override PartName="/xl/pivotTables/pivotTable148.xml" ContentType="application/vnd.openxmlformats-officedocument.spreadsheetml.pivotTable+xml"/>
  <Override PartName="/xl/pivotTables/pivotTable149.xml" ContentType="application/vnd.openxmlformats-officedocument.spreadsheetml.pivotTable+xml"/>
  <Override PartName="/xl/pivotTables/pivotTable150.xml" ContentType="application/vnd.openxmlformats-officedocument.spreadsheetml.pivotTable+xml"/>
  <Override PartName="/xl/drawings/drawing68.xml" ContentType="application/vnd.openxmlformats-officedocument.drawing+xml"/>
  <Override PartName="/xl/charts/chart149.xml" ContentType="application/vnd.openxmlformats-officedocument.drawingml.chart+xml"/>
  <Override PartName="/xl/charts/chart150.xml" ContentType="application/vnd.openxmlformats-officedocument.drawingml.chart+xml"/>
  <Override PartName="/xl/charts/chart151.xml" ContentType="application/vnd.openxmlformats-officedocument.drawingml.chart+xml"/>
  <Override PartName="/xl/drawings/drawing6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harts/colors2.xml" ContentType="application/vnd.ms-office.chartcolorstyle+xml"/>
  <Override PartName="/xl/charts/style2.xml" ContentType="application/vnd.ms-office.chartstyle+xml"/>
  <Override PartName="/xl/charts/colors3.xml" ContentType="application/vnd.ms-office.chartcolorstyle+xml"/>
  <Override PartName="/xl/charts/style3.xml" ContentType="application/vnd.ms-office.chartstyle+xml"/>
  <Override PartName="/xl/charts/colors4.xml" ContentType="application/vnd.ms-office.chartcolorstyle+xml"/>
  <Override PartName="/xl/charts/style4.xml" ContentType="application/vnd.ms-office.chartstyle+xml"/>
  <Override PartName="/xl/charts/colors5.xml" ContentType="application/vnd.ms-office.chartcolorstyle+xml"/>
  <Override PartName="/xl/charts/style5.xml" ContentType="application/vnd.ms-office.chartstyle+xml"/>
  <Override PartName="/xl/charts/colors6.xml" ContentType="application/vnd.ms-office.chartcolorstyle+xml"/>
  <Override PartName="/xl/charts/style6.xml" ContentType="application/vnd.ms-office.chartstyle+xml"/>
  <Override PartName="/xl/charts/colors7.xml" ContentType="application/vnd.ms-office.chartcolorstyle+xml"/>
  <Override PartName="/xl/charts/style7.xml" ContentType="application/vnd.ms-office.chartstyle+xml"/>
  <Override PartName="/xl/charts/colors8.xml" ContentType="application/vnd.ms-office.chartcolorstyle+xml"/>
  <Override PartName="/xl/charts/style8.xml" ContentType="application/vnd.ms-office.chartstyle+xml"/>
  <Override PartName="/xl/charts/colors9.xml" ContentType="application/vnd.ms-office.chartcolorstyle+xml"/>
  <Override PartName="/xl/charts/style9.xml" ContentType="application/vnd.ms-office.chartstyle+xml"/>
  <Override PartName="/xl/charts/colors10.xml" ContentType="application/vnd.ms-office.chartcolorstyle+xml"/>
  <Override PartName="/xl/charts/style10.xml" ContentType="application/vnd.ms-office.chartstyle+xml"/>
  <Override PartName="/xl/charts/colors11.xml" ContentType="application/vnd.ms-office.chartcolorstyle+xml"/>
  <Override PartName="/xl/charts/style11.xml" ContentType="application/vnd.ms-office.chartstyle+xml"/>
  <Override PartName="/xl/charts/colors12.xml" ContentType="application/vnd.ms-office.chartcolorstyle+xml"/>
  <Override PartName="/xl/charts/style12.xml" ContentType="application/vnd.ms-office.chartstyle+xml"/>
  <Override PartName="/xl/charts/colors13.xml" ContentType="application/vnd.ms-office.chartcolorstyle+xml"/>
  <Override PartName="/xl/charts/style13.xml" ContentType="application/vnd.ms-office.chartstyle+xml"/>
  <Override PartName="/xl/charts/colors14.xml" ContentType="application/vnd.ms-office.chartcolorstyle+xml"/>
  <Override PartName="/xl/charts/style14.xml" ContentType="application/vnd.ms-office.chartstyle+xml"/>
  <Override PartName="/xl/charts/colors15.xml" ContentType="application/vnd.ms-office.chartcolorstyle+xml"/>
  <Override PartName="/xl/charts/style15.xml" ContentType="application/vnd.ms-office.chartstyle+xml"/>
  <Override PartName="/xl/charts/colors16.xml" ContentType="application/vnd.ms-office.chartcolorstyle+xml"/>
  <Override PartName="/xl/charts/style16.xml" ContentType="application/vnd.ms-office.chartstyle+xml"/>
  <Override PartName="/xl/charts/colors17.xml" ContentType="application/vnd.ms-office.chartcolorstyle+xml"/>
  <Override PartName="/xl/charts/style17.xml" ContentType="application/vnd.ms-office.chartstyle+xml"/>
  <Override PartName="/xl/charts/colors18.xml" ContentType="application/vnd.ms-office.chartcolorstyle+xml"/>
  <Override PartName="/xl/charts/style18.xml" ContentType="application/vnd.ms-office.chartstyle+xml"/>
  <Override PartName="/xl/charts/colors19.xml" ContentType="application/vnd.ms-office.chartcolorstyle+xml"/>
  <Override PartName="/xl/charts/style19.xml" ContentType="application/vnd.ms-office.chartstyle+xml"/>
  <Override PartName="/xl/charts/colors20.xml" ContentType="application/vnd.ms-office.chartcolorstyle+xml"/>
  <Override PartName="/xl/charts/style20.xml" ContentType="application/vnd.ms-office.chartstyle+xml"/>
  <Override PartName="/xl/charts/colors21.xml" ContentType="application/vnd.ms-office.chartcolorstyle+xml"/>
  <Override PartName="/xl/charts/style21.xml" ContentType="application/vnd.ms-office.chartstyle+xml"/>
  <Override PartName="/xl/charts/colors22.xml" ContentType="application/vnd.ms-office.chartcolorstyle+xml"/>
  <Override PartName="/xl/charts/style22.xml" ContentType="application/vnd.ms-office.chartstyle+xml"/>
  <Override PartName="/xl/charts/colors23.xml" ContentType="application/vnd.ms-office.chartcolorstyle+xml"/>
  <Override PartName="/xl/charts/style23.xml" ContentType="application/vnd.ms-office.chartstyle+xml"/>
  <Override PartName="/xl/charts/colors24.xml" ContentType="application/vnd.ms-office.chartcolorstyle+xml"/>
  <Override PartName="/xl/charts/style24.xml" ContentType="application/vnd.ms-office.chartstyle+xml"/>
  <Override PartName="/xl/charts/colors25.xml" ContentType="application/vnd.ms-office.chartcolorstyle+xml"/>
  <Override PartName="/xl/charts/style25.xml" ContentType="application/vnd.ms-office.chartstyle+xml"/>
  <Override PartName="/xl/charts/colors26.xml" ContentType="application/vnd.ms-office.chartcolorstyle+xml"/>
  <Override PartName="/xl/charts/style26.xml" ContentType="application/vnd.ms-office.chartstyle+xml"/>
  <Override PartName="/xl/charts/colors27.xml" ContentType="application/vnd.ms-office.chartcolorstyle+xml"/>
  <Override PartName="/xl/charts/style27.xml" ContentType="application/vnd.ms-office.chartstyle+xml"/>
  <Override PartName="/xl/charts/colors28.xml" ContentType="application/vnd.ms-office.chartcolorstyle+xml"/>
  <Override PartName="/xl/charts/style28.xml" ContentType="application/vnd.ms-office.chartstyle+xml"/>
  <Override PartName="/xl/charts/colors29.xml" ContentType="application/vnd.ms-office.chartcolorstyle+xml"/>
  <Override PartName="/xl/charts/style29.xml" ContentType="application/vnd.ms-office.chartstyle+xml"/>
  <Override PartName="/xl/charts/colors30.xml" ContentType="application/vnd.ms-office.chartcolorstyle+xml"/>
  <Override PartName="/xl/charts/style30.xml" ContentType="application/vnd.ms-office.chartstyle+xml"/>
  <Override PartName="/xl/charts/colors31.xml" ContentType="application/vnd.ms-office.chartcolorstyle+xml"/>
  <Override PartName="/xl/charts/style31.xml" ContentType="application/vnd.ms-office.chartstyle+xml"/>
  <Override PartName="/xl/charts/colors32.xml" ContentType="application/vnd.ms-office.chartcolorstyle+xml"/>
  <Override PartName="/xl/charts/style32.xml" ContentType="application/vnd.ms-office.chartstyle+xml"/>
  <Override PartName="/xl/charts/colors33.xml" ContentType="application/vnd.ms-office.chartcolorstyle+xml"/>
  <Override PartName="/xl/charts/style33.xml" ContentType="application/vnd.ms-office.chartstyle+xml"/>
  <Override PartName="/xl/charts/colors34.xml" ContentType="application/vnd.ms-office.chartcolorstyle+xml"/>
  <Override PartName="/xl/charts/style34.xml" ContentType="application/vnd.ms-office.chartstyle+xml"/>
  <Override PartName="/xl/charts/colors35.xml" ContentType="application/vnd.ms-office.chartcolorstyle+xml"/>
  <Override PartName="/xl/charts/style35.xml" ContentType="application/vnd.ms-office.chartstyle+xml"/>
  <Override PartName="/xl/charts/colors36.xml" ContentType="application/vnd.ms-office.chartcolorstyle+xml"/>
  <Override PartName="/xl/charts/style36.xml" ContentType="application/vnd.ms-office.chartstyle+xml"/>
  <Override PartName="/xl/charts/colors37.xml" ContentType="application/vnd.ms-office.chartcolorstyle+xml"/>
  <Override PartName="/xl/charts/style37.xml" ContentType="application/vnd.ms-office.chartstyle+xml"/>
  <Override PartName="/xl/charts/colors38.xml" ContentType="application/vnd.ms-office.chartcolorstyle+xml"/>
  <Override PartName="/xl/charts/style38.xml" ContentType="application/vnd.ms-office.chartstyle+xml"/>
  <Override PartName="/xl/charts/colors39.xml" ContentType="application/vnd.ms-office.chartcolorstyle+xml"/>
  <Override PartName="/xl/charts/style39.xml" ContentType="application/vnd.ms-office.chartstyle+xml"/>
  <Override PartName="/xl/charts/colors40.xml" ContentType="application/vnd.ms-office.chartcolorstyle+xml"/>
  <Override PartName="/xl/charts/style40.xml" ContentType="application/vnd.ms-office.chartstyle+xml"/>
  <Override PartName="/xl/charts/colors41.xml" ContentType="application/vnd.ms-office.chartcolorstyle+xml"/>
  <Override PartName="/xl/charts/style41.xml" ContentType="application/vnd.ms-office.chartstyle+xml"/>
  <Override PartName="/xl/charts/colors42.xml" ContentType="application/vnd.ms-office.chartcolorstyle+xml"/>
  <Override PartName="/xl/charts/style42.xml" ContentType="application/vnd.ms-office.chartstyle+xml"/>
  <Override PartName="/xl/charts/colors43.xml" ContentType="application/vnd.ms-office.chartcolorstyle+xml"/>
  <Override PartName="/xl/charts/style43.xml" ContentType="application/vnd.ms-office.chartstyle+xml"/>
  <Override PartName="/xl/charts/colors44.xml" ContentType="application/vnd.ms-office.chartcolorstyle+xml"/>
  <Override PartName="/xl/charts/style44.xml" ContentType="application/vnd.ms-office.chartstyle+xml"/>
  <Override PartName="/xl/charts/colors45.xml" ContentType="application/vnd.ms-office.chartcolorstyle+xml"/>
  <Override PartName="/xl/charts/style45.xml" ContentType="application/vnd.ms-office.chartstyle+xml"/>
  <Override PartName="/xl/charts/colors46.xml" ContentType="application/vnd.ms-office.chartcolorstyle+xml"/>
  <Override PartName="/xl/charts/style46.xml" ContentType="application/vnd.ms-office.chartstyle+xml"/>
  <Override PartName="/xl/charts/colors47.xml" ContentType="application/vnd.ms-office.chartcolorstyle+xml"/>
  <Override PartName="/xl/charts/style47.xml" ContentType="application/vnd.ms-office.chartstyle+xml"/>
  <Override PartName="/xl/charts/colors48.xml" ContentType="application/vnd.ms-office.chartcolorstyle+xml"/>
  <Override PartName="/xl/charts/style48.xml" ContentType="application/vnd.ms-office.chartstyle+xml"/>
  <Override PartName="/xl/charts/colors49.xml" ContentType="application/vnd.ms-office.chartcolorstyle+xml"/>
  <Override PartName="/xl/charts/style49.xml" ContentType="application/vnd.ms-office.chartstyle+xml"/>
  <Override PartName="/xl/charts/colors50.xml" ContentType="application/vnd.ms-office.chartcolorstyle+xml"/>
  <Override PartName="/xl/charts/style50.xml" ContentType="application/vnd.ms-office.chartstyle+xml"/>
  <Override PartName="/xl/charts/colors51.xml" ContentType="application/vnd.ms-office.chartcolorstyle+xml"/>
  <Override PartName="/xl/charts/style51.xml" ContentType="application/vnd.ms-office.chartstyle+xml"/>
  <Override PartName="/xl/charts/colors52.xml" ContentType="application/vnd.ms-office.chartcolorstyle+xml"/>
  <Override PartName="/xl/charts/style52.xml" ContentType="application/vnd.ms-office.chartstyle+xml"/>
  <Override PartName="/xl/charts/colors53.xml" ContentType="application/vnd.ms-office.chartcolorstyle+xml"/>
  <Override PartName="/xl/charts/style53.xml" ContentType="application/vnd.ms-office.chartstyle+xml"/>
  <Override PartName="/xl/charts/colors54.xml" ContentType="application/vnd.ms-office.chartcolorstyle+xml"/>
  <Override PartName="/xl/charts/style54.xml" ContentType="application/vnd.ms-office.chartstyle+xml"/>
  <Override PartName="/xl/charts/colors55.xml" ContentType="application/vnd.ms-office.chartcolorstyle+xml"/>
  <Override PartName="/xl/charts/style55.xml" ContentType="application/vnd.ms-office.chartstyle+xml"/>
  <Override PartName="/xl/charts/colors56.xml" ContentType="application/vnd.ms-office.chartcolorstyle+xml"/>
  <Override PartName="/xl/charts/style56.xml" ContentType="application/vnd.ms-office.chartstyle+xml"/>
  <Override PartName="/xl/charts/colors57.xml" ContentType="application/vnd.ms-office.chartcolorstyle+xml"/>
  <Override PartName="/xl/charts/style57.xml" ContentType="application/vnd.ms-office.chartstyle+xml"/>
  <Override PartName="/xl/charts/colors58.xml" ContentType="application/vnd.ms-office.chartcolorstyle+xml"/>
  <Override PartName="/xl/charts/style58.xml" ContentType="application/vnd.ms-office.chartstyle+xml"/>
  <Override PartName="/xl/charts/colors59.xml" ContentType="application/vnd.ms-office.chartcolorstyle+xml"/>
  <Override PartName="/xl/charts/style59.xml" ContentType="application/vnd.ms-office.chartstyle+xml"/>
  <Override PartName="/xl/charts/colors60.xml" ContentType="application/vnd.ms-office.chartcolorstyle+xml"/>
  <Override PartName="/xl/charts/style60.xml" ContentType="application/vnd.ms-office.chartstyle+xml"/>
  <Override PartName="/xl/charts/colors61.xml" ContentType="application/vnd.ms-office.chartcolorstyle+xml"/>
  <Override PartName="/xl/charts/style61.xml" ContentType="application/vnd.ms-office.chartstyle+xml"/>
  <Override PartName="/xl/charts/colors62.xml" ContentType="application/vnd.ms-office.chartcolorstyle+xml"/>
  <Override PartName="/xl/charts/style62.xml" ContentType="application/vnd.ms-office.chartstyle+xml"/>
  <Override PartName="/xl/charts/colors63.xml" ContentType="application/vnd.ms-office.chartcolorstyle+xml"/>
  <Override PartName="/xl/charts/style63.xml" ContentType="application/vnd.ms-office.chartstyle+xml"/>
  <Override PartName="/xl/charts/colors64.xml" ContentType="application/vnd.ms-office.chartcolorstyle+xml"/>
  <Override PartName="/xl/charts/style64.xml" ContentType="application/vnd.ms-office.chartstyle+xml"/>
  <Override PartName="/xl/charts/colors65.xml" ContentType="application/vnd.ms-office.chartcolorstyle+xml"/>
  <Override PartName="/xl/charts/style65.xml" ContentType="application/vnd.ms-office.chartstyle+xml"/>
  <Override PartName="/xl/charts/colors66.xml" ContentType="application/vnd.ms-office.chartcolorstyle+xml"/>
  <Override PartName="/xl/charts/style66.xml" ContentType="application/vnd.ms-office.chartstyle+xml"/>
  <Override PartName="/xl/charts/colors67.xml" ContentType="application/vnd.ms-office.chartcolorstyle+xml"/>
  <Override PartName="/xl/charts/style67.xml" ContentType="application/vnd.ms-office.chartstyle+xml"/>
  <Override PartName="/xl/charts/colors68.xml" ContentType="application/vnd.ms-office.chartcolorstyle+xml"/>
  <Override PartName="/xl/charts/style68.xml" ContentType="application/vnd.ms-office.chartstyle+xml"/>
  <Override PartName="/xl/charts/colors69.xml" ContentType="application/vnd.ms-office.chartcolorstyle+xml"/>
  <Override PartName="/xl/charts/style69.xml" ContentType="application/vnd.ms-office.chartstyle+xml"/>
  <Override PartName="/xl/charts/colors70.xml" ContentType="application/vnd.ms-office.chartcolorstyle+xml"/>
  <Override PartName="/xl/charts/style70.xml" ContentType="application/vnd.ms-office.chartstyle+xml"/>
  <Override PartName="/xl/charts/colors71.xml" ContentType="application/vnd.ms-office.chartcolorstyle+xml"/>
  <Override PartName="/xl/charts/style71.xml" ContentType="application/vnd.ms-office.chartstyle+xml"/>
  <Override PartName="/xl/charts/colors72.xml" ContentType="application/vnd.ms-office.chartcolorstyle+xml"/>
  <Override PartName="/xl/charts/style72.xml" ContentType="application/vnd.ms-office.chartstyle+xml"/>
  <Override PartName="/xl/charts/colors73.xml" ContentType="application/vnd.ms-office.chartcolorstyle+xml"/>
  <Override PartName="/xl/charts/style73.xml" ContentType="application/vnd.ms-office.chartstyle+xml"/>
  <Override PartName="/xl/charts/colors74.xml" ContentType="application/vnd.ms-office.chartcolorstyle+xml"/>
  <Override PartName="/xl/charts/style74.xml" ContentType="application/vnd.ms-office.chartstyle+xml"/>
  <Override PartName="/xl/charts/colors75.xml" ContentType="application/vnd.ms-office.chartcolorstyle+xml"/>
  <Override PartName="/xl/charts/style75.xml" ContentType="application/vnd.ms-office.chartstyle+xml"/>
  <Override PartName="/xl/charts/colors76.xml" ContentType="application/vnd.ms-office.chartcolorstyle+xml"/>
  <Override PartName="/xl/charts/style76.xml" ContentType="application/vnd.ms-office.chartstyle+xml"/>
  <Override PartName="/xl/charts/colors77.xml" ContentType="application/vnd.ms-office.chartcolorstyle+xml"/>
  <Override PartName="/xl/charts/style77.xml" ContentType="application/vnd.ms-office.chartstyle+xml"/>
  <Override PartName="/xl/charts/colors78.xml" ContentType="application/vnd.ms-office.chartcolorstyle+xml"/>
  <Override PartName="/xl/charts/style78.xml" ContentType="application/vnd.ms-office.chartstyle+xml"/>
  <Override PartName="/xl/charts/colors79.xml" ContentType="application/vnd.ms-office.chartcolorstyle+xml"/>
  <Override PartName="/xl/charts/style79.xml" ContentType="application/vnd.ms-office.chartstyle+xml"/>
  <Override PartName="/xl/charts/colors80.xml" ContentType="application/vnd.ms-office.chartcolorstyle+xml"/>
  <Override PartName="/xl/charts/style80.xml" ContentType="application/vnd.ms-office.chartstyle+xml"/>
  <Override PartName="/xl/charts/colors81.xml" ContentType="application/vnd.ms-office.chartcolorstyle+xml"/>
  <Override PartName="/xl/charts/style81.xml" ContentType="application/vnd.ms-office.chartstyle+xml"/>
  <Override PartName="/xl/charts/colors82.xml" ContentType="application/vnd.ms-office.chartcolorstyle+xml"/>
  <Override PartName="/xl/charts/style82.xml" ContentType="application/vnd.ms-office.chartstyle+xml"/>
  <Override PartName="/xl/charts/colors83.xml" ContentType="application/vnd.ms-office.chartcolorstyle+xml"/>
  <Override PartName="/xl/charts/style83.xml" ContentType="application/vnd.ms-office.chartstyle+xml"/>
  <Override PartName="/xl/charts/colors84.xml" ContentType="application/vnd.ms-office.chartcolorstyle+xml"/>
  <Override PartName="/xl/charts/style84.xml" ContentType="application/vnd.ms-office.chartstyle+xml"/>
  <Override PartName="/xl/charts/colors85.xml" ContentType="application/vnd.ms-office.chartcolorstyle+xml"/>
  <Override PartName="/xl/charts/style85.xml" ContentType="application/vnd.ms-office.chartstyle+xml"/>
  <Override PartName="/xl/charts/colors86.xml" ContentType="application/vnd.ms-office.chartcolorstyle+xml"/>
  <Override PartName="/xl/charts/style86.xml" ContentType="application/vnd.ms-office.chartstyle+xml"/>
  <Override PartName="/xl/charts/colors87.xml" ContentType="application/vnd.ms-office.chartcolorstyle+xml"/>
  <Override PartName="/xl/charts/style87.xml" ContentType="application/vnd.ms-office.chartstyle+xml"/>
  <Override PartName="/xl/charts/colors88.xml" ContentType="application/vnd.ms-office.chartcolorstyle+xml"/>
  <Override PartName="/xl/charts/style88.xml" ContentType="application/vnd.ms-office.chartstyle+xml"/>
  <Override PartName="/xl/charts/colors89.xml" ContentType="application/vnd.ms-office.chartcolorstyle+xml"/>
  <Override PartName="/xl/charts/style89.xml" ContentType="application/vnd.ms-office.chartstyle+xml"/>
  <Override PartName="/xl/charts/colors90.xml" ContentType="application/vnd.ms-office.chartcolorstyle+xml"/>
  <Override PartName="/xl/charts/style90.xml" ContentType="application/vnd.ms-office.chartstyle+xml"/>
  <Override PartName="/xl/charts/colors91.xml" ContentType="application/vnd.ms-office.chartcolorstyle+xml"/>
  <Override PartName="/xl/charts/style91.xml" ContentType="application/vnd.ms-office.chartstyle+xml"/>
  <Override PartName="/xl/charts/colors92.xml" ContentType="application/vnd.ms-office.chartcolorstyle+xml"/>
  <Override PartName="/xl/charts/style92.xml" ContentType="application/vnd.ms-office.chartstyle+xml"/>
  <Override PartName="/xl/charts/colors93.xml" ContentType="application/vnd.ms-office.chartcolorstyle+xml"/>
  <Override PartName="/xl/charts/style93.xml" ContentType="application/vnd.ms-office.chartstyle+xml"/>
  <Override PartName="/xl/charts/colors94.xml" ContentType="application/vnd.ms-office.chartcolorstyle+xml"/>
  <Override PartName="/xl/charts/style94.xml" ContentType="application/vnd.ms-office.chartstyle+xml"/>
  <Override PartName="/xl/charts/colors95.xml" ContentType="application/vnd.ms-office.chartcolorstyle+xml"/>
  <Override PartName="/xl/charts/style95.xml" ContentType="application/vnd.ms-office.chartstyle+xml"/>
  <Override PartName="/xl/charts/colors96.xml" ContentType="application/vnd.ms-office.chartcolorstyle+xml"/>
  <Override PartName="/xl/charts/style96.xml" ContentType="application/vnd.ms-office.chartstyle+xml"/>
  <Override PartName="/xl/charts/colors97.xml" ContentType="application/vnd.ms-office.chartcolorstyle+xml"/>
  <Override PartName="/xl/charts/style97.xml" ContentType="application/vnd.ms-office.chartstyle+xml"/>
  <Override PartName="/xl/charts/colors98.xml" ContentType="application/vnd.ms-office.chartcolorstyle+xml"/>
  <Override PartName="/xl/charts/style98.xml" ContentType="application/vnd.ms-office.chartstyle+xml"/>
  <Override PartName="/xl/charts/colors99.xml" ContentType="application/vnd.ms-office.chartcolorstyle+xml"/>
  <Override PartName="/xl/charts/style99.xml" ContentType="application/vnd.ms-office.chartstyle+xml"/>
  <Override PartName="/xl/charts/colors100.xml" ContentType="application/vnd.ms-office.chartcolorstyle+xml"/>
  <Override PartName="/xl/charts/style100.xml" ContentType="application/vnd.ms-office.chartstyle+xml"/>
  <Override PartName="/xl/charts/colors101.xml" ContentType="application/vnd.ms-office.chartcolorstyle+xml"/>
  <Override PartName="/xl/charts/style101.xml" ContentType="application/vnd.ms-office.chartstyle+xml"/>
  <Override PartName="/xl/charts/colors102.xml" ContentType="application/vnd.ms-office.chartcolorstyle+xml"/>
  <Override PartName="/xl/charts/style102.xml" ContentType="application/vnd.ms-office.chartstyle+xml"/>
  <Override PartName="/xl/charts/colors103.xml" ContentType="application/vnd.ms-office.chartcolorstyle+xml"/>
  <Override PartName="/xl/charts/style103.xml" ContentType="application/vnd.ms-office.chartstyle+xml"/>
  <Override PartName="/xl/charts/colors104.xml" ContentType="application/vnd.ms-office.chartcolorstyle+xml"/>
  <Override PartName="/xl/charts/style104.xml" ContentType="application/vnd.ms-office.chartstyle+xml"/>
  <Override PartName="/xl/charts/colors105.xml" ContentType="application/vnd.ms-office.chartcolorstyle+xml"/>
  <Override PartName="/xl/charts/style105.xml" ContentType="application/vnd.ms-office.chartstyle+xml"/>
  <Override PartName="/xl/charts/colors106.xml" ContentType="application/vnd.ms-office.chartcolorstyle+xml"/>
  <Override PartName="/xl/charts/style106.xml" ContentType="application/vnd.ms-office.chartstyle+xml"/>
  <Override PartName="/xl/charts/colors107.xml" ContentType="application/vnd.ms-office.chartcolorstyle+xml"/>
  <Override PartName="/xl/charts/style107.xml" ContentType="application/vnd.ms-office.chartstyle+xml"/>
  <Override PartName="/xl/charts/colors108.xml" ContentType="application/vnd.ms-office.chartcolorstyle+xml"/>
  <Override PartName="/xl/charts/style108.xml" ContentType="application/vnd.ms-office.chartstyle+xml"/>
  <Override PartName="/xl/charts/colors109.xml" ContentType="application/vnd.ms-office.chartcolorstyle+xml"/>
  <Override PartName="/xl/charts/style109.xml" ContentType="application/vnd.ms-office.chartstyle+xml"/>
  <Override PartName="/xl/charts/colors110.xml" ContentType="application/vnd.ms-office.chartcolorstyle+xml"/>
  <Override PartName="/xl/charts/style110.xml" ContentType="application/vnd.ms-office.chartstyle+xml"/>
  <Override PartName="/xl/charts/colors111.xml" ContentType="application/vnd.ms-office.chartcolorstyle+xml"/>
  <Override PartName="/xl/charts/style111.xml" ContentType="application/vnd.ms-office.chartstyle+xml"/>
  <Override PartName="/xl/charts/colors112.xml" ContentType="application/vnd.ms-office.chartcolorstyle+xml"/>
  <Override PartName="/xl/charts/style112.xml" ContentType="application/vnd.ms-office.chartstyle+xml"/>
  <Override PartName="/xl/charts/colors113.xml" ContentType="application/vnd.ms-office.chartcolorstyle+xml"/>
  <Override PartName="/xl/charts/style113.xml" ContentType="application/vnd.ms-office.chartstyle+xml"/>
  <Override PartName="/xl/charts/colors114.xml" ContentType="application/vnd.ms-office.chartcolorstyle+xml"/>
  <Override PartName="/xl/charts/style114.xml" ContentType="application/vnd.ms-office.chartstyle+xml"/>
  <Override PartName="/xl/charts/colors115.xml" ContentType="application/vnd.ms-office.chartcolorstyle+xml"/>
  <Override PartName="/xl/charts/style115.xml" ContentType="application/vnd.ms-office.chartstyle+xml"/>
  <Override PartName="/xl/charts/colors116.xml" ContentType="application/vnd.ms-office.chartcolorstyle+xml"/>
  <Override PartName="/xl/charts/style116.xml" ContentType="application/vnd.ms-office.chartstyle+xml"/>
  <Override PartName="/xl/charts/colors117.xml" ContentType="application/vnd.ms-office.chartcolorstyle+xml"/>
  <Override PartName="/xl/charts/style117.xml" ContentType="application/vnd.ms-office.chartstyle+xml"/>
  <Override PartName="/xl/charts/colors118.xml" ContentType="application/vnd.ms-office.chartcolorstyle+xml"/>
  <Override PartName="/xl/charts/style118.xml" ContentType="application/vnd.ms-office.chartstyle+xml"/>
  <Override PartName="/xl/charts/colors119.xml" ContentType="application/vnd.ms-office.chartcolorstyle+xml"/>
  <Override PartName="/xl/charts/style119.xml" ContentType="application/vnd.ms-office.chartstyle+xml"/>
  <Override PartName="/xl/charts/colors120.xml" ContentType="application/vnd.ms-office.chartcolorstyle+xml"/>
  <Override PartName="/xl/charts/style120.xml" ContentType="application/vnd.ms-office.chartstyle+xml"/>
  <Override PartName="/xl/charts/colors121.xml" ContentType="application/vnd.ms-office.chartcolorstyle+xml"/>
  <Override PartName="/xl/charts/style121.xml" ContentType="application/vnd.ms-office.chartstyle+xml"/>
  <Override PartName="/xl/charts/colors122.xml" ContentType="application/vnd.ms-office.chartcolorstyle+xml"/>
  <Override PartName="/xl/charts/style122.xml" ContentType="application/vnd.ms-office.chartstyle+xml"/>
  <Override PartName="/xl/charts/colors123.xml" ContentType="application/vnd.ms-office.chartcolorstyle+xml"/>
  <Override PartName="/xl/charts/style123.xml" ContentType="application/vnd.ms-office.chartstyle+xml"/>
  <Override PartName="/xl/charts/colors124.xml" ContentType="application/vnd.ms-office.chartcolorstyle+xml"/>
  <Override PartName="/xl/charts/style124.xml" ContentType="application/vnd.ms-office.chartstyle+xml"/>
  <Override PartName="/xl/charts/colors125.xml" ContentType="application/vnd.ms-office.chartcolorstyle+xml"/>
  <Override PartName="/xl/charts/style125.xml" ContentType="application/vnd.ms-office.chartstyle+xml"/>
  <Override PartName="/xl/charts/colors126.xml" ContentType="application/vnd.ms-office.chartcolorstyle+xml"/>
  <Override PartName="/xl/charts/style126.xml" ContentType="application/vnd.ms-office.chartstyle+xml"/>
  <Override PartName="/xl/charts/colors127.xml" ContentType="application/vnd.ms-office.chartcolorstyle+xml"/>
  <Override PartName="/xl/charts/style127.xml" ContentType="application/vnd.ms-office.chartstyle+xml"/>
  <Override PartName="/xl/charts/colors128.xml" ContentType="application/vnd.ms-office.chartcolorstyle+xml"/>
  <Override PartName="/xl/charts/style128.xml" ContentType="application/vnd.ms-office.chartstyle+xml"/>
  <Override PartName="/xl/charts/colors129.xml" ContentType="application/vnd.ms-office.chartcolorstyle+xml"/>
  <Override PartName="/xl/charts/style129.xml" ContentType="application/vnd.ms-office.chartstyle+xml"/>
  <Override PartName="/xl/charts/colors130.xml" ContentType="application/vnd.ms-office.chartcolorstyle+xml"/>
  <Override PartName="/xl/charts/style130.xml" ContentType="application/vnd.ms-office.chartstyle+xml"/>
  <Override PartName="/xl/charts/colors131.xml" ContentType="application/vnd.ms-office.chartcolorstyle+xml"/>
  <Override PartName="/xl/charts/style131.xml" ContentType="application/vnd.ms-office.chartstyle+xml"/>
  <Override PartName="/xl/charts/colors132.xml" ContentType="application/vnd.ms-office.chartcolorstyle+xml"/>
  <Override PartName="/xl/charts/style132.xml" ContentType="application/vnd.ms-office.chartstyle+xml"/>
  <Override PartName="/xl/charts/colors133.xml" ContentType="application/vnd.ms-office.chartcolorstyle+xml"/>
  <Override PartName="/xl/charts/style133.xml" ContentType="application/vnd.ms-office.chartstyle+xml"/>
  <Override PartName="/xl/charts/colors134.xml" ContentType="application/vnd.ms-office.chartcolorstyle+xml"/>
  <Override PartName="/xl/charts/style134.xml" ContentType="application/vnd.ms-office.chartstyle+xml"/>
  <Override PartName="/xl/charts/colors135.xml" ContentType="application/vnd.ms-office.chartcolorstyle+xml"/>
  <Override PartName="/xl/charts/style135.xml" ContentType="application/vnd.ms-office.chartstyle+xml"/>
  <Override PartName="/xl/charts/colors136.xml" ContentType="application/vnd.ms-office.chartcolorstyle+xml"/>
  <Override PartName="/xl/charts/style136.xml" ContentType="application/vnd.ms-office.chartstyle+xml"/>
  <Override PartName="/xl/charts/colors137.xml" ContentType="application/vnd.ms-office.chartcolorstyle+xml"/>
  <Override PartName="/xl/charts/style137.xml" ContentType="application/vnd.ms-office.chartstyle+xml"/>
  <Override PartName="/xl/charts/colors138.xml" ContentType="application/vnd.ms-office.chartcolorstyle+xml"/>
  <Override PartName="/xl/charts/style138.xml" ContentType="application/vnd.ms-office.chartstyle+xml"/>
  <Override PartName="/xl/charts/colors139.xml" ContentType="application/vnd.ms-office.chartcolorstyle+xml"/>
  <Override PartName="/xl/charts/style139.xml" ContentType="application/vnd.ms-office.chartstyle+xml"/>
  <Override PartName="/xl/charts/colors140.xml" ContentType="application/vnd.ms-office.chartcolorstyle+xml"/>
  <Override PartName="/xl/charts/style140.xml" ContentType="application/vnd.ms-office.chartstyle+xml"/>
  <Override PartName="/xl/charts/colors141.xml" ContentType="application/vnd.ms-office.chartcolorstyle+xml"/>
  <Override PartName="/xl/charts/style141.xml" ContentType="application/vnd.ms-office.chartstyle+xml"/>
  <Override PartName="/xl/charts/colors142.xml" ContentType="application/vnd.ms-office.chartcolorstyle+xml"/>
  <Override PartName="/xl/charts/style142.xml" ContentType="application/vnd.ms-office.chartstyle+xml"/>
  <Override PartName="/xl/charts/colors143.xml" ContentType="application/vnd.ms-office.chartcolorstyle+xml"/>
  <Override PartName="/xl/charts/style143.xml" ContentType="application/vnd.ms-office.chartstyle+xml"/>
  <Override PartName="/xl/charts/colors144.xml" ContentType="application/vnd.ms-office.chartcolorstyle+xml"/>
  <Override PartName="/xl/charts/style144.xml" ContentType="application/vnd.ms-office.chartstyle+xml"/>
  <Override PartName="/xl/charts/colors145.xml" ContentType="application/vnd.ms-office.chartcolorstyle+xml"/>
  <Override PartName="/xl/charts/style145.xml" ContentType="application/vnd.ms-office.chartstyle+xml"/>
  <Override PartName="/xl/charts/colors146.xml" ContentType="application/vnd.ms-office.chartcolorstyle+xml"/>
  <Override PartName="/xl/charts/style146.xml" ContentType="application/vnd.ms-office.chartstyle+xml"/>
  <Override PartName="/xl/charts/colors147.xml" ContentType="application/vnd.ms-office.chartcolorstyle+xml"/>
  <Override PartName="/xl/charts/style147.xml" ContentType="application/vnd.ms-office.chartstyle+xml"/>
  <Override PartName="/xl/charts/colors148.xml" ContentType="application/vnd.ms-office.chartcolorstyle+xml"/>
  <Override PartName="/xl/charts/style148.xml" ContentType="application/vnd.ms-office.chartstyle+xml"/>
  <Override PartName="/xl/charts/colors149.xml" ContentType="application/vnd.ms-office.chartcolorstyle+xml"/>
  <Override PartName="/xl/charts/style149.xml" ContentType="application/vnd.ms-office.chartstyle+xml"/>
  <Override PartName="/xl/charts/colors150.xml" ContentType="application/vnd.ms-office.chartcolorstyle+xml"/>
  <Override PartName="/xl/charts/style150.xml" ContentType="application/vnd.ms-office.chartstyle+xml"/>
  <Override PartName="/xl/charts/colors151.xml" ContentType="application/vnd.ms-office.chartcolorstyle+xml"/>
  <Override PartName="/xl/charts/style151.xml" ContentType="application/vnd.ms-office.chartsty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defaultThemeVersion="124226"/>
  <bookViews>
    <workbookView xWindow="-28920" yWindow="-2520" windowWidth="23256" windowHeight="13176" activeTab="1"/>
  </bookViews>
  <sheets>
    <sheet name="Home" sheetId="119" r:id="rId1"/>
    <sheet name="Site Map" sheetId="118" r:id="rId2"/>
    <sheet name="Lake List" sheetId="108" r:id="rId3"/>
    <sheet name="Parameter Guide" sheetId="120" r:id="rId4"/>
    <sheet name="Bass" sheetId="6" r:id="rId5"/>
    <sheet name="Beals" sheetId="124" r:id="rId6"/>
    <sheet name="Bear River" sheetId="125" r:id="rId7"/>
    <sheet name="Bellaire" sheetId="127" r:id="rId8"/>
    <sheet name="Benway" sheetId="128" r:id="rId9"/>
    <sheet name="Birch" sheetId="129" r:id="rId10"/>
    <sheet name="Black" sheetId="130" r:id="rId11"/>
    <sheet name="Black River" sheetId="131" r:id="rId12"/>
    <sheet name="Boyne River" sheetId="133" r:id="rId13"/>
    <sheet name="Burt" sheetId="134" r:id="rId14"/>
    <sheet name="Charlevoix, Main" sheetId="135" r:id="rId15"/>
    <sheet name="Charlevoix, South Arm" sheetId="136" r:id="rId16"/>
    <sheet name="Cheboygan River" sheetId="137" r:id="rId17"/>
    <sheet name="Clam" sheetId="138" r:id="rId18"/>
    <sheet name="Crooked" sheetId="139" r:id="rId19"/>
    <sheet name="Crooked River" sheetId="140" r:id="rId20"/>
    <sheet name="Deer" sheetId="141" r:id="rId21"/>
    <sheet name="Douglas" sheetId="142" r:id="rId22"/>
    <sheet name="Elk" sheetId="143" r:id="rId23"/>
    <sheet name="Elk River" sheetId="144" r:id="rId24"/>
    <sheet name="Ellsworth" sheetId="145" r:id="rId25"/>
    <sheet name="Hanley" sheetId="146" r:id="rId26"/>
    <sheet name="Huffman" sheetId="147" r:id="rId27"/>
    <sheet name="Huron, Duncan Bay" sheetId="148" r:id="rId28"/>
    <sheet name="Indian River" sheetId="149" r:id="rId29"/>
    <sheet name="Intermediate" sheetId="150" r:id="rId30"/>
    <sheet name="Jordan River" sheetId="151" r:id="rId31"/>
    <sheet name="Lancaster" sheetId="152" r:id="rId32"/>
    <sheet name="Larks" sheetId="153" r:id="rId33"/>
    <sheet name="Little Sturgeon River" sheetId="154" r:id="rId34"/>
    <sheet name="Long" sheetId="155" r:id="rId35"/>
    <sheet name="Maple River" sheetId="156" r:id="rId36"/>
    <sheet name="Marion" sheetId="157" r:id="rId37"/>
    <sheet name="Michigan BayHarbor" sheetId="158" r:id="rId38"/>
    <sheet name="Michigan GTBay" sheetId="159" r:id="rId39"/>
    <sheet name="Michigan LTBay" sheetId="160" r:id="rId40"/>
    <sheet name="Mud Lake" sheetId="161" r:id="rId41"/>
    <sheet name="Mullet" sheetId="162" r:id="rId42"/>
    <sheet name="Munro" sheetId="163" r:id="rId43"/>
    <sheet name="Nowland" sheetId="164" r:id="rId44"/>
    <sheet name="Paradise" sheetId="165" r:id="rId45"/>
    <sheet name="Pickerel" sheetId="166" r:id="rId46"/>
    <sheet name="Pigeon River" sheetId="167" r:id="rId47"/>
    <sheet name="Pine River" sheetId="168" r:id="rId48"/>
    <sheet name="Round Lake" sheetId="169" r:id="rId49"/>
    <sheet name="Silver" sheetId="170" r:id="rId50"/>
    <sheet name="Scotts" sheetId="69" r:id="rId51"/>
    <sheet name="Six Mile" sheetId="171" r:id="rId52"/>
    <sheet name="Skegemog" sheetId="172" r:id="rId53"/>
    <sheet name="Spring" sheetId="173" r:id="rId54"/>
    <sheet name="St. Claire" sheetId="174" r:id="rId55"/>
    <sheet name="Sturgeon River" sheetId="175" r:id="rId56"/>
    <sheet name="Susan" sheetId="176" r:id="rId57"/>
    <sheet name="Tannery" sheetId="177" r:id="rId58"/>
    <sheet name="Thayer" sheetId="178" r:id="rId59"/>
    <sheet name="Thumb (Louise)" sheetId="179" r:id="rId60"/>
    <sheet name="Torch (North)" sheetId="180" r:id="rId61"/>
    <sheet name="Torch (South)" sheetId="181" r:id="rId62"/>
    <sheet name="Torch River" sheetId="115" r:id="rId63"/>
    <sheet name="Twin" sheetId="182" r:id="rId64"/>
    <sheet name="Walloon Foot" sheetId="183" r:id="rId65"/>
    <sheet name="Walloon Mud" sheetId="184" r:id="rId66"/>
    <sheet name="Walloon North" sheetId="185" r:id="rId67"/>
    <sheet name="Walloon West" sheetId="186" r:id="rId68"/>
    <sheet name="Walloon Wildwood" sheetId="187" r:id="rId69"/>
    <sheet name="Wildwood" sheetId="188" r:id="rId70"/>
    <sheet name="Wilson" sheetId="189" r:id="rId71"/>
    <sheet name="ESRI_MAPINFO_SHEET" sheetId="121" state="veryHidden" r:id="rId72"/>
  </sheets>
  <definedNames>
    <definedName name="WaterSampleData">#REF!</definedName>
  </definedNames>
  <calcPr calcId="191029"/>
  <pivotCaches>
    <pivotCache cacheId="6" r:id="rId73"/>
    <pivotCache cacheId="7" r:id="rId74"/>
    <pivotCache cacheId="8" r:id="rId75"/>
    <pivotCache cacheId="9" r:id="rId76"/>
    <pivotCache cacheId="10" r:id="rId77"/>
    <pivotCache cacheId="11" r:id="rId78"/>
    <pivotCache cacheId="12" r:id="rId79"/>
    <pivotCache cacheId="13" r:id="rId80"/>
    <pivotCache cacheId="14" r:id="rId81"/>
    <pivotCache cacheId="15" r:id="rId82"/>
    <pivotCache cacheId="16" r:id="rId83"/>
    <pivotCache cacheId="17" r:id="rId84"/>
    <pivotCache cacheId="18" r:id="rId85"/>
    <pivotCache cacheId="19" r:id="rId86"/>
    <pivotCache cacheId="20" r:id="rId87"/>
    <pivotCache cacheId="21" r:id="rId88"/>
    <pivotCache cacheId="22" r:id="rId89"/>
    <pivotCache cacheId="23" r:id="rId90"/>
    <pivotCache cacheId="24" r:id="rId91"/>
    <pivotCache cacheId="25" r:id="rId92"/>
    <pivotCache cacheId="26" r:id="rId93"/>
    <pivotCache cacheId="27" r:id="rId94"/>
    <pivotCache cacheId="28" r:id="rId95"/>
    <pivotCache cacheId="29" r:id="rId96"/>
    <pivotCache cacheId="30" r:id="rId97"/>
    <pivotCache cacheId="31" r:id="rId98"/>
    <pivotCache cacheId="32" r:id="rId99"/>
    <pivotCache cacheId="33" r:id="rId100"/>
    <pivotCache cacheId="34" r:id="rId101"/>
    <pivotCache cacheId="35" r:id="rId102"/>
    <pivotCache cacheId="36" r:id="rId103"/>
    <pivotCache cacheId="37" r:id="rId104"/>
    <pivotCache cacheId="38" r:id="rId105"/>
    <pivotCache cacheId="39" r:id="rId106"/>
    <pivotCache cacheId="40" r:id="rId107"/>
    <pivotCache cacheId="41" r:id="rId108"/>
    <pivotCache cacheId="42" r:id="rId109"/>
    <pivotCache cacheId="43" r:id="rId110"/>
    <pivotCache cacheId="44" r:id="rId111"/>
    <pivotCache cacheId="45" r:id="rId112"/>
    <pivotCache cacheId="46" r:id="rId113"/>
    <pivotCache cacheId="47" r:id="rId114"/>
    <pivotCache cacheId="48" r:id="rId115"/>
    <pivotCache cacheId="49" r:id="rId116"/>
    <pivotCache cacheId="50" r:id="rId117"/>
    <pivotCache cacheId="51" r:id="rId118"/>
    <pivotCache cacheId="52" r:id="rId119"/>
    <pivotCache cacheId="53" r:id="rId120"/>
    <pivotCache cacheId="54" r:id="rId121"/>
    <pivotCache cacheId="55" r:id="rId122"/>
    <pivotCache cacheId="56" r:id="rId123"/>
    <pivotCache cacheId="57" r:id="rId124"/>
    <pivotCache cacheId="58" r:id="rId125"/>
    <pivotCache cacheId="59" r:id="rId126"/>
    <pivotCache cacheId="60" r:id="rId127"/>
    <pivotCache cacheId="61" r:id="rId128"/>
    <pivotCache cacheId="62" r:id="rId129"/>
    <pivotCache cacheId="63" r:id="rId130"/>
    <pivotCache cacheId="64" r:id="rId131"/>
    <pivotCache cacheId="65" r:id="rId132"/>
    <pivotCache cacheId="66" r:id="rId133"/>
    <pivotCache cacheId="67" r:id="rId134"/>
    <pivotCache cacheId="68" r:id="rId135"/>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2" i="153" l="1"/>
  <c r="H12" i="153"/>
  <c r="G12" i="153"/>
  <c r="F12" i="153"/>
  <c r="I11" i="153"/>
  <c r="H11" i="153"/>
  <c r="G11" i="153"/>
  <c r="F11" i="153"/>
  <c r="L7" i="152"/>
  <c r="H16" i="150"/>
  <c r="G16" i="150"/>
  <c r="F16" i="150"/>
  <c r="E16" i="150"/>
  <c r="H15" i="150"/>
  <c r="G15" i="150"/>
  <c r="F15" i="150"/>
  <c r="E15" i="150"/>
  <c r="H14" i="150"/>
  <c r="G14" i="150"/>
  <c r="F14" i="150"/>
  <c r="E14" i="150"/>
  <c r="M14" i="148"/>
  <c r="L14" i="148"/>
  <c r="K14" i="148"/>
  <c r="J14" i="148"/>
  <c r="I14" i="148"/>
  <c r="H14" i="148"/>
  <c r="G14" i="148"/>
  <c r="F14" i="148"/>
</calcChain>
</file>

<file path=xl/sharedStrings.xml><?xml version="1.0" encoding="utf-8"?>
<sst xmlns="http://schemas.openxmlformats.org/spreadsheetml/2006/main" count="9342" uniqueCount="1747">
  <si>
    <t>SampleID</t>
  </si>
  <si>
    <t>pH</t>
  </si>
  <si>
    <t>Bass</t>
  </si>
  <si>
    <t>Surface</t>
  </si>
  <si>
    <t>Secchi depth = 12 feet</t>
  </si>
  <si>
    <t>Bellaire</t>
  </si>
  <si>
    <t>Secchi depth = 14 feet</t>
  </si>
  <si>
    <t>no phosphorous data</t>
  </si>
  <si>
    <t>Benway</t>
  </si>
  <si>
    <t>Water depth = 10 feet</t>
  </si>
  <si>
    <t>Secchi depth = 8 feet</t>
  </si>
  <si>
    <t>Birch</t>
  </si>
  <si>
    <t>Secchi depth = 18 feet</t>
  </si>
  <si>
    <t>Black</t>
  </si>
  <si>
    <t>Secchi depth = 10 feet</t>
  </si>
  <si>
    <t>Burt</t>
  </si>
  <si>
    <t>Secchi depth = 13 feet</t>
  </si>
  <si>
    <t>Charlevoix, Main</t>
  </si>
  <si>
    <t>Charlevoix, South Arm</t>
  </si>
  <si>
    <t>Secchi depth = 10.5 feet</t>
  </si>
  <si>
    <t>Clam</t>
  </si>
  <si>
    <t>DO at 100%</t>
  </si>
  <si>
    <t>Crooked</t>
  </si>
  <si>
    <t>Secchi depth = 7 feet</t>
  </si>
  <si>
    <t>Secchi depth = 13.5 feet</t>
  </si>
  <si>
    <t>Deer</t>
  </si>
  <si>
    <t>Douglas</t>
  </si>
  <si>
    <t>Secchi depth = 11 feet</t>
  </si>
  <si>
    <t>Secchi depth = 15.5 feet</t>
  </si>
  <si>
    <t>Elk</t>
  </si>
  <si>
    <t>Secchi depth = 25 feet   DO = 100% saturation</t>
  </si>
  <si>
    <t>DO = 97.6% saturation</t>
  </si>
  <si>
    <t>Secchi depth = 22 feet   DO = 100% saturation</t>
  </si>
  <si>
    <t>DO = 92% saturation</t>
  </si>
  <si>
    <t>Secchi depth = 28 feet</t>
  </si>
  <si>
    <t>Elk River</t>
  </si>
  <si>
    <t>DO = 100% saturation</t>
  </si>
  <si>
    <t>Secchi depth = to bottom</t>
  </si>
  <si>
    <t>Ellsworth</t>
  </si>
  <si>
    <t>Secchi depth = 14.5 feet</t>
  </si>
  <si>
    <t>Secchi depth = no reading</t>
  </si>
  <si>
    <t>Hanley</t>
  </si>
  <si>
    <t>Intermediate</t>
  </si>
  <si>
    <t>Secchi depth = unreported</t>
  </si>
  <si>
    <t>Secchi depth = not reported</t>
  </si>
  <si>
    <t>Larks</t>
  </si>
  <si>
    <t>Secchi depth = 2.7 meters</t>
  </si>
  <si>
    <t>Long</t>
  </si>
  <si>
    <t>Secchi depth = 20.5 feet</t>
  </si>
  <si>
    <t>Secchi depth = 31 feet</t>
  </si>
  <si>
    <t>Secchi depth = 20 feet</t>
  </si>
  <si>
    <t>Alkalinity = 104</t>
  </si>
  <si>
    <t>Alkalinity = 105</t>
  </si>
  <si>
    <t>DO = 95.6% saturation</t>
  </si>
  <si>
    <t>DO = 93.2% saturation</t>
  </si>
  <si>
    <t>DO = 87% saturation</t>
  </si>
  <si>
    <t>DO = 99% saturation</t>
  </si>
  <si>
    <t>DO = 74% saturation</t>
  </si>
  <si>
    <t>DO = 68% saturation</t>
  </si>
  <si>
    <t>Michigan, Grand Traverse Bay</t>
  </si>
  <si>
    <t>Mullett</t>
  </si>
  <si>
    <t>Secchi depth = 18 feet  Alkalinity=148</t>
  </si>
  <si>
    <t>Alkalinity=146</t>
  </si>
  <si>
    <t>Secchi depth = 20 feet    DO = 100% saturation</t>
  </si>
  <si>
    <t>DO = 94% saturation</t>
  </si>
  <si>
    <t>DO = 88% saturation</t>
  </si>
  <si>
    <t>Secchi depth = 15 feet   DO = 100% saturation</t>
  </si>
  <si>
    <t>DO = 90% saturation</t>
  </si>
  <si>
    <t>Munro</t>
  </si>
  <si>
    <t>Nowland</t>
  </si>
  <si>
    <t>Paradise</t>
  </si>
  <si>
    <t>Secchi depth = 8 feet    Alkalinity = 107</t>
  </si>
  <si>
    <t>Alkalinity = 106</t>
  </si>
  <si>
    <t>Secchi depth = 7.5 feet</t>
  </si>
  <si>
    <t>Pickerel</t>
  </si>
  <si>
    <t>Secchi depth = 10 feet   Alkalinity = 159</t>
  </si>
  <si>
    <t>Alkalinity = 148</t>
  </si>
  <si>
    <t>Alkalinity = 150</t>
  </si>
  <si>
    <t>Secchi Depth = 11.5 feet</t>
  </si>
  <si>
    <t>Round</t>
  </si>
  <si>
    <t>Silver</t>
  </si>
  <si>
    <t>Six Mile</t>
  </si>
  <si>
    <t>Secchi depth = unkown</t>
  </si>
  <si>
    <t>Secchi depth = unknown</t>
  </si>
  <si>
    <t>Skegemog</t>
  </si>
  <si>
    <t>DO = 93.8% saturation</t>
  </si>
  <si>
    <t>St. Clair</t>
  </si>
  <si>
    <t>Susan</t>
  </si>
  <si>
    <t>Scotts</t>
  </si>
  <si>
    <t>Twin</t>
  </si>
  <si>
    <t>Walloon, Foot</t>
  </si>
  <si>
    <t>Secchi depth = 16.5 feet.  DO = 100% saturation.</t>
  </si>
  <si>
    <t>DO = 95.7% saturation.</t>
  </si>
  <si>
    <t>DO = 92.9% saturation.</t>
  </si>
  <si>
    <t>DO = 100% saturation.</t>
  </si>
  <si>
    <t>DO = 98.9% saturation.</t>
  </si>
  <si>
    <t>DO = 96.8% saturation.</t>
  </si>
  <si>
    <t>No secchi depth.</t>
  </si>
  <si>
    <t>DO = 98% saturation.</t>
  </si>
  <si>
    <t>DO = 73% saturation.</t>
  </si>
  <si>
    <t>No secchi depth.  DO = 100% saturation.</t>
  </si>
  <si>
    <t>DO = 82% saturation.</t>
  </si>
  <si>
    <t>DO = 87% saturation.</t>
  </si>
  <si>
    <t>Walloon, Mud Basin</t>
  </si>
  <si>
    <t>DO = 98.8% saturation.</t>
  </si>
  <si>
    <t>DO = 99.6% saturation.</t>
  </si>
  <si>
    <t>DO = 99% saturation.</t>
  </si>
  <si>
    <t>Walloon, North Arm</t>
  </si>
  <si>
    <t>DO = 97.1% saturation.</t>
  </si>
  <si>
    <t>DO = 93.7% saturation.</t>
  </si>
  <si>
    <t>DO = 103% saturation.</t>
  </si>
  <si>
    <t>DO = 72% saturation.</t>
  </si>
  <si>
    <t>Walloon, West Arm</t>
  </si>
  <si>
    <t>Secchi depth = 18.5 feet.  DO = 100% saturation.</t>
  </si>
  <si>
    <t>DO = 96.1% saturation.</t>
  </si>
  <si>
    <t>DO = 98.6% saturation.</t>
  </si>
  <si>
    <t>DO = 98.3% saturation.</t>
  </si>
  <si>
    <t>DO = 101% saturation.</t>
  </si>
  <si>
    <t>DO = 83% saturation.</t>
  </si>
  <si>
    <t>DO = 90% saturation.</t>
  </si>
  <si>
    <t>DO = 93% saturation.</t>
  </si>
  <si>
    <t>Walloon, Wildwood Basin</t>
  </si>
  <si>
    <t>DO = 89% saturation.</t>
  </si>
  <si>
    <t>Secchi depth = 16 feet.  DO = 100% saturation.</t>
  </si>
  <si>
    <t>DO = 98.5% saturation.</t>
  </si>
  <si>
    <t>DO = 96.4% saturation.</t>
  </si>
  <si>
    <t>DO = 96% saturation.</t>
  </si>
  <si>
    <t>DO = 107% saturation.</t>
  </si>
  <si>
    <t>DO = 78% saturation.</t>
  </si>
  <si>
    <t>Wilson</t>
  </si>
  <si>
    <t>Beals</t>
  </si>
  <si>
    <t>Middle</t>
  </si>
  <si>
    <t>Bottom</t>
  </si>
  <si>
    <t>Black River</t>
  </si>
  <si>
    <t>Boyne River</t>
  </si>
  <si>
    <t>Cheboygan River</t>
  </si>
  <si>
    <t>Crooked River</t>
  </si>
  <si>
    <t>Jordan River</t>
  </si>
  <si>
    <t>Lancaster</t>
  </si>
  <si>
    <t>Maple River</t>
  </si>
  <si>
    <t>Pigeon River</t>
  </si>
  <si>
    <t>Six-mile</t>
  </si>
  <si>
    <t>Spring</t>
  </si>
  <si>
    <t>Sturgeon River</t>
  </si>
  <si>
    <t>Wildwood</t>
  </si>
  <si>
    <t>5/07/1992</t>
  </si>
  <si>
    <t>4/16/1995</t>
  </si>
  <si>
    <t>5/14/1998</t>
  </si>
  <si>
    <t>5/02/2001</t>
  </si>
  <si>
    <t>5/13/1992</t>
  </si>
  <si>
    <t>4/14/1995</t>
  </si>
  <si>
    <t>5/09/1998</t>
  </si>
  <si>
    <t>5/15/2001</t>
  </si>
  <si>
    <t>5/11/2001</t>
  </si>
  <si>
    <t>4/24/1987</t>
  </si>
  <si>
    <t>9/14/1987</t>
  </si>
  <si>
    <t>5/06/1992</t>
  </si>
  <si>
    <t>4/13/1995</t>
  </si>
  <si>
    <t>5/19/1998</t>
  </si>
  <si>
    <t>5/09/2001</t>
  </si>
  <si>
    <t>4/25/1987</t>
  </si>
  <si>
    <t>9/16/1987</t>
  </si>
  <si>
    <t>5/14/1992</t>
  </si>
  <si>
    <t>4/17/1995</t>
  </si>
  <si>
    <t>5/21/1998</t>
  </si>
  <si>
    <t>5/08/2001</t>
  </si>
  <si>
    <t>4/12/1995</t>
  </si>
  <si>
    <t>5/16/1998</t>
  </si>
  <si>
    <t>5/01/2001</t>
  </si>
  <si>
    <t>5/15/1998</t>
  </si>
  <si>
    <t>5/21/1992</t>
  </si>
  <si>
    <t>5/17/2001</t>
  </si>
  <si>
    <t>5/13/1998</t>
  </si>
  <si>
    <t>5/12/1998</t>
  </si>
  <si>
    <t>4/29/2001</t>
  </si>
  <si>
    <t>4/23/1987</t>
  </si>
  <si>
    <t>9/15/1987</t>
  </si>
  <si>
    <t>5/12/1995</t>
  </si>
  <si>
    <t>5/11/1995</t>
  </si>
  <si>
    <t>4/15/1995</t>
  </si>
  <si>
    <t>5/06/1998</t>
  </si>
  <si>
    <t>5/14/1996</t>
  </si>
  <si>
    <t>5/21/1997</t>
  </si>
  <si>
    <t>5/22/1998</t>
  </si>
  <si>
    <t>5/12/1999</t>
  </si>
  <si>
    <t>5/01/2000</t>
  </si>
  <si>
    <t>5/14/2001</t>
  </si>
  <si>
    <t>Michigan, Bay Harbor</t>
  </si>
  <si>
    <t>Michigan, Little Traverse Bay</t>
  </si>
  <si>
    <t>Alkalinity = 104 mg/l</t>
  </si>
  <si>
    <t>Alkalinity = 105 mg/l</t>
  </si>
  <si>
    <t>Ammonia nitrogen = 19 ug/l.</t>
  </si>
  <si>
    <t>Ammonia nitrogen = 29 ug/l.</t>
  </si>
  <si>
    <t>5/12/2001</t>
  </si>
  <si>
    <t>Hydrolab parameters not measured.  Ammonia nitrogen = 47</t>
  </si>
  <si>
    <t xml:space="preserve">  Ammonia nitrogen = 87</t>
  </si>
  <si>
    <t xml:space="preserve">  Ammonia nitrogen = 18 ug/l.</t>
  </si>
  <si>
    <t xml:space="preserve">  Ammonia nitrogen = 17 ug/l</t>
  </si>
  <si>
    <t xml:space="preserve">  Ammonia nitrogen = 51 ug/l.</t>
  </si>
  <si>
    <t xml:space="preserve">  Ammonia nitrogen = 30 ug/l.</t>
  </si>
  <si>
    <t xml:space="preserve">  Ammonia nitrogen = 27 ug/l.</t>
  </si>
  <si>
    <t xml:space="preserve">  Ammonia nitrogen = 17 ug/l.</t>
  </si>
  <si>
    <t xml:space="preserve">  Ammonia nitrogen = 15 ug/l.</t>
  </si>
  <si>
    <t xml:space="preserve">  Ammonia nitrogen = 11 ug/l.</t>
  </si>
  <si>
    <t xml:space="preserve">  Ammonia nitrogen = 10 ug/l.</t>
  </si>
  <si>
    <t xml:space="preserve">  Ammonia nitrogen = 12 ug/l.</t>
  </si>
  <si>
    <t xml:space="preserve">  Ammonia nitrogen = 31 ug/l.</t>
  </si>
  <si>
    <t>Secchi depth = 9 feet.  Ammonia nitrogen = 174 ug/l.</t>
  </si>
  <si>
    <t xml:space="preserve">  Ammonia nitrogen = 60 ug/l.</t>
  </si>
  <si>
    <t xml:space="preserve">  Ammonia nitrogen = 59 ug/l.</t>
  </si>
  <si>
    <t>Secchi depth = 25 feet.  Ammonia nitrogen = 12 ug/l.</t>
  </si>
  <si>
    <t>Secchi depth = 8.5 feet.   Ammonia nitrogen = 10 ug/l.</t>
  </si>
  <si>
    <t xml:space="preserve">  Ammonia nitrogen = 32 ug/l.</t>
  </si>
  <si>
    <t xml:space="preserve">  Ammonia nitrogen = 234 ug/l.</t>
  </si>
  <si>
    <t xml:space="preserve">  Ammonia nitrogen = 100 ug/l.</t>
  </si>
  <si>
    <t xml:space="preserve">  Ammonia nitrogen = 354 ug/l.</t>
  </si>
  <si>
    <t>Secchi depth = 15 feet.  Ammonia nitrogen = 58 ug/l.</t>
  </si>
  <si>
    <t>Secchi depth = 5 feet.   Ammonia nitrogen = 47 ug/l.</t>
  </si>
  <si>
    <t xml:space="preserve">  Ammonia nitrogen = 44 ug/l.</t>
  </si>
  <si>
    <t xml:space="preserve">  Ammonia nitrogen = 14 ug/l.</t>
  </si>
  <si>
    <t xml:space="preserve">  Ammonia nitrogen = 16 ug/l.</t>
  </si>
  <si>
    <t xml:space="preserve">  Ammonia nitrogen = 23 ug/l.</t>
  </si>
  <si>
    <t>Secchi depth = 17 feet.  DO = 100% saturation.   Ammonia nitrogen = 22 ug/l.</t>
  </si>
  <si>
    <t>DO = 93.9% saturation.  Ammonia nitrogen = 70 ug/l.</t>
  </si>
  <si>
    <t>DO = 82.8% saturation.  Ammonia nitrogen = 29 ug/l.</t>
  </si>
  <si>
    <t>DO = 98.1% saturation.  Ammonia nitrogen = 16 ug/l.</t>
  </si>
  <si>
    <t>DO = 85.9% saturation.  Ammonia nitrogen = 30 ug/l.</t>
  </si>
  <si>
    <t>Secchi depth = 17 feet.  DO = 100% saturation.  Ammonia nitrogen = 26 ug/l.</t>
  </si>
  <si>
    <t>DO = 97.1% saturation.  Ammonia nitrogen = 10 ug/l.</t>
  </si>
  <si>
    <t>DO = 91.8% saturation.  Ammonia nitrogen = 10 ug/l.</t>
  </si>
  <si>
    <t>Secchi depth = 14 feet.  DO = 100% saturation.  Ammonia nitrogen = 19 ug/l.</t>
  </si>
  <si>
    <t>DO = 93.4% saturation.  Ammonia nitrogen = 14 ug/l.</t>
  </si>
  <si>
    <t>DO = 89% saturation.  Ammonia nitrogen = 15 ug/l.</t>
  </si>
  <si>
    <t>01199201</t>
  </si>
  <si>
    <t>01199203</t>
  </si>
  <si>
    <t>01199205</t>
  </si>
  <si>
    <t>01199501</t>
  </si>
  <si>
    <t>01199502</t>
  </si>
  <si>
    <t>01199504</t>
  </si>
  <si>
    <t>01199801</t>
  </si>
  <si>
    <t>01199802</t>
  </si>
  <si>
    <t>01199803</t>
  </si>
  <si>
    <t>01200101</t>
  </si>
  <si>
    <t>01200102</t>
  </si>
  <si>
    <t>01200104</t>
  </si>
  <si>
    <t>01200401</t>
  </si>
  <si>
    <t>01200402</t>
  </si>
  <si>
    <t>01200403</t>
  </si>
  <si>
    <t>53199501</t>
  </si>
  <si>
    <t>53199503</t>
  </si>
  <si>
    <t>53199504</t>
  </si>
  <si>
    <t>53199801</t>
  </si>
  <si>
    <t>53199802</t>
  </si>
  <si>
    <t>53199803</t>
  </si>
  <si>
    <t>02199201</t>
  </si>
  <si>
    <t>02199203</t>
  </si>
  <si>
    <t>02199204</t>
  </si>
  <si>
    <t>02199205</t>
  </si>
  <si>
    <t>02199501</t>
  </si>
  <si>
    <t>02199503</t>
  </si>
  <si>
    <t>02199505</t>
  </si>
  <si>
    <t>02199801</t>
  </si>
  <si>
    <t>02199803</t>
  </si>
  <si>
    <t>02199806</t>
  </si>
  <si>
    <t>02200101</t>
  </si>
  <si>
    <t>02200103</t>
  </si>
  <si>
    <t>02200105</t>
  </si>
  <si>
    <t>02200401</t>
  </si>
  <si>
    <t>02200402</t>
  </si>
  <si>
    <t>02200403</t>
  </si>
  <si>
    <t>03199801</t>
  </si>
  <si>
    <t>03199803</t>
  </si>
  <si>
    <t>03199805</t>
  </si>
  <si>
    <t>03200101</t>
  </si>
  <si>
    <t>03200103</t>
  </si>
  <si>
    <t>03200104</t>
  </si>
  <si>
    <t>03200401</t>
  </si>
  <si>
    <t>03200402</t>
  </si>
  <si>
    <t>03200403</t>
  </si>
  <si>
    <t>04200101</t>
  </si>
  <si>
    <t>04200102</t>
  </si>
  <si>
    <t>04200104</t>
  </si>
  <si>
    <t>04200401</t>
  </si>
  <si>
    <t>04200402</t>
  </si>
  <si>
    <t>04200403</t>
  </si>
  <si>
    <t>05198701</t>
  </si>
  <si>
    <t>05198702</t>
  </si>
  <si>
    <t>05198703</t>
  </si>
  <si>
    <t>05198704</t>
  </si>
  <si>
    <t>05198705</t>
  </si>
  <si>
    <t>05198706</t>
  </si>
  <si>
    <t>05199201</t>
  </si>
  <si>
    <t>05199202</t>
  </si>
  <si>
    <t>05199203</t>
  </si>
  <si>
    <t>05199501</t>
  </si>
  <si>
    <t>05199502</t>
  </si>
  <si>
    <t>05199503</t>
  </si>
  <si>
    <t>05199801</t>
  </si>
  <si>
    <t>05199802</t>
  </si>
  <si>
    <t>05199803</t>
  </si>
  <si>
    <t>05200101</t>
  </si>
  <si>
    <t>05200103</t>
  </si>
  <si>
    <t>05200105</t>
  </si>
  <si>
    <t>05200401</t>
  </si>
  <si>
    <t>05200402</t>
  </si>
  <si>
    <t>05200403</t>
  </si>
  <si>
    <t>06200401</t>
  </si>
  <si>
    <t>57200401</t>
  </si>
  <si>
    <t>07198701</t>
  </si>
  <si>
    <t>07198702</t>
  </si>
  <si>
    <t>07198703</t>
  </si>
  <si>
    <t>07198704</t>
  </si>
  <si>
    <t>07198705</t>
  </si>
  <si>
    <t>07198706</t>
  </si>
  <si>
    <t>07199201</t>
  </si>
  <si>
    <t>07199202</t>
  </si>
  <si>
    <t>07199203</t>
  </si>
  <si>
    <t>07199501</t>
  </si>
  <si>
    <t>07199502</t>
  </si>
  <si>
    <t>07199503</t>
  </si>
  <si>
    <t>07199801</t>
  </si>
  <si>
    <t>07199802</t>
  </si>
  <si>
    <t>07199803</t>
  </si>
  <si>
    <t>07200101</t>
  </si>
  <si>
    <t>07200103</t>
  </si>
  <si>
    <t>07200105</t>
  </si>
  <si>
    <t>07200401</t>
  </si>
  <si>
    <t>07200402</t>
  </si>
  <si>
    <t>07200403</t>
  </si>
  <si>
    <t>08198701</t>
  </si>
  <si>
    <t>08198702</t>
  </si>
  <si>
    <t>08198703</t>
  </si>
  <si>
    <t>08198704</t>
  </si>
  <si>
    <t>08198705</t>
  </si>
  <si>
    <t>08198706</t>
  </si>
  <si>
    <t>08199201</t>
  </si>
  <si>
    <t>08199202</t>
  </si>
  <si>
    <t>08199203</t>
  </si>
  <si>
    <t>08199501</t>
  </si>
  <si>
    <t>08199503</t>
  </si>
  <si>
    <t>08199505</t>
  </si>
  <si>
    <t>08199801</t>
  </si>
  <si>
    <t>08199803</t>
  </si>
  <si>
    <t>08199805</t>
  </si>
  <si>
    <t>08200101</t>
  </si>
  <si>
    <t>08200102</t>
  </si>
  <si>
    <t>08200103</t>
  </si>
  <si>
    <t>08200401</t>
  </si>
  <si>
    <t>08200402</t>
  </si>
  <si>
    <t>08200403</t>
  </si>
  <si>
    <t>09198701</t>
  </si>
  <si>
    <t>09198702</t>
  </si>
  <si>
    <t>09198703</t>
  </si>
  <si>
    <t>09198704</t>
  </si>
  <si>
    <t>09198705</t>
  </si>
  <si>
    <t>09198706</t>
  </si>
  <si>
    <t>09199201</t>
  </si>
  <si>
    <t>09199202</t>
  </si>
  <si>
    <t>09199203</t>
  </si>
  <si>
    <t>09199501</t>
  </si>
  <si>
    <t>09199502</t>
  </si>
  <si>
    <t>09199503</t>
  </si>
  <si>
    <t>09199801</t>
  </si>
  <si>
    <t>09199803</t>
  </si>
  <si>
    <t>09199805</t>
  </si>
  <si>
    <t>09200101</t>
  </si>
  <si>
    <t>09200102</t>
  </si>
  <si>
    <t>09200103</t>
  </si>
  <si>
    <t>09200401</t>
  </si>
  <si>
    <t>09200402</t>
  </si>
  <si>
    <t>09200403</t>
  </si>
  <si>
    <t>10200401</t>
  </si>
  <si>
    <t>11199201</t>
  </si>
  <si>
    <t>11199202</t>
  </si>
  <si>
    <t>11199203</t>
  </si>
  <si>
    <t>11199501</t>
  </si>
  <si>
    <t>11199502</t>
  </si>
  <si>
    <t>11199504</t>
  </si>
  <si>
    <t>11199801</t>
  </si>
  <si>
    <t>11199802</t>
  </si>
  <si>
    <t>11199804</t>
  </si>
  <si>
    <t>11200101</t>
  </si>
  <si>
    <t>11200102</t>
  </si>
  <si>
    <t>11200103</t>
  </si>
  <si>
    <t>11200401</t>
  </si>
  <si>
    <t>11200402</t>
  </si>
  <si>
    <t>11200403</t>
  </si>
  <si>
    <t>12198701</t>
  </si>
  <si>
    <t>12198702</t>
  </si>
  <si>
    <t>12198703</t>
  </si>
  <si>
    <t>12198704</t>
  </si>
  <si>
    <t>12198705</t>
  </si>
  <si>
    <t>12198706</t>
  </si>
  <si>
    <t>12199201</t>
  </si>
  <si>
    <t>12199202</t>
  </si>
  <si>
    <t>12199203</t>
  </si>
  <si>
    <t>12199501</t>
  </si>
  <si>
    <t>12199502</t>
  </si>
  <si>
    <t>12199503</t>
  </si>
  <si>
    <t>12199801</t>
  </si>
  <si>
    <t>12199803</t>
  </si>
  <si>
    <t>12199805</t>
  </si>
  <si>
    <t>12200101</t>
  </si>
  <si>
    <t>12200103</t>
  </si>
  <si>
    <t>12200104</t>
  </si>
  <si>
    <t>12200401</t>
  </si>
  <si>
    <t>12200402</t>
  </si>
  <si>
    <t>12200403</t>
  </si>
  <si>
    <t>13200401</t>
  </si>
  <si>
    <t>14200101</t>
  </si>
  <si>
    <t>14200103</t>
  </si>
  <si>
    <t>14200105</t>
  </si>
  <si>
    <t>14200401</t>
  </si>
  <si>
    <t>14200402</t>
  </si>
  <si>
    <t>14200403</t>
  </si>
  <si>
    <t>15198701</t>
  </si>
  <si>
    <t>15198702</t>
  </si>
  <si>
    <t>15198703</t>
  </si>
  <si>
    <t>15198704</t>
  </si>
  <si>
    <t>15198705</t>
  </si>
  <si>
    <t>15198706</t>
  </si>
  <si>
    <t>15199201</t>
  </si>
  <si>
    <t>15199202</t>
  </si>
  <si>
    <t>15199203</t>
  </si>
  <si>
    <t>15199501</t>
  </si>
  <si>
    <t>15199502</t>
  </si>
  <si>
    <t>15199503</t>
  </si>
  <si>
    <t>15199801</t>
  </si>
  <si>
    <t>15199803</t>
  </si>
  <si>
    <t>15199805</t>
  </si>
  <si>
    <t>15200101</t>
  </si>
  <si>
    <t>15200103</t>
  </si>
  <si>
    <t>15200105</t>
  </si>
  <si>
    <t>15200401</t>
  </si>
  <si>
    <t>15200402</t>
  </si>
  <si>
    <t>15200403</t>
  </si>
  <si>
    <t>16199201</t>
  </si>
  <si>
    <t>16199202</t>
  </si>
  <si>
    <t>16199203</t>
  </si>
  <si>
    <t>16199204</t>
  </si>
  <si>
    <t>16199205</t>
  </si>
  <si>
    <t>16199501</t>
  </si>
  <si>
    <t>16199503</t>
  </si>
  <si>
    <t>16199505</t>
  </si>
  <si>
    <t>16199801</t>
  </si>
  <si>
    <t>16199804</t>
  </si>
  <si>
    <t>16199806</t>
  </si>
  <si>
    <t>16200101</t>
  </si>
  <si>
    <t>16200103</t>
  </si>
  <si>
    <t>16200105</t>
  </si>
  <si>
    <t>16200401</t>
  </si>
  <si>
    <t>16200402</t>
  </si>
  <si>
    <t>16200403</t>
  </si>
  <si>
    <t>17199802</t>
  </si>
  <si>
    <t>17200101</t>
  </si>
  <si>
    <t>17200401</t>
  </si>
  <si>
    <t>18199201</t>
  </si>
  <si>
    <t>18199202</t>
  </si>
  <si>
    <t>18199203</t>
  </si>
  <si>
    <t>18199501</t>
  </si>
  <si>
    <t>18199503</t>
  </si>
  <si>
    <t>18199504</t>
  </si>
  <si>
    <t>18199801</t>
  </si>
  <si>
    <t>18199803</t>
  </si>
  <si>
    <t>18199805</t>
  </si>
  <si>
    <t>18200101</t>
  </si>
  <si>
    <t>18200103</t>
  </si>
  <si>
    <t>18200105</t>
  </si>
  <si>
    <t>18200401</t>
  </si>
  <si>
    <t>18200402</t>
  </si>
  <si>
    <t>18200403</t>
  </si>
  <si>
    <t>20199501</t>
  </si>
  <si>
    <t>20199502</t>
  </si>
  <si>
    <t>20199504</t>
  </si>
  <si>
    <t>20199801</t>
  </si>
  <si>
    <t>20199802</t>
  </si>
  <si>
    <t>20199804</t>
  </si>
  <si>
    <t>20200101</t>
  </si>
  <si>
    <t>20200103</t>
  </si>
  <si>
    <t>20200105</t>
  </si>
  <si>
    <t>20200401</t>
  </si>
  <si>
    <t>20200402</t>
  </si>
  <si>
    <t>20200403</t>
  </si>
  <si>
    <t>21200401</t>
  </si>
  <si>
    <t>21200402</t>
  </si>
  <si>
    <t>21200403</t>
  </si>
  <si>
    <t>21199501</t>
  </si>
  <si>
    <t>21199502</t>
  </si>
  <si>
    <t>21199503</t>
  </si>
  <si>
    <t>21199801</t>
  </si>
  <si>
    <t>21199802</t>
  </si>
  <si>
    <t>21199803</t>
  </si>
  <si>
    <t>21200101</t>
  </si>
  <si>
    <t>21200103</t>
  </si>
  <si>
    <t>21200105</t>
  </si>
  <si>
    <t>58200401</t>
  </si>
  <si>
    <t>59200401</t>
  </si>
  <si>
    <t>59200402</t>
  </si>
  <si>
    <t>59200403</t>
  </si>
  <si>
    <t>28198701</t>
  </si>
  <si>
    <t>28198702</t>
  </si>
  <si>
    <t>28198703</t>
  </si>
  <si>
    <t>28198704</t>
  </si>
  <si>
    <t>28198705</t>
  </si>
  <si>
    <t>28198706</t>
  </si>
  <si>
    <t>28199201</t>
  </si>
  <si>
    <t>28199203</t>
  </si>
  <si>
    <t>28199205</t>
  </si>
  <si>
    <t>28199501</t>
  </si>
  <si>
    <t>28199504</t>
  </si>
  <si>
    <t>28199507</t>
  </si>
  <si>
    <t>28199801</t>
  </si>
  <si>
    <t>28199804</t>
  </si>
  <si>
    <t>28199806</t>
  </si>
  <si>
    <t>28200101</t>
  </si>
  <si>
    <t>28200102</t>
  </si>
  <si>
    <t>28200103</t>
  </si>
  <si>
    <t>28200401</t>
  </si>
  <si>
    <t>28200402</t>
  </si>
  <si>
    <t>28200403</t>
  </si>
  <si>
    <t>60200401</t>
  </si>
  <si>
    <t>60200402</t>
  </si>
  <si>
    <t>60200403</t>
  </si>
  <si>
    <t>24199501</t>
  </si>
  <si>
    <t>24199502</t>
  </si>
  <si>
    <t>24199801</t>
  </si>
  <si>
    <t>24199802</t>
  </si>
  <si>
    <t>24200401</t>
  </si>
  <si>
    <t>24200402</t>
  </si>
  <si>
    <t>24200403</t>
  </si>
  <si>
    <t>25199501</t>
  </si>
  <si>
    <t>25199502</t>
  </si>
  <si>
    <t>25199505</t>
  </si>
  <si>
    <t>25199801</t>
  </si>
  <si>
    <t>25199803</t>
  </si>
  <si>
    <t>25199805</t>
  </si>
  <si>
    <t>25200101</t>
  </si>
  <si>
    <t>25200103</t>
  </si>
  <si>
    <t>25200105</t>
  </si>
  <si>
    <t>25200401</t>
  </si>
  <si>
    <t>25200402</t>
  </si>
  <si>
    <t>25200403</t>
  </si>
  <si>
    <t>26198701</t>
  </si>
  <si>
    <t>26198702</t>
  </si>
  <si>
    <t>26198703</t>
  </si>
  <si>
    <t>26198704</t>
  </si>
  <si>
    <t>26198705</t>
  </si>
  <si>
    <t>26198706</t>
  </si>
  <si>
    <t>26199201</t>
  </si>
  <si>
    <t>26199202</t>
  </si>
  <si>
    <t>26199203</t>
  </si>
  <si>
    <t>26199501</t>
  </si>
  <si>
    <t>26199502</t>
  </si>
  <si>
    <t>26199503</t>
  </si>
  <si>
    <t>26199504</t>
  </si>
  <si>
    <t>26199505</t>
  </si>
  <si>
    <t>26199801</t>
  </si>
  <si>
    <t>26199804</t>
  </si>
  <si>
    <t>26199805</t>
  </si>
  <si>
    <t>26200101</t>
  </si>
  <si>
    <t>26200105</t>
  </si>
  <si>
    <t>26200107</t>
  </si>
  <si>
    <t>26200401</t>
  </si>
  <si>
    <t>26200402</t>
  </si>
  <si>
    <t>26200403</t>
  </si>
  <si>
    <t>54200401</t>
  </si>
  <si>
    <t>30198701</t>
  </si>
  <si>
    <t>30198702</t>
  </si>
  <si>
    <t>30198703</t>
  </si>
  <si>
    <t>30198704</t>
  </si>
  <si>
    <t>30198705</t>
  </si>
  <si>
    <t>30198706</t>
  </si>
  <si>
    <t>30199201</t>
  </si>
  <si>
    <t>30199202</t>
  </si>
  <si>
    <t>30199203</t>
  </si>
  <si>
    <t>30199501</t>
  </si>
  <si>
    <t>30199502</t>
  </si>
  <si>
    <t>30199503</t>
  </si>
  <si>
    <t>30199801</t>
  </si>
  <si>
    <t>30199802</t>
  </si>
  <si>
    <t>30199803</t>
  </si>
  <si>
    <t>30200101</t>
  </si>
  <si>
    <t>30200102</t>
  </si>
  <si>
    <t>30200103</t>
  </si>
  <si>
    <t>30200401</t>
  </si>
  <si>
    <t>30200402</t>
  </si>
  <si>
    <t>30200403</t>
  </si>
  <si>
    <t>31199801</t>
  </si>
  <si>
    <t>31199802</t>
  </si>
  <si>
    <t>31199803</t>
  </si>
  <si>
    <t>31200101</t>
  </si>
  <si>
    <t>31200102</t>
  </si>
  <si>
    <t>31200401</t>
  </si>
  <si>
    <t>31200402</t>
  </si>
  <si>
    <t>31200403</t>
  </si>
  <si>
    <t>32200101</t>
  </si>
  <si>
    <t>32200102</t>
  </si>
  <si>
    <t>32200103</t>
  </si>
  <si>
    <t>32200401</t>
  </si>
  <si>
    <t>32200402</t>
  </si>
  <si>
    <t>32200403</t>
  </si>
  <si>
    <t>33198701</t>
  </si>
  <si>
    <t>33198702</t>
  </si>
  <si>
    <t>33198703</t>
  </si>
  <si>
    <t>33198704</t>
  </si>
  <si>
    <t>33199201</t>
  </si>
  <si>
    <t>33199202</t>
  </si>
  <si>
    <t>33199203</t>
  </si>
  <si>
    <t>33199501</t>
  </si>
  <si>
    <t>33199502</t>
  </si>
  <si>
    <t>33199503</t>
  </si>
  <si>
    <t>33199801</t>
  </si>
  <si>
    <t>33199802</t>
  </si>
  <si>
    <t>33199803</t>
  </si>
  <si>
    <t>33200101</t>
  </si>
  <si>
    <t>33200102</t>
  </si>
  <si>
    <t>33200401</t>
  </si>
  <si>
    <t>33200402</t>
  </si>
  <si>
    <t>33200403</t>
  </si>
  <si>
    <t>34198701</t>
  </si>
  <si>
    <t>34198702</t>
  </si>
  <si>
    <t>34198703</t>
  </si>
  <si>
    <t>34198704</t>
  </si>
  <si>
    <t>34198705</t>
  </si>
  <si>
    <t>34198706</t>
  </si>
  <si>
    <t>34199201</t>
  </si>
  <si>
    <t>34199202</t>
  </si>
  <si>
    <t>34199203</t>
  </si>
  <si>
    <t>34199501</t>
  </si>
  <si>
    <t>34199503</t>
  </si>
  <si>
    <t>34199505</t>
  </si>
  <si>
    <t>34199801</t>
  </si>
  <si>
    <t>34199802</t>
  </si>
  <si>
    <t>34199803</t>
  </si>
  <si>
    <t>34200101</t>
  </si>
  <si>
    <t>34200103</t>
  </si>
  <si>
    <t>34200105</t>
  </si>
  <si>
    <t>34200401</t>
  </si>
  <si>
    <t>34200402</t>
  </si>
  <si>
    <t>34200403</t>
  </si>
  <si>
    <t>55200401</t>
  </si>
  <si>
    <t>36199501</t>
  </si>
  <si>
    <t>36199502</t>
  </si>
  <si>
    <t>36199503</t>
  </si>
  <si>
    <t>36199801</t>
  </si>
  <si>
    <t>36199802</t>
  </si>
  <si>
    <t>36200101</t>
  </si>
  <si>
    <t>36200102</t>
  </si>
  <si>
    <t>36200401</t>
  </si>
  <si>
    <t>36200402</t>
  </si>
  <si>
    <t>43199501</t>
  </si>
  <si>
    <t>43199502</t>
  </si>
  <si>
    <t>43199504</t>
  </si>
  <si>
    <t>43199801</t>
  </si>
  <si>
    <t>43199802</t>
  </si>
  <si>
    <t>43199806</t>
  </si>
  <si>
    <t>37199501</t>
  </si>
  <si>
    <t>37199503</t>
  </si>
  <si>
    <t>37199505</t>
  </si>
  <si>
    <t>37199801</t>
  </si>
  <si>
    <t>37199803</t>
  </si>
  <si>
    <t>37199806</t>
  </si>
  <si>
    <t>37200101</t>
  </si>
  <si>
    <t>37200103</t>
  </si>
  <si>
    <t>37200105</t>
  </si>
  <si>
    <t>37200401</t>
  </si>
  <si>
    <t>37200402</t>
  </si>
  <si>
    <t>37200403</t>
  </si>
  <si>
    <t>38199501</t>
  </si>
  <si>
    <t>38199502</t>
  </si>
  <si>
    <t>38199504</t>
  </si>
  <si>
    <t>38199801</t>
  </si>
  <si>
    <t>38199802</t>
  </si>
  <si>
    <t>38199803</t>
  </si>
  <si>
    <t>38200101</t>
  </si>
  <si>
    <t>38200103</t>
  </si>
  <si>
    <t>38200105</t>
  </si>
  <si>
    <t>38200401</t>
  </si>
  <si>
    <t>38200402</t>
  </si>
  <si>
    <t>38200403</t>
  </si>
  <si>
    <t>39199203</t>
  </si>
  <si>
    <t>39199205</t>
  </si>
  <si>
    <t>39199501</t>
  </si>
  <si>
    <t>39199502</t>
  </si>
  <si>
    <t>39199504</t>
  </si>
  <si>
    <t>39199801</t>
  </si>
  <si>
    <t>39199802</t>
  </si>
  <si>
    <t>39199804</t>
  </si>
  <si>
    <t>39200101</t>
  </si>
  <si>
    <t>39200102</t>
  </si>
  <si>
    <t>39200103</t>
  </si>
  <si>
    <t>39200401</t>
  </si>
  <si>
    <t>39200402</t>
  </si>
  <si>
    <t>39200403</t>
  </si>
  <si>
    <t>40200401</t>
  </si>
  <si>
    <t>40200402</t>
  </si>
  <si>
    <t>41199501</t>
  </si>
  <si>
    <t>41199502</t>
  </si>
  <si>
    <t>41199504</t>
  </si>
  <si>
    <t>41199801</t>
  </si>
  <si>
    <t>41199802</t>
  </si>
  <si>
    <t>41199803</t>
  </si>
  <si>
    <t>41200101</t>
  </si>
  <si>
    <t>41200103</t>
  </si>
  <si>
    <t>41200105</t>
  </si>
  <si>
    <t>41200401</t>
  </si>
  <si>
    <t>41200402</t>
  </si>
  <si>
    <t>41200403</t>
  </si>
  <si>
    <t>56200401</t>
  </si>
  <si>
    <t>42199801</t>
  </si>
  <si>
    <t>42199802</t>
  </si>
  <si>
    <t>42200401</t>
  </si>
  <si>
    <t>42200402</t>
  </si>
  <si>
    <t>42200403</t>
  </si>
  <si>
    <t>44199201</t>
  </si>
  <si>
    <t>44199203</t>
  </si>
  <si>
    <t>44199205</t>
  </si>
  <si>
    <t>44199501</t>
  </si>
  <si>
    <t>44199506</t>
  </si>
  <si>
    <t>44199507</t>
  </si>
  <si>
    <t>44199801</t>
  </si>
  <si>
    <t>44199802</t>
  </si>
  <si>
    <t>44199803</t>
  </si>
  <si>
    <t>44199804</t>
  </si>
  <si>
    <t>44199805</t>
  </si>
  <si>
    <t>44200101</t>
  </si>
  <si>
    <t>44200102</t>
  </si>
  <si>
    <t>44200103</t>
  </si>
  <si>
    <t>44200401</t>
  </si>
  <si>
    <t>44200402</t>
  </si>
  <si>
    <t>44200403</t>
  </si>
  <si>
    <t>45199501</t>
  </si>
  <si>
    <t>45199503</t>
  </si>
  <si>
    <t>45199505</t>
  </si>
  <si>
    <t>45199801</t>
  </si>
  <si>
    <t>45199803</t>
  </si>
  <si>
    <t>45199805</t>
  </si>
  <si>
    <t>45200101</t>
  </si>
  <si>
    <t>45200103</t>
  </si>
  <si>
    <t>45200105</t>
  </si>
  <si>
    <t>45200401</t>
  </si>
  <si>
    <t>45200402</t>
  </si>
  <si>
    <t>45200403</t>
  </si>
  <si>
    <t>46199201</t>
  </si>
  <si>
    <t>46199202</t>
  </si>
  <si>
    <t>46199203</t>
  </si>
  <si>
    <t>46199501</t>
  </si>
  <si>
    <t>46199502</t>
  </si>
  <si>
    <t>46199503</t>
  </si>
  <si>
    <t>46199601</t>
  </si>
  <si>
    <t>46199602</t>
  </si>
  <si>
    <t>46199603</t>
  </si>
  <si>
    <t>46199701</t>
  </si>
  <si>
    <t>46199702</t>
  </si>
  <si>
    <t>46199703</t>
  </si>
  <si>
    <t>46199801</t>
  </si>
  <si>
    <t>46199802</t>
  </si>
  <si>
    <t>46199803</t>
  </si>
  <si>
    <t>46199901</t>
  </si>
  <si>
    <t>46199902</t>
  </si>
  <si>
    <t>46199903</t>
  </si>
  <si>
    <t>46200001</t>
  </si>
  <si>
    <t>46200002</t>
  </si>
  <si>
    <t>46200003</t>
  </si>
  <si>
    <t>46200101</t>
  </si>
  <si>
    <t>46200103</t>
  </si>
  <si>
    <t>46200104</t>
  </si>
  <si>
    <t>46200401</t>
  </si>
  <si>
    <t>46200402</t>
  </si>
  <si>
    <t>46200403</t>
  </si>
  <si>
    <t>47199501</t>
  </si>
  <si>
    <t>47199502</t>
  </si>
  <si>
    <t>47199601</t>
  </si>
  <si>
    <t>47199602</t>
  </si>
  <si>
    <t>47199701</t>
  </si>
  <si>
    <t>47199702</t>
  </si>
  <si>
    <t>47199801</t>
  </si>
  <si>
    <t>47199802</t>
  </si>
  <si>
    <t>47199901</t>
  </si>
  <si>
    <t>47199902</t>
  </si>
  <si>
    <t>47200001</t>
  </si>
  <si>
    <t>47200002</t>
  </si>
  <si>
    <t>47200101</t>
  </si>
  <si>
    <t>47200102</t>
  </si>
  <si>
    <t>47200401</t>
  </si>
  <si>
    <t>47200402</t>
  </si>
  <si>
    <t>48200401</t>
  </si>
  <si>
    <t>48200402</t>
  </si>
  <si>
    <t>48200403</t>
  </si>
  <si>
    <t>48199201</t>
  </si>
  <si>
    <t>48199202</t>
  </si>
  <si>
    <t>48199203</t>
  </si>
  <si>
    <t>48199501</t>
  </si>
  <si>
    <t>48199502</t>
  </si>
  <si>
    <t>48199503</t>
  </si>
  <si>
    <t>48199601</t>
  </si>
  <si>
    <t>48199602</t>
  </si>
  <si>
    <t>48199603</t>
  </si>
  <si>
    <t>48199701</t>
  </si>
  <si>
    <t>48199702</t>
  </si>
  <si>
    <t>48199703</t>
  </si>
  <si>
    <t>48199801</t>
  </si>
  <si>
    <t>48199802</t>
  </si>
  <si>
    <t>48199803</t>
  </si>
  <si>
    <t>48199901</t>
  </si>
  <si>
    <t>48199902</t>
  </si>
  <si>
    <t>48199903</t>
  </si>
  <si>
    <t>48200001</t>
  </si>
  <si>
    <t>48200002</t>
  </si>
  <si>
    <t>48200003</t>
  </si>
  <si>
    <t>48200101</t>
  </si>
  <si>
    <t>48200103</t>
  </si>
  <si>
    <t>48200105</t>
  </si>
  <si>
    <t>49200401</t>
  </si>
  <si>
    <t>49200402</t>
  </si>
  <si>
    <t>49200403</t>
  </si>
  <si>
    <t>49199201</t>
  </si>
  <si>
    <t>49199202</t>
  </si>
  <si>
    <t>49199203</t>
  </si>
  <si>
    <t>49199501</t>
  </si>
  <si>
    <t>49199502</t>
  </si>
  <si>
    <t>49199503</t>
  </si>
  <si>
    <t>49199601</t>
  </si>
  <si>
    <t>49199602</t>
  </si>
  <si>
    <t>49199603</t>
  </si>
  <si>
    <t>49199701</t>
  </si>
  <si>
    <t>49199702</t>
  </si>
  <si>
    <t>49199703</t>
  </si>
  <si>
    <t>49199801</t>
  </si>
  <si>
    <t>49199802</t>
  </si>
  <si>
    <t>49199803</t>
  </si>
  <si>
    <t>49199901</t>
  </si>
  <si>
    <t>49199902</t>
  </si>
  <si>
    <t>49199903</t>
  </si>
  <si>
    <t>49200001</t>
  </si>
  <si>
    <t>49200002</t>
  </si>
  <si>
    <t>49200003</t>
  </si>
  <si>
    <t>49200101</t>
  </si>
  <si>
    <t>49200102</t>
  </si>
  <si>
    <t>49200103</t>
  </si>
  <si>
    <t>50200401</t>
  </si>
  <si>
    <t>50200402</t>
  </si>
  <si>
    <t>50200403</t>
  </si>
  <si>
    <t>50199201</t>
  </si>
  <si>
    <t>50199202</t>
  </si>
  <si>
    <t>50199203</t>
  </si>
  <si>
    <t>50199501</t>
  </si>
  <si>
    <t>50199502</t>
  </si>
  <si>
    <t>50199503</t>
  </si>
  <si>
    <t>50199601</t>
  </si>
  <si>
    <t>50199602</t>
  </si>
  <si>
    <t>50199603</t>
  </si>
  <si>
    <t>50199701</t>
  </si>
  <si>
    <t>50199702</t>
  </si>
  <si>
    <t>50199703</t>
  </si>
  <si>
    <t>50199801</t>
  </si>
  <si>
    <t>50199802</t>
  </si>
  <si>
    <t>50199803</t>
  </si>
  <si>
    <t>50199901</t>
  </si>
  <si>
    <t>50199902</t>
  </si>
  <si>
    <t>50199903</t>
  </si>
  <si>
    <t>50200001</t>
  </si>
  <si>
    <t>50200002</t>
  </si>
  <si>
    <t>50200003</t>
  </si>
  <si>
    <t>51200401</t>
  </si>
  <si>
    <t>51200402</t>
  </si>
  <si>
    <t>51200403</t>
  </si>
  <si>
    <t>52199501</t>
  </si>
  <si>
    <t>52199503</t>
  </si>
  <si>
    <t>52199505</t>
  </si>
  <si>
    <t>52199801</t>
  </si>
  <si>
    <t>52199803</t>
  </si>
  <si>
    <t>52199806</t>
  </si>
  <si>
    <t>52200101</t>
  </si>
  <si>
    <t>52200103</t>
  </si>
  <si>
    <t>52200105</t>
  </si>
  <si>
    <t>52200401</t>
  </si>
  <si>
    <t>52200402</t>
  </si>
  <si>
    <t>52200403</t>
  </si>
  <si>
    <t>50200101</t>
  </si>
  <si>
    <t>50200102</t>
  </si>
  <si>
    <t>50200103</t>
  </si>
  <si>
    <t>50200201</t>
  </si>
  <si>
    <t>50200202</t>
  </si>
  <si>
    <t>50200203</t>
  </si>
  <si>
    <t>49200201</t>
  </si>
  <si>
    <t>49200202</t>
  </si>
  <si>
    <t>49200203</t>
  </si>
  <si>
    <t>48200201</t>
  </si>
  <si>
    <t>48200202</t>
  </si>
  <si>
    <t>48200203</t>
  </si>
  <si>
    <t>47200201</t>
  </si>
  <si>
    <t>47200202</t>
  </si>
  <si>
    <t>46200201</t>
  </si>
  <si>
    <t>46200202</t>
  </si>
  <si>
    <t>46200203</t>
  </si>
  <si>
    <t>Torch, North</t>
  </si>
  <si>
    <t>Torch, South</t>
  </si>
  <si>
    <t>24200101</t>
  </si>
  <si>
    <t>24200102</t>
  </si>
  <si>
    <t>Chl-a = 1.93ug/l</t>
  </si>
  <si>
    <t>01200701</t>
  </si>
  <si>
    <t>01200702</t>
  </si>
  <si>
    <t>02200701</t>
  </si>
  <si>
    <t>02200702</t>
  </si>
  <si>
    <t>02200703</t>
  </si>
  <si>
    <t>03200701</t>
  </si>
  <si>
    <t>03200702</t>
  </si>
  <si>
    <t>03200703</t>
  </si>
  <si>
    <t>04200701</t>
  </si>
  <si>
    <t>04200702</t>
  </si>
  <si>
    <t>04200703</t>
  </si>
  <si>
    <t>05200701</t>
  </si>
  <si>
    <t>05200702</t>
  </si>
  <si>
    <t>05200703</t>
  </si>
  <si>
    <t>06200701</t>
  </si>
  <si>
    <t>57200701</t>
  </si>
  <si>
    <t>07200701</t>
  </si>
  <si>
    <t>07200702</t>
  </si>
  <si>
    <t>07200703</t>
  </si>
  <si>
    <t>08200701</t>
  </si>
  <si>
    <t>08200702</t>
  </si>
  <si>
    <t>08200703</t>
  </si>
  <si>
    <t>09200701</t>
  </si>
  <si>
    <t>09200702</t>
  </si>
  <si>
    <t>09200703</t>
  </si>
  <si>
    <t>10200701</t>
  </si>
  <si>
    <t>11200701</t>
  </si>
  <si>
    <t>11200703</t>
  </si>
  <si>
    <t>Bear River</t>
  </si>
  <si>
    <t>12200701</t>
  </si>
  <si>
    <t>12200702</t>
  </si>
  <si>
    <t>12200703</t>
  </si>
  <si>
    <t>13200701</t>
  </si>
  <si>
    <t>14200701</t>
  </si>
  <si>
    <t>14200703</t>
  </si>
  <si>
    <t>15200701</t>
  </si>
  <si>
    <t>15200702</t>
  </si>
  <si>
    <t>15200703</t>
  </si>
  <si>
    <t>16200701</t>
  </si>
  <si>
    <t>16200702</t>
  </si>
  <si>
    <t>16200703</t>
  </si>
  <si>
    <t>17200701</t>
  </si>
  <si>
    <t>18200701</t>
  </si>
  <si>
    <t>18200702</t>
  </si>
  <si>
    <t>18200703</t>
  </si>
  <si>
    <t>20200701</t>
  </si>
  <si>
    <t>20200703</t>
  </si>
  <si>
    <t>59200701</t>
  </si>
  <si>
    <t>59200702</t>
  </si>
  <si>
    <t>59200703</t>
  </si>
  <si>
    <t>21200701</t>
  </si>
  <si>
    <t>21200702</t>
  </si>
  <si>
    <t>58200701</t>
  </si>
  <si>
    <t>60200701</t>
  </si>
  <si>
    <t>60200702</t>
  </si>
  <si>
    <t>24200701</t>
  </si>
  <si>
    <t>24200702</t>
  </si>
  <si>
    <t>28200701</t>
  </si>
  <si>
    <t>28200702</t>
  </si>
  <si>
    <t>28200703</t>
  </si>
  <si>
    <t>25200701</t>
  </si>
  <si>
    <t>25200702</t>
  </si>
  <si>
    <t>25200703</t>
  </si>
  <si>
    <t>54200701</t>
  </si>
  <si>
    <t>30200701</t>
  </si>
  <si>
    <t>30200702</t>
  </si>
  <si>
    <t>31200701</t>
  </si>
  <si>
    <t>31200702</t>
  </si>
  <si>
    <t>32200701</t>
  </si>
  <si>
    <t>32200702</t>
  </si>
  <si>
    <t>32200703</t>
  </si>
  <si>
    <t>33200701</t>
  </si>
  <si>
    <t>33200702</t>
  </si>
  <si>
    <t>34200701</t>
  </si>
  <si>
    <t>34200702</t>
  </si>
  <si>
    <t>34200703</t>
  </si>
  <si>
    <t>36200701</t>
  </si>
  <si>
    <t>36200702</t>
  </si>
  <si>
    <t>37200701</t>
  </si>
  <si>
    <t>37200702</t>
  </si>
  <si>
    <t>37200703</t>
  </si>
  <si>
    <t>38200701</t>
  </si>
  <si>
    <t>38200702</t>
  </si>
  <si>
    <t>38200703</t>
  </si>
  <si>
    <t>39200701</t>
  </si>
  <si>
    <t>39200702</t>
  </si>
  <si>
    <t>40200701</t>
  </si>
  <si>
    <t>40200702</t>
  </si>
  <si>
    <t>41200701</t>
  </si>
  <si>
    <t>41200702</t>
  </si>
  <si>
    <t>41200703</t>
  </si>
  <si>
    <t>56200701</t>
  </si>
  <si>
    <t>42200701</t>
  </si>
  <si>
    <t>42200702</t>
  </si>
  <si>
    <t>45200701</t>
  </si>
  <si>
    <t>45200702</t>
  </si>
  <si>
    <t>45200703</t>
  </si>
  <si>
    <t>46200701</t>
  </si>
  <si>
    <t>46200702</t>
  </si>
  <si>
    <t>46200703</t>
  </si>
  <si>
    <t>47200701</t>
  </si>
  <si>
    <t>47200702</t>
  </si>
  <si>
    <t>48200701</t>
  </si>
  <si>
    <t>48200702</t>
  </si>
  <si>
    <t>48200703</t>
  </si>
  <si>
    <t>49200701</t>
  </si>
  <si>
    <t>49200702</t>
  </si>
  <si>
    <t>49200703</t>
  </si>
  <si>
    <t>50200701</t>
  </si>
  <si>
    <t>50200702</t>
  </si>
  <si>
    <t>50200703</t>
  </si>
  <si>
    <t>&lt;1</t>
  </si>
  <si>
    <t>51200701</t>
  </si>
  <si>
    <t>51200702</t>
  </si>
  <si>
    <t>52200701</t>
  </si>
  <si>
    <t>52200702</t>
  </si>
  <si>
    <t>52200703</t>
  </si>
  <si>
    <t>Little Sturgeon River</t>
  </si>
  <si>
    <t>64200701</t>
  </si>
  <si>
    <t>65200701</t>
  </si>
  <si>
    <t>66200701</t>
  </si>
  <si>
    <t>Pine River</t>
  </si>
  <si>
    <t>Tannery Creek</t>
  </si>
  <si>
    <t>68200701</t>
  </si>
  <si>
    <t>69200701</t>
  </si>
  <si>
    <t>Indian River</t>
  </si>
  <si>
    <t>26200701</t>
  </si>
  <si>
    <t>26200702</t>
  </si>
  <si>
    <t>26200703</t>
  </si>
  <si>
    <t>55200701</t>
  </si>
  <si>
    <t>44200701</t>
  </si>
  <si>
    <t>44200702</t>
  </si>
  <si>
    <t>44200703</t>
  </si>
  <si>
    <t>Huffman</t>
  </si>
  <si>
    <t>discharge data collected</t>
  </si>
  <si>
    <t>30200703</t>
  </si>
  <si>
    <t>Huron, Duncan Bay</t>
  </si>
  <si>
    <t>No data</t>
  </si>
  <si>
    <t>01201001</t>
  </si>
  <si>
    <t>01201002</t>
  </si>
  <si>
    <t>02201001</t>
  </si>
  <si>
    <t>02201002</t>
  </si>
  <si>
    <t>02201003</t>
  </si>
  <si>
    <t>03201001</t>
  </si>
  <si>
    <t>03201002</t>
  </si>
  <si>
    <t>03201003</t>
  </si>
  <si>
    <t>04201001</t>
  </si>
  <si>
    <t>04201002</t>
  </si>
  <si>
    <t>04201003</t>
  </si>
  <si>
    <t>06201001</t>
  </si>
  <si>
    <t>57201001</t>
  </si>
  <si>
    <t>07201001</t>
  </si>
  <si>
    <t>07201002</t>
  </si>
  <si>
    <t>07201003</t>
  </si>
  <si>
    <t>08201001</t>
  </si>
  <si>
    <t>08201002</t>
  </si>
  <si>
    <t>08201003</t>
  </si>
  <si>
    <t>09201001</t>
  </si>
  <si>
    <t>09201002</t>
  </si>
  <si>
    <t>09201003</t>
  </si>
  <si>
    <t>59201001</t>
  </si>
  <si>
    <t>59201002</t>
  </si>
  <si>
    <t>59201003</t>
  </si>
  <si>
    <t>Thumb</t>
  </si>
  <si>
    <t>&lt;1.0</t>
  </si>
  <si>
    <t>??</t>
  </si>
  <si>
    <t>Lake Marion</t>
  </si>
  <si>
    <t>ID</t>
  </si>
  <si>
    <t>NAME</t>
  </si>
  <si>
    <t>73201001</t>
  </si>
  <si>
    <t>Thayer Lake</t>
  </si>
  <si>
    <t>01201301</t>
  </si>
  <si>
    <t>01201302</t>
  </si>
  <si>
    <t>02201301</t>
  </si>
  <si>
    <t>02201302</t>
  </si>
  <si>
    <t>02201303</t>
  </si>
  <si>
    <t>03201301</t>
  </si>
  <si>
    <t>03201302</t>
  </si>
  <si>
    <t>03201303</t>
  </si>
  <si>
    <t>04201301</t>
  </si>
  <si>
    <t>04201302</t>
  </si>
  <si>
    <t>04201303</t>
  </si>
  <si>
    <t>05201301</t>
  </si>
  <si>
    <t>05201302</t>
  </si>
  <si>
    <t>05201303</t>
  </si>
  <si>
    <t>06201301</t>
  </si>
  <si>
    <t>07201301</t>
  </si>
  <si>
    <t>07201302</t>
  </si>
  <si>
    <t>07201303</t>
  </si>
  <si>
    <t>08201301</t>
  </si>
  <si>
    <t>08201302</t>
  </si>
  <si>
    <t>08201303</t>
  </si>
  <si>
    <t>09201301</t>
  </si>
  <si>
    <t>09201302</t>
  </si>
  <si>
    <t>09201303</t>
  </si>
  <si>
    <t>10201001</t>
  </si>
  <si>
    <t>10201301</t>
  </si>
  <si>
    <t>Replicate TN 278, 275</t>
  </si>
  <si>
    <t>Replicate TN = 650.</t>
  </si>
  <si>
    <t>Replicate of TN= 0.584. Replicate of TP 540, 530</t>
  </si>
  <si>
    <t>Replicate TN= 306, 303.</t>
  </si>
  <si>
    <t>Chloride= 7.6, 7.7. TSS= 1.1 (below detection level of 2.0)</t>
  </si>
  <si>
    <t>Nitrate below 1.4 (Below detection level of 1.4).</t>
  </si>
  <si>
    <t>Replicate Nitrate= 251.9, 252.1</t>
  </si>
  <si>
    <t>TSS = 1.5, below detection level of 2.0</t>
  </si>
  <si>
    <t>Replicate Nitrate= 74.5</t>
  </si>
  <si>
    <t>Replicate Nitrate = 72.8, 64.3.</t>
  </si>
  <si>
    <t>Replicate TN 314, 312. TP less than detectable level of 1.3</t>
  </si>
  <si>
    <t>TP less than detectable level of 1.3</t>
  </si>
  <si>
    <t>TSS= 0.9, less than BDL of 2.0.</t>
  </si>
  <si>
    <t>TP replicates 2.1, 3.0.</t>
  </si>
  <si>
    <t>TSS=1.2 (less than BDL of 2.0)</t>
  </si>
  <si>
    <t>Tp less than BDL of 1.3</t>
  </si>
  <si>
    <t>Replicate Tp= 1.2. less than bdl of 1.3</t>
  </si>
  <si>
    <t>TP less than BDL of 1.3</t>
  </si>
  <si>
    <t>Replicate TN= 347, 359. Replicate Chloride 5.7, 5.7.</t>
  </si>
  <si>
    <t>Replicate Nitrate= 94.8</t>
  </si>
  <si>
    <t>Replicate Nitrage-182.8</t>
  </si>
  <si>
    <t>Replicate TP= 9.0, 10.8. Replicate Nitrate 6.9</t>
  </si>
  <si>
    <t>Replicate Chloride= 4, 4.5</t>
  </si>
  <si>
    <t>TSS=2.8</t>
  </si>
  <si>
    <t>TP &lt;1.3</t>
  </si>
  <si>
    <t>Nitrate Replicate: 83.5</t>
  </si>
  <si>
    <t>Chloride Replicate: 8.6, 8.6</t>
  </si>
  <si>
    <t>Mud Lake</t>
  </si>
  <si>
    <t>Nitrate Replicate 81.2</t>
  </si>
  <si>
    <t>Nitrate Replicate 87.4</t>
  </si>
  <si>
    <t>TP replicate: 3.3</t>
  </si>
  <si>
    <t>TSS= 5.1</t>
  </si>
  <si>
    <t>TP &lt; 2.5 (BDL)</t>
  </si>
  <si>
    <t>Nitrate replicates 17.3, 17.4</t>
  </si>
  <si>
    <t>Replicate Nitrate 24.2</t>
  </si>
  <si>
    <t>Replicate Nitrate 29.6</t>
  </si>
  <si>
    <t>Replicate Nitrate 145</t>
  </si>
  <si>
    <t>replicate nitrate: 58.3, 54.9</t>
  </si>
  <si>
    <t>Replicate Nitrate 91.3, 91.1. Replicate Chloride 5.5, 5.6</t>
  </si>
  <si>
    <t>TP &lt; 1.3 ( BDL)</t>
  </si>
  <si>
    <t>TP &lt; 1.3 ( BDL). Replicate Chloride: 9.2, 9.3</t>
  </si>
  <si>
    <t>Replicate Nitrate: 195.7</t>
  </si>
  <si>
    <t>Replicate Nitrate: 154.5</t>
  </si>
  <si>
    <t>Replicate Nitrate: 45.8</t>
  </si>
  <si>
    <t>Replicate Nitrate: 86.6</t>
  </si>
  <si>
    <t>Replicate Nitrate: 99.1</t>
  </si>
  <si>
    <t>Replicate Nitrate: 125.7, 119.6</t>
  </si>
  <si>
    <t>Replicate Nitrate: 51.8</t>
  </si>
  <si>
    <t>Replicate TN: 322, 325</t>
  </si>
  <si>
    <t>Nitrate &lt; 1.4 (BDL)</t>
  </si>
  <si>
    <t>Replicate Nitrate: 33.9</t>
  </si>
  <si>
    <t>Replicate TN- 308.9. TP &lt; 1.3 (BDL)</t>
  </si>
  <si>
    <t>Replicate Nitrate: 46.1, 46.5</t>
  </si>
  <si>
    <t>Replicate TN= 279, 284</t>
  </si>
  <si>
    <t>Replicate Chloride: 6.2</t>
  </si>
  <si>
    <t>TP &lt; 1.3 (BDL)</t>
  </si>
  <si>
    <t>Chloride Replicates: 31.2, 30.8</t>
  </si>
  <si>
    <t>Replicate TN= 1292, middle sample bottle cracked and was contaminated</t>
  </si>
  <si>
    <t>bottle cracked, but results don't seem to be affected</t>
  </si>
  <si>
    <t xml:space="preserve">TP &lt; 1.3, </t>
  </si>
  <si>
    <t>bottles mixed up, two surface samples from St. Clair, chose one for Sixmile comparing other parameter data, but still wasn't clear. Measurements at UMBS lab: conductivity = 267, pH= 7.89</t>
  </si>
  <si>
    <t>bottles mixed up, two surface samples from St. Clair, chose one for Sixmile comparing other parameter data, but still wasn't clear. Measurements at UMBS lab: TP &lt; 1.3 (BDL), Conductivity=104, pH-6.89</t>
  </si>
  <si>
    <t>extra data from hydrolab showing large increase in conductivity</t>
  </si>
  <si>
    <t>65201301</t>
  </si>
  <si>
    <t>65201302</t>
  </si>
  <si>
    <t>39199202</t>
  </si>
  <si>
    <t>29201301</t>
  </si>
  <si>
    <t>29201302</t>
  </si>
  <si>
    <t>TP &lt;1.3 (BDL)</t>
  </si>
  <si>
    <t>Replicate TN 301, 304. TP &lt;1.3 (BDL) (and replicate 1.2)</t>
  </si>
  <si>
    <t>57201301</t>
  </si>
  <si>
    <t>Sample_Date unknown</t>
  </si>
  <si>
    <t>WaterQuality_Notes</t>
  </si>
  <si>
    <t>TP=30, removed as outlier</t>
  </si>
  <si>
    <t>TP=42.8, outlier, removed</t>
  </si>
  <si>
    <t>Old</t>
  </si>
  <si>
    <t>New</t>
  </si>
  <si>
    <t>Torch River</t>
  </si>
  <si>
    <t>Old; New hydrolab was not working with spool at the time</t>
  </si>
  <si>
    <t>Ammonia nitrogen = 12 ug/l.</t>
  </si>
  <si>
    <t xml:space="preserve"> Ammonia nitrogen = 57</t>
  </si>
  <si>
    <t xml:space="preserve"> Ammonia nitrogen = 13.</t>
  </si>
  <si>
    <t>Ammonia nitrogen = 54 ug/l.</t>
  </si>
  <si>
    <t>Ammonia nitrogen = 51 ug/l.</t>
  </si>
  <si>
    <t>no reading</t>
  </si>
  <si>
    <t>clear to bottom</t>
  </si>
  <si>
    <t>unkown</t>
  </si>
  <si>
    <t>12 (to bottom)</t>
  </si>
  <si>
    <t xml:space="preserve"> Alkalinity = 100</t>
  </si>
  <si>
    <t>Ammonia nitrogen = 76 ug/l.</t>
  </si>
  <si>
    <t>Ammonia nitrogen = 17 ug/l.</t>
  </si>
  <si>
    <t>None</t>
  </si>
  <si>
    <t>DO = 100% saturation.  Ammonia nitrogen = 17 ug/l.</t>
  </si>
  <si>
    <t>No reading</t>
  </si>
  <si>
    <t>Old Hydrolab</t>
  </si>
  <si>
    <t>New Hydrolab</t>
  </si>
  <si>
    <t xml:space="preserve"> Alkalinity = 106 mg/l</t>
  </si>
  <si>
    <t>Ammonia nitrogen = 14 ug/l.</t>
  </si>
  <si>
    <t>6.5 (bottom)</t>
  </si>
  <si>
    <t>17 (on bottom)</t>
  </si>
  <si>
    <t>pH  malfunctioning</t>
  </si>
  <si>
    <t>pH malfunctioning</t>
  </si>
  <si>
    <t>Ammonia nitrogen = 11 ug/l.</t>
  </si>
  <si>
    <t>19 (on bottom)</t>
  </si>
  <si>
    <t>Fluoride (mg/l)</t>
  </si>
  <si>
    <t>Sulfate (mg/l)</t>
  </si>
  <si>
    <t>Bromide (mg/l)</t>
  </si>
  <si>
    <t>Phosphate - phosphorus (ug/l)</t>
  </si>
  <si>
    <t xml:space="preserve">-   </t>
  </si>
  <si>
    <t>Nitrite (mg/l)</t>
  </si>
  <si>
    <t>n.a.</t>
  </si>
  <si>
    <t>BDL</t>
  </si>
  <si>
    <t>Old Hydrolab; lot of chloride coming in here.</t>
  </si>
  <si>
    <t>New Hydrolab; Nitrite value discrepancy - changed from 1.1487</t>
  </si>
  <si>
    <t>05201601</t>
  </si>
  <si>
    <t>05201602</t>
  </si>
  <si>
    <t>05201603</t>
  </si>
  <si>
    <t>01201601</t>
  </si>
  <si>
    <t>01201602</t>
  </si>
  <si>
    <t>01201603</t>
  </si>
  <si>
    <t>02201601</t>
  </si>
  <si>
    <t>02201602</t>
  </si>
  <si>
    <t>02201603</t>
  </si>
  <si>
    <t>03201601</t>
  </si>
  <si>
    <t>03201602</t>
  </si>
  <si>
    <t>03201603</t>
  </si>
  <si>
    <t>ND</t>
  </si>
  <si>
    <t>04201601</t>
  </si>
  <si>
    <t>04201602</t>
  </si>
  <si>
    <t>04201603</t>
  </si>
  <si>
    <t>MS5 Hydrolab; pH malfunctioning</t>
  </si>
  <si>
    <t>**Site retired</t>
  </si>
  <si>
    <t>51201601</t>
  </si>
  <si>
    <t>51201602</t>
  </si>
  <si>
    <t>51201603</t>
  </si>
  <si>
    <t>Marion</t>
  </si>
  <si>
    <t>Bear</t>
  </si>
  <si>
    <t>SITE LATITUDE</t>
  </si>
  <si>
    <t>SITE LONGITUDE</t>
  </si>
  <si>
    <t>Douglas, Cheboygan</t>
  </si>
  <si>
    <t xml:space="preserve">Intermediate River </t>
  </si>
  <si>
    <t>Louise/Thumb</t>
  </si>
  <si>
    <t>Mud</t>
  </si>
  <si>
    <t>Duncan Bay</t>
  </si>
  <si>
    <t>Thayer</t>
  </si>
  <si>
    <t>*</t>
  </si>
  <si>
    <t>06201601</t>
  </si>
  <si>
    <t>57201601</t>
  </si>
  <si>
    <t>07201601</t>
  </si>
  <si>
    <t>07201602</t>
  </si>
  <si>
    <t>07201603</t>
  </si>
  <si>
    <t>08201601</t>
  </si>
  <si>
    <t>08201602</t>
  </si>
  <si>
    <t>08201603</t>
  </si>
  <si>
    <t>09201601</t>
  </si>
  <si>
    <t>09201602</t>
  </si>
  <si>
    <t>09201603</t>
  </si>
  <si>
    <t>10201601</t>
  </si>
  <si>
    <t>11201001</t>
  </si>
  <si>
    <t>11021002</t>
  </si>
  <si>
    <t>11201003</t>
  </si>
  <si>
    <t>11201301</t>
  </si>
  <si>
    <t>11201302</t>
  </si>
  <si>
    <t>11201601</t>
  </si>
  <si>
    <t>11021602</t>
  </si>
  <si>
    <t>11201603</t>
  </si>
  <si>
    <t>18201001</t>
  </si>
  <si>
    <t>18201002</t>
  </si>
  <si>
    <t>18201003</t>
  </si>
  <si>
    <t>18201301</t>
  </si>
  <si>
    <t>18201302</t>
  </si>
  <si>
    <t>18201303</t>
  </si>
  <si>
    <t>18201601</t>
  </si>
  <si>
    <t>18201602</t>
  </si>
  <si>
    <t>18201603</t>
  </si>
  <si>
    <t>17201001</t>
  </si>
  <si>
    <t>17201301</t>
  </si>
  <si>
    <t>17201601</t>
  </si>
  <si>
    <t>16201001</t>
  </si>
  <si>
    <t>16201002</t>
  </si>
  <si>
    <t>16201003</t>
  </si>
  <si>
    <t>16201301</t>
  </si>
  <si>
    <t>16201302</t>
  </si>
  <si>
    <t>16201303</t>
  </si>
  <si>
    <t>16201601</t>
  </si>
  <si>
    <t>16201602</t>
  </si>
  <si>
    <t>16201603</t>
  </si>
  <si>
    <t>20201001</t>
  </si>
  <si>
    <t>20201002</t>
  </si>
  <si>
    <t>20201301</t>
  </si>
  <si>
    <t>20201302</t>
  </si>
  <si>
    <t>20201601</t>
  </si>
  <si>
    <t>20201602</t>
  </si>
  <si>
    <t>21201001</t>
  </si>
  <si>
    <t>21201002</t>
  </si>
  <si>
    <t>21201003</t>
  </si>
  <si>
    <t>21201301</t>
  </si>
  <si>
    <t>21201302</t>
  </si>
  <si>
    <t>21201601</t>
  </si>
  <si>
    <t>21201602</t>
  </si>
  <si>
    <t>21201603</t>
  </si>
  <si>
    <t>65201601</t>
  </si>
  <si>
    <t>65201602</t>
  </si>
  <si>
    <t>69201001</t>
  </si>
  <si>
    <t>69201301</t>
  </si>
  <si>
    <t>69201601</t>
  </si>
  <si>
    <t>58201001</t>
  </si>
  <si>
    <t>58201301</t>
  </si>
  <si>
    <t>58201601</t>
  </si>
  <si>
    <t>60201001</t>
  </si>
  <si>
    <t>60201002</t>
  </si>
  <si>
    <t>60201003</t>
  </si>
  <si>
    <t>60201301</t>
  </si>
  <si>
    <t>60201303</t>
  </si>
  <si>
    <t>60201302</t>
  </si>
  <si>
    <t>60201601</t>
  </si>
  <si>
    <t>60201602</t>
  </si>
  <si>
    <t>60201603</t>
  </si>
  <si>
    <t>24201001</t>
  </si>
  <si>
    <t>24201002</t>
  </si>
  <si>
    <t>24201301</t>
  </si>
  <si>
    <t>24201302</t>
  </si>
  <si>
    <t>24201601</t>
  </si>
  <si>
    <t>24201602</t>
  </si>
  <si>
    <t>24201603</t>
  </si>
  <si>
    <t>56201001</t>
  </si>
  <si>
    <t>56201301</t>
  </si>
  <si>
    <t>56201601</t>
  </si>
  <si>
    <t>25201001</t>
  </si>
  <si>
    <t>25201002</t>
  </si>
  <si>
    <t>25201003</t>
  </si>
  <si>
    <t>25201301</t>
  </si>
  <si>
    <t>25201302</t>
  </si>
  <si>
    <t>25201303</t>
  </si>
  <si>
    <t>25201601</t>
  </si>
  <si>
    <t>25201602</t>
  </si>
  <si>
    <t>25201603</t>
  </si>
  <si>
    <t>54201001</t>
  </si>
  <si>
    <t>54201301</t>
  </si>
  <si>
    <t>54201601</t>
  </si>
  <si>
    <t>64201001</t>
  </si>
  <si>
    <t>64201301</t>
  </si>
  <si>
    <t>64201302</t>
  </si>
  <si>
    <t>64201303</t>
  </si>
  <si>
    <t>64201601</t>
  </si>
  <si>
    <t>64201602</t>
  </si>
  <si>
    <t>64201603</t>
  </si>
  <si>
    <t>59201301</t>
  </si>
  <si>
    <t>59201302</t>
  </si>
  <si>
    <t>59201303</t>
  </si>
  <si>
    <t>59201601</t>
  </si>
  <si>
    <t>59201603</t>
  </si>
  <si>
    <t>592016302</t>
  </si>
  <si>
    <t>29201602</t>
  </si>
  <si>
    <t>31201001</t>
  </si>
  <si>
    <t>31201002</t>
  </si>
  <si>
    <t>31201301</t>
  </si>
  <si>
    <t>31201302</t>
  </si>
  <si>
    <t>31201601</t>
  </si>
  <si>
    <t>31201602</t>
  </si>
  <si>
    <t>31201603</t>
  </si>
  <si>
    <t>32201601</t>
  </si>
  <si>
    <t>32201602</t>
  </si>
  <si>
    <t>32201603</t>
  </si>
  <si>
    <t>32201001</t>
  </si>
  <si>
    <t>32201002</t>
  </si>
  <si>
    <t>32201301</t>
  </si>
  <si>
    <t>32201302</t>
  </si>
  <si>
    <t>33201001</t>
  </si>
  <si>
    <t>33201002</t>
  </si>
  <si>
    <t>33201003</t>
  </si>
  <si>
    <t>33201301</t>
  </si>
  <si>
    <t>33201302</t>
  </si>
  <si>
    <t>33201601</t>
  </si>
  <si>
    <t>33201602</t>
  </si>
  <si>
    <t>34201001</t>
  </si>
  <si>
    <t>34201002</t>
  </si>
  <si>
    <t>34201003</t>
  </si>
  <si>
    <t>34201301</t>
  </si>
  <si>
    <t>34201302</t>
  </si>
  <si>
    <t>34201303</t>
  </si>
  <si>
    <t>34201601</t>
  </si>
  <si>
    <t>34201602</t>
  </si>
  <si>
    <t>34201603</t>
  </si>
  <si>
    <t>55201001</t>
  </si>
  <si>
    <t>55201301</t>
  </si>
  <si>
    <t>55201601</t>
  </si>
  <si>
    <t>66201001</t>
  </si>
  <si>
    <t>66201301</t>
  </si>
  <si>
    <t>66201601</t>
  </si>
  <si>
    <t>36201001</t>
  </si>
  <si>
    <t>36201002</t>
  </si>
  <si>
    <t>36201301</t>
  </si>
  <si>
    <t>36201302</t>
  </si>
  <si>
    <t>36201601</t>
  </si>
  <si>
    <t>36201602</t>
  </si>
  <si>
    <t>37201001</t>
  </si>
  <si>
    <t>37201002</t>
  </si>
  <si>
    <t>37201003</t>
  </si>
  <si>
    <t>37201301</t>
  </si>
  <si>
    <t>37201302</t>
  </si>
  <si>
    <t>37201303</t>
  </si>
  <si>
    <t>37201601</t>
  </si>
  <si>
    <t>37201602</t>
  </si>
  <si>
    <t>37201603</t>
  </si>
  <si>
    <t>39201001</t>
  </si>
  <si>
    <t>39201002</t>
  </si>
  <si>
    <t>39201003</t>
  </si>
  <si>
    <t>39200703</t>
  </si>
  <si>
    <t>39201301</t>
  </si>
  <si>
    <t>39201302</t>
  </si>
  <si>
    <t>39201601</t>
  </si>
  <si>
    <t>39201602</t>
  </si>
  <si>
    <t>40201001</t>
  </si>
  <si>
    <t>40201002</t>
  </si>
  <si>
    <t>40201301</t>
  </si>
  <si>
    <t>40201302</t>
  </si>
  <si>
    <t>40201601</t>
  </si>
  <si>
    <t>40201602</t>
  </si>
  <si>
    <t>41201001</t>
  </si>
  <si>
    <t>41201002</t>
  </si>
  <si>
    <t>41201003</t>
  </si>
  <si>
    <t>41201301</t>
  </si>
  <si>
    <t>41201302</t>
  </si>
  <si>
    <t>41201303</t>
  </si>
  <si>
    <t>41201304</t>
  </si>
  <si>
    <t>42201001</t>
  </si>
  <si>
    <t>42201002</t>
  </si>
  <si>
    <t>44201301</t>
  </si>
  <si>
    <t>44201302</t>
  </si>
  <si>
    <t>42201601</t>
  </si>
  <si>
    <t>42201602</t>
  </si>
  <si>
    <t>42201603</t>
  </si>
  <si>
    <t>68201301</t>
  </si>
  <si>
    <t>68201601</t>
  </si>
  <si>
    <t>73201301</t>
  </si>
  <si>
    <t>73201302</t>
  </si>
  <si>
    <t>73201601</t>
  </si>
  <si>
    <t>73201602</t>
  </si>
  <si>
    <t>73201603</t>
  </si>
  <si>
    <t>26201001</t>
  </si>
  <si>
    <t>26201002</t>
  </si>
  <si>
    <t>26201003</t>
  </si>
  <si>
    <t>26201301</t>
  </si>
  <si>
    <t>26201302</t>
  </si>
  <si>
    <t>26201303</t>
  </si>
  <si>
    <t>26201601</t>
  </si>
  <si>
    <t>26201602</t>
  </si>
  <si>
    <t>26201603</t>
  </si>
  <si>
    <t>44201001</t>
  </si>
  <si>
    <t>44201002</t>
  </si>
  <si>
    <t>44201003</t>
  </si>
  <si>
    <t>44201303</t>
  </si>
  <si>
    <t>44201601</t>
  </si>
  <si>
    <t>44201602</t>
  </si>
  <si>
    <t>44201603</t>
  </si>
  <si>
    <t>45201001</t>
  </si>
  <si>
    <t>45201002</t>
  </si>
  <si>
    <t>45201003</t>
  </si>
  <si>
    <t>45201301</t>
  </si>
  <si>
    <t>45201302</t>
  </si>
  <si>
    <t>45201303</t>
  </si>
  <si>
    <t>45201601</t>
  </si>
  <si>
    <t>45201602</t>
  </si>
  <si>
    <t>45201603</t>
  </si>
  <si>
    <t>47201001</t>
  </si>
  <si>
    <t>47201002</t>
  </si>
  <si>
    <t>47201301</t>
  </si>
  <si>
    <t>47201302</t>
  </si>
  <si>
    <t>47201601</t>
  </si>
  <si>
    <t>47201602</t>
  </si>
  <si>
    <t>48201001</t>
  </si>
  <si>
    <t>48201002</t>
  </si>
  <si>
    <t>48201003</t>
  </si>
  <si>
    <t>48201301</t>
  </si>
  <si>
    <t>48201302</t>
  </si>
  <si>
    <t>48201303</t>
  </si>
  <si>
    <t>48201601</t>
  </si>
  <si>
    <t>48201602</t>
  </si>
  <si>
    <t>48201603</t>
  </si>
  <si>
    <t>51201001</t>
  </si>
  <si>
    <t>51201002</t>
  </si>
  <si>
    <t>51201003</t>
  </si>
  <si>
    <t>51201301</t>
  </si>
  <si>
    <t>51201312</t>
  </si>
  <si>
    <t>52201001</t>
  </si>
  <si>
    <t>52201002</t>
  </si>
  <si>
    <t>52201003</t>
  </si>
  <si>
    <t>53201302</t>
  </si>
  <si>
    <t>53201303</t>
  </si>
  <si>
    <t>53201602</t>
  </si>
  <si>
    <t>53201603</t>
  </si>
  <si>
    <t>Sample Location</t>
  </si>
  <si>
    <t>Sample Date</t>
  </si>
  <si>
    <t>Depth (meters)</t>
  </si>
  <si>
    <t>Sample Class</t>
  </si>
  <si>
    <t>Temp (C°)</t>
  </si>
  <si>
    <t>Specific Conductivity (uS/cm2)</t>
  </si>
  <si>
    <t>Nitrate Nitrogen (ug/l)</t>
  </si>
  <si>
    <t>Total Nitrogen (ug/l)</t>
  </si>
  <si>
    <t>Total Phosphorus (ug/l)</t>
  </si>
  <si>
    <t>Chloride (mg/l)</t>
  </si>
  <si>
    <t>Dissolved Oxygen (mg/l)</t>
  </si>
  <si>
    <t>Secchi Depth (ft)</t>
  </si>
  <si>
    <t>Unit of Measurement</t>
  </si>
  <si>
    <t>Meters</t>
  </si>
  <si>
    <t>N/A</t>
  </si>
  <si>
    <t>Month/Day/Year</t>
  </si>
  <si>
    <t>Milligrams per Liter</t>
  </si>
  <si>
    <t>Feet</t>
  </si>
  <si>
    <t>Data Field Name</t>
  </si>
  <si>
    <t>Unique identifier for each record</t>
  </si>
  <si>
    <t>Waterbody name and station (if more than one station present)</t>
  </si>
  <si>
    <t>Date of field data collection</t>
  </si>
  <si>
    <t>Defines which part of the water column was being sampled/measured (surface, middle, or bottom)</t>
  </si>
  <si>
    <t>Temperature of water</t>
  </si>
  <si>
    <t>Ability of the water to conduct an electrical current</t>
  </si>
  <si>
    <t>Micrograms per Liter</t>
  </si>
  <si>
    <t>pH Units</t>
  </si>
  <si>
    <t>MicroSiemens per Square Centimeter</t>
  </si>
  <si>
    <t>Basic Description</t>
  </si>
  <si>
    <t>Measure of acidity / alkalinity</t>
  </si>
  <si>
    <t xml:space="preserve">In Northern Michigan, phosphorus is usually the most important nutrient in terms of aquatic ecosystems and nutrient pollution. Phosphorus is the limiting nutrient for algae and plant growth, essentially controlling biological productivity in most of our lakes and streams. Excessive phosphorus inputs can cause problematic algae blooms and nuisance aquatic plant growth, which has led to legislation banning it in soaps, detergents, and fertilizers. </t>
  </si>
  <si>
    <t xml:space="preserve">Nitrogen is an abundant element throughout the earth’s surface and is a major component of all plant and animal matter. It is also generally abundant in our lakes and streams. </t>
  </si>
  <si>
    <t>An abundant nutrient essential for plant growth. Nitrogen can take many forms, and total nitrogen measures all forms of nitrogen in water.</t>
  </si>
  <si>
    <t xml:space="preserve">Chloride is naturally present at low levels, typically &lt; 5 milligrams per liter (mg/L), in Northern Michigan surface waters. Chloride is a reliable indicator of human activity in a watershed because many products associated with people contain chloride (e.g., de-icing salts, water softener salts, fertilizers, and bleach). Furthermore, chloride is not removed by chemical or biological processes in soil or water and therefore, persists over time. </t>
  </si>
  <si>
    <t>Conductivity is a measure of the ability of water to conduct an electric current, which is dependent upon the concentration of charged particles (ions) dissolved in the water.  Chloride, a component of salt, is a negatively charged particle that contributes to the conductivity of water. Conductivity and chloride levels in lakes and streams tend to increase as population and human activity in a watershed increase. Research shows that both conductivity and chloride levels in surface waters are good indicators of human disturbance in a watershed, particularly from urban land use (Jones and Clark 1987, Lenat and Crawford 1992, Herlihy et al. 1988).</t>
  </si>
  <si>
    <t>Provides temporal significance to measurements for evaluation of trends or past conditions</t>
  </si>
  <si>
    <t>Water depth at which readings were taken</t>
  </si>
  <si>
    <t>Simple categorization system to simplify depth measurements for graphing or averaging purposes.</t>
  </si>
  <si>
    <t>&lt;440 ug/l</t>
  </si>
  <si>
    <t>&lt;12 ug/L</t>
  </si>
  <si>
    <t>&lt;10 ug/L</t>
  </si>
  <si>
    <t>&lt;10 mg/L</t>
  </si>
  <si>
    <t>&lt;600 uS/cm2)</t>
  </si>
  <si>
    <t>6.5 - 9.0</t>
  </si>
  <si>
    <t>&gt;5mg/L</t>
  </si>
  <si>
    <t>&gt;7mg/L</t>
  </si>
  <si>
    <t>&lt;2mg/L</t>
  </si>
  <si>
    <t>10mg/L</t>
  </si>
  <si>
    <t>&lt; 5mg/L</t>
  </si>
  <si>
    <t>When pH drops too far and water becomes acidic, or conversely rises and becomes too alkaline, most aquatic organisms become stressed and populations of some species can become depressed or disappear entirely.</t>
  </si>
  <si>
    <t>The Secchi disc is a weighted black and white disc used to measure water clarity by lowering it into the water and recording the depth at which it disappears. Water clarity, which is principally determined by the concentration of algae and/or sediment in the water, is a simple and valuable way to assess water quality.</t>
  </si>
  <si>
    <t>Secchi disc depth measures water clarity</t>
  </si>
  <si>
    <t>Varies</t>
  </si>
  <si>
    <t>A component of total nitrogen</t>
  </si>
  <si>
    <t>Fluoride can occur naturally in surface waters from the deposition of particles in the atmosphere and weathering of fluoride containing rocks and soils. Fluoride in groundwater occurs from leaching from rock formations.  Fluoride is also introduced in water by various human activities such as chemical manufacturing plants and production of fluoridated chemicals. In drinking water treatment, fluoride may be applied at low levels to aid in dental and skeletal health.  The target range of fluoride in drinking water is 0.7 to 1.2 mg/L [US EPA]</t>
  </si>
  <si>
    <t>0.3 mg/L</t>
  </si>
  <si>
    <t>2 mg/L</t>
  </si>
  <si>
    <t>250 mg/L</t>
  </si>
  <si>
    <t>1 mg/L</t>
  </si>
  <si>
    <t>0.2 mg/L</t>
  </si>
  <si>
    <t>Bromide concentrations in surface waters in the United States have typically been quite low, with average values inland ranging from 0.014-0.2 mg/L. Furthermore, bromide has a relatively high human toxicity threshold, and ecotoxicity is observed only at high concentrations. Thus, the discharge of bromide has been left largely unregulated in the United States. While naturally occurring bromide poses low risk to humans, anthropogenic brominated organic compounds are well known to exhibit significant ecotoxicity and to be associated with negative endocrine, reproductive, and carcinogenic outcomes in humans upon consumption or inhalation. [US EPA]</t>
  </si>
  <si>
    <t>1000mg/L</t>
  </si>
  <si>
    <t>Phosphates promote plant and algae growth.</t>
  </si>
  <si>
    <t>Nitrites are very similar to nitrates, although generally less abundant in the environment. Nitrites, in combination with phosphorus, can lead to eutrophication.</t>
  </si>
  <si>
    <t>Relevance to Water Quality</t>
  </si>
  <si>
    <t>Pollutant Threshold</t>
  </si>
  <si>
    <t>Reference Condition (minimally polluted level, i.e. "natural") (Lakes)</t>
  </si>
  <si>
    <t>Reference Condition (minimally polluted level, i.e. "natural") (Rivers &amp; Streams)</t>
  </si>
  <si>
    <t>Temperature, although elementary, is a highly important property of water.  Trout and other cold-water aquatic organisms require water below 68° F to thrive.  Water temperature is also a driving force behind algae and plant growth, which provide the base of the food chain for all organisms.  Vegetation removal, impoundment, stormwater runoff, and industrial use can raise water temperatures, resulting in impacts to aquatic ecosystems.</t>
  </si>
  <si>
    <t>Dissolved oxygen is perhaps the best barometer of water quality. Most aquatic life, whether fish, insects, plants, or bacteria, need oxygen to survive. Atmospheric oxygen is an abundant source that diffuses into surface waters, particularly when there is turbulence from wind and waves, but can only reach deeper waters through mixing. Algae and aquatic plants also produce oxygen as a byproduct of photosynthesis, though only in the upper water column where there is enough sunlight. Oxygen becomes depleted in deeper waters due to consumption by aquatic organisms, particularly by bacteria involved in the decomposition of organic matter that sinks to the lake bottom.</t>
  </si>
  <si>
    <t>Degrees Celsius</t>
  </si>
  <si>
    <t>Fluoride is a naturally occurring element found within the earth.</t>
  </si>
  <si>
    <t>A naturally occurring ion, one component of total phosphorus</t>
  </si>
  <si>
    <t>Nitrates are readily water soluble and, in combination with phosphorus, can lead to eutrophication.  Nitrates are toxic to humans when drinking water concentrations reach 10 mg/L.</t>
  </si>
  <si>
    <t>Sulfates are naturally occurring ions, many of which are highly soluble.</t>
  </si>
  <si>
    <t>Notes any special information including equipment malfunctions, special circumstances, or data anomalies</t>
  </si>
  <si>
    <t>Sulfate is found in soil sediments and rocks, and occurs in the environment as a result of both natural processes and human activities such as mining. [US EPA]</t>
  </si>
  <si>
    <t>Water quality conditions can vary throughout the water column (commonly in lakes, seldom in rivers).  Measurement depth provides important information for interpreting water quality results relative to depth.  Stratification within a lake can lead to layers with different conditions, including low dissovled oxygen, high nutrients, warmer or cooler temperatures, or greater levels of dissolved ions.</t>
  </si>
  <si>
    <t>Anion chemical salt of bromine</t>
  </si>
  <si>
    <t>Amount of oxygen dissolved within the water</t>
  </si>
  <si>
    <t>Phosphorus, less abundant than Nitrogen, is an essential nutrient for plant growth.</t>
  </si>
  <si>
    <t>A common component of salt</t>
  </si>
  <si>
    <t>* = Site Retired</t>
  </si>
  <si>
    <t>&lt;3</t>
  </si>
  <si>
    <t xml:space="preserve">Middle </t>
  </si>
  <si>
    <t>11021902</t>
  </si>
  <si>
    <t>02201901</t>
  </si>
  <si>
    <t>02201902</t>
  </si>
  <si>
    <t>02201903</t>
  </si>
  <si>
    <t>&lt;5</t>
  </si>
  <si>
    <t>61200001</t>
  </si>
  <si>
    <t/>
  </si>
  <si>
    <t>61200002</t>
  </si>
  <si>
    <t>61200003</t>
  </si>
  <si>
    <t>DO using Winkler</t>
  </si>
  <si>
    <t>61200004</t>
  </si>
  <si>
    <t>61200005</t>
  </si>
  <si>
    <t>61200006</t>
  </si>
  <si>
    <t>61200007</t>
  </si>
  <si>
    <t>61200008</t>
  </si>
  <si>
    <t>61200009</t>
  </si>
  <si>
    <t>DO using Winkler method</t>
  </si>
  <si>
    <t>61200010</t>
  </si>
  <si>
    <t>61200011</t>
  </si>
  <si>
    <t>61200012</t>
  </si>
  <si>
    <t>61200013</t>
  </si>
  <si>
    <t>61200014</t>
  </si>
  <si>
    <t>61200015</t>
  </si>
  <si>
    <t>61200016</t>
  </si>
  <si>
    <t>61200017</t>
  </si>
  <si>
    <t>61200018</t>
  </si>
  <si>
    <t>61200019</t>
  </si>
  <si>
    <t>61200020</t>
  </si>
  <si>
    <t>61200021</t>
  </si>
  <si>
    <t>61200022</t>
  </si>
  <si>
    <t>61200023</t>
  </si>
  <si>
    <t>61200024</t>
  </si>
  <si>
    <t>61200101</t>
  </si>
  <si>
    <t>61200102</t>
  </si>
  <si>
    <t>61200103</t>
  </si>
  <si>
    <t>61200104</t>
  </si>
  <si>
    <t>61200105</t>
  </si>
  <si>
    <t>61200106</t>
  </si>
  <si>
    <t>61200107</t>
  </si>
  <si>
    <t>61200108</t>
  </si>
  <si>
    <t>61200109</t>
  </si>
  <si>
    <t>61200110</t>
  </si>
  <si>
    <t>61200111</t>
  </si>
  <si>
    <t>61200112</t>
  </si>
  <si>
    <t>61200113</t>
  </si>
  <si>
    <t>61200114</t>
  </si>
  <si>
    <t>61200115</t>
  </si>
  <si>
    <t>61200116</t>
  </si>
  <si>
    <t>61200117</t>
  </si>
  <si>
    <t>61200118</t>
  </si>
  <si>
    <t>61200119</t>
  </si>
  <si>
    <t>DO using Winkler Method</t>
  </si>
  <si>
    <t>61200120</t>
  </si>
  <si>
    <t>61200121</t>
  </si>
  <si>
    <t>61200122</t>
  </si>
  <si>
    <t>61200123</t>
  </si>
  <si>
    <t>61200124</t>
  </si>
  <si>
    <t>61200125</t>
  </si>
  <si>
    <t>61200126</t>
  </si>
  <si>
    <t>61200201</t>
  </si>
  <si>
    <t>61200202</t>
  </si>
  <si>
    <t>61200203</t>
  </si>
  <si>
    <t>61200204</t>
  </si>
  <si>
    <t>61200205</t>
  </si>
  <si>
    <t>61200206</t>
  </si>
  <si>
    <t>61200207</t>
  </si>
  <si>
    <t>61200208</t>
  </si>
  <si>
    <t>61200209</t>
  </si>
  <si>
    <t>61200210</t>
  </si>
  <si>
    <t>61200211</t>
  </si>
  <si>
    <t>61200212</t>
  </si>
  <si>
    <t>61200213</t>
  </si>
  <si>
    <t>61200214</t>
  </si>
  <si>
    <t>61200215</t>
  </si>
  <si>
    <t>61200216</t>
  </si>
  <si>
    <t>61200217</t>
  </si>
  <si>
    <t>61200218</t>
  </si>
  <si>
    <t>61200301</t>
  </si>
  <si>
    <t>61200302</t>
  </si>
  <si>
    <t>61200303</t>
  </si>
  <si>
    <t>61200304</t>
  </si>
  <si>
    <t>61200305</t>
  </si>
  <si>
    <t>61200306</t>
  </si>
  <si>
    <t>61200307</t>
  </si>
  <si>
    <t>61200308</t>
  </si>
  <si>
    <t>61200309</t>
  </si>
  <si>
    <t>61200310</t>
  </si>
  <si>
    <t>61200311</t>
  </si>
  <si>
    <t>61200312</t>
  </si>
  <si>
    <t>61200313</t>
  </si>
  <si>
    <t>61200314</t>
  </si>
  <si>
    <t>61200315</t>
  </si>
  <si>
    <t>61200316</t>
  </si>
  <si>
    <t>61200317</t>
  </si>
  <si>
    <t>61200318</t>
  </si>
  <si>
    <t>61200319</t>
  </si>
  <si>
    <t>61200320</t>
  </si>
  <si>
    <t>61200321</t>
  </si>
  <si>
    <t>61200322</t>
  </si>
  <si>
    <t>61200323</t>
  </si>
  <si>
    <t>61200324</t>
  </si>
  <si>
    <t>61200325</t>
  </si>
  <si>
    <t>61200326</t>
  </si>
  <si>
    <t>61200327</t>
  </si>
  <si>
    <t>61201901</t>
  </si>
  <si>
    <t>61201902</t>
  </si>
  <si>
    <t>61201903</t>
  </si>
  <si>
    <t>Nitrate (mg/L)</t>
  </si>
  <si>
    <t>NH4-N (ug/L)</t>
  </si>
  <si>
    <t>New YSI hydrolab</t>
  </si>
  <si>
    <t>NH4-N ug/L</t>
  </si>
  <si>
    <t>07201901</t>
  </si>
  <si>
    <t>07201902</t>
  </si>
  <si>
    <t>07201903</t>
  </si>
  <si>
    <t>X</t>
  </si>
  <si>
    <t>can't find hydrolab 5/7/20</t>
  </si>
  <si>
    <t>chemical done, where is hyrolab 5/7/20</t>
  </si>
  <si>
    <t>04201901</t>
  </si>
  <si>
    <t>04201902</t>
  </si>
  <si>
    <t>04201903</t>
  </si>
  <si>
    <t>01201901</t>
  </si>
  <si>
    <t>01201902</t>
  </si>
  <si>
    <t>01201903</t>
  </si>
  <si>
    <t>03201901</t>
  </si>
  <si>
    <t>03201902</t>
  </si>
  <si>
    <t>03201903</t>
  </si>
  <si>
    <t>06201901</t>
  </si>
  <si>
    <t>57201901</t>
  </si>
  <si>
    <t>08201901</t>
  </si>
  <si>
    <t>08201902</t>
  </si>
  <si>
    <t>08201903</t>
  </si>
  <si>
    <t>09201901</t>
  </si>
  <si>
    <t>09201902</t>
  </si>
  <si>
    <t>09201903</t>
  </si>
  <si>
    <t>&lt;2</t>
  </si>
  <si>
    <t>33201901</t>
  </si>
  <si>
    <t>*not sampled 2019</t>
  </si>
  <si>
    <t>05201901</t>
  </si>
  <si>
    <t>05201902</t>
  </si>
  <si>
    <t>05201903</t>
  </si>
  <si>
    <t>*not sure why 2019 depth is shallower, possibly done in different spot, but not sure why</t>
  </si>
  <si>
    <t>no surface water sample</t>
  </si>
  <si>
    <t>10201901</t>
  </si>
  <si>
    <t>*why is this so shallow? Deepest hydrolab depth available</t>
  </si>
  <si>
    <t>*no 2019 hydrolab</t>
  </si>
  <si>
    <t>Row Labels</t>
  </si>
  <si>
    <t>Sum of Total Phosphorus (ug/l)</t>
  </si>
  <si>
    <t>Column Labels</t>
  </si>
  <si>
    <t>1998</t>
  </si>
  <si>
    <t>1992</t>
  </si>
  <si>
    <t>2001</t>
  </si>
  <si>
    <t>1995</t>
  </si>
  <si>
    <t>2013</t>
  </si>
  <si>
    <t>2004</t>
  </si>
  <si>
    <t>2007</t>
  </si>
  <si>
    <t>2010</t>
  </si>
  <si>
    <t>2013.</t>
  </si>
  <si>
    <t>2016</t>
  </si>
  <si>
    <t>2019</t>
  </si>
  <si>
    <t>Sum of Chloride (mg/l)</t>
  </si>
  <si>
    <t>Sum of Total Nitrogen (ug/l)</t>
  </si>
  <si>
    <t>1987</t>
  </si>
  <si>
    <t>Sum of Specific Conductivity (uS/cm2)</t>
  </si>
  <si>
    <t>Sum of Dissolved Oxygen (mg/l)</t>
  </si>
  <si>
    <t>Grand Total</t>
  </si>
  <si>
    <t>(blank)</t>
  </si>
  <si>
    <t>2011</t>
  </si>
  <si>
    <t>1996</t>
  </si>
  <si>
    <t>1997</t>
  </si>
  <si>
    <t>1999</t>
  </si>
  <si>
    <t>2000</t>
  </si>
  <si>
    <t>2002</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</si>
</sst>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4" formatCode="_(&quot;$&quot;* #,##0.00_);_(&quot;$&quot;* \(#,##0.00\);_(&quot;$&quot;* &quot;-&quot;??_);_(@_)"/>
    <numFmt numFmtId="164" formatCode="0.0"/>
    <numFmt numFmtId="165" formatCode="0.000"/>
    <numFmt numFmtId="166" formatCode="0.0000"/>
    <numFmt numFmtId="167" formatCode="m/d/yy"/>
    <numFmt numFmtId="168" formatCode="yyyy"/>
  </numFmts>
  <fonts count="16" x14ac:knownFonts="1">
    <font>
      <sz val="10"/>
      <name val="MS Sans Serif"/>
    </font>
    <font>
      <sz val="8"/>
      <name val="MS Sans Serif"/>
      <family val="2"/>
    </font>
    <font>
      <sz val="10"/>
      <name val="Arial"/>
      <family val="2"/>
    </font>
    <font>
      <sz val="11"/>
      <name val="Arial"/>
      <family val="2"/>
    </font>
    <font>
      <sz val="10"/>
      <name val="MS Sans Serif"/>
    </font>
    <font>
      <u/>
      <sz val="10"/>
      <color theme="10"/>
      <name val="MS Sans Serif"/>
    </font>
    <font>
      <b/>
      <sz val="12"/>
      <name val="MS Sans Serif"/>
    </font>
    <font>
      <sz val="12"/>
      <name val="MS Sans Serif"/>
    </font>
    <font>
      <b/>
      <sz val="12"/>
      <name val="Arial"/>
      <family val="2"/>
    </font>
    <font>
      <sz val="11"/>
      <color rgb="FF000000"/>
      <name val="Calibri"/>
      <family val="2"/>
    </font>
    <font>
      <sz val="10"/>
      <color theme="1"/>
      <name val="Arial"/>
      <family val="2"/>
    </font>
    <font>
      <sz val="11"/>
      <name val="Calibri"/>
      <family val="2"/>
    </font>
    <font>
      <sz val="11"/>
      <name val="Calibri"/>
      <family val="2"/>
      <scheme val="minor"/>
    </font>
    <font>
      <u/>
      <sz val="11"/>
      <color theme="10"/>
      <name val="Calibri"/>
      <family val="2"/>
      <scheme val="minor"/>
    </font>
    <font>
      <sz val="12"/>
      <name val="Calibri"/>
      <family val="2"/>
      <scheme val="minor"/>
    </font>
    <font>
      <sz val="11"/>
      <color theme="1"/>
      <name val="Arial"/>
      <family val="2"/>
    </font>
  </fonts>
  <fills count="13">
    <fill>
      <patternFill patternType="none"/>
    </fill>
    <fill>
      <patternFill patternType="gray125"/>
    </fill>
    <fill>
      <patternFill patternType="solid">
        <fgColor theme="4" tint="0.79998168889431442"/>
        <bgColor indexed="64"/>
      </patternFill>
    </fill>
    <fill>
      <patternFill patternType="solid">
        <fgColor rgb="FFFFFF00"/>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7" tint="0.79998168889431442"/>
        <bgColor indexed="64"/>
      </patternFill>
    </fill>
    <fill>
      <patternFill patternType="solid">
        <fgColor theme="0" tint="-0.14999847407452621"/>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4" tint="0.59999389629810485"/>
        <bgColor indexed="64"/>
      </patternFill>
    </fill>
    <fill>
      <patternFill patternType="solid">
        <fgColor theme="3" tint="0.59999389629810485"/>
        <bgColor indexed="64"/>
      </patternFill>
    </fill>
    <fill>
      <patternFill patternType="solid">
        <fgColor theme="4" tint="0.399975585192419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4">
    <xf numFmtId="0" fontId="0" fillId="0" borderId="0"/>
    <xf numFmtId="44" fontId="4" fillId="0" borderId="0" applyFont="0" applyFill="0" applyBorder="0" applyAlignment="0" applyProtection="0"/>
    <xf numFmtId="0" fontId="5" fillId="0" borderId="0" applyNumberFormat="0" applyFill="0" applyBorder="0" applyAlignment="0" applyProtection="0"/>
    <xf numFmtId="0" fontId="4" fillId="0" borderId="0"/>
  </cellStyleXfs>
  <cellXfs count="291">
    <xf numFmtId="0" fontId="0" fillId="0" borderId="0" xfId="0"/>
    <xf numFmtId="0" fontId="2" fillId="0" borderId="0" xfId="0" applyFont="1" applyAlignment="1">
      <alignment horizontal="left"/>
    </xf>
    <xf numFmtId="14" fontId="2" fillId="0" borderId="0" xfId="0" applyNumberFormat="1" applyFont="1" applyAlignment="1">
      <alignment horizontal="left"/>
    </xf>
    <xf numFmtId="164" fontId="2" fillId="0" borderId="0" xfId="0" applyNumberFormat="1" applyFont="1"/>
    <xf numFmtId="165" fontId="2" fillId="0" borderId="0" xfId="0" applyNumberFormat="1" applyFont="1" applyAlignment="1">
      <alignment horizontal="left" vertical="center"/>
    </xf>
    <xf numFmtId="164" fontId="2" fillId="0" borderId="0" xfId="0" applyNumberFormat="1" applyFont="1" applyAlignment="1">
      <alignment horizontal="right" vertical="center"/>
    </xf>
    <xf numFmtId="0" fontId="2" fillId="0" borderId="0" xfId="0" applyNumberFormat="1" applyFont="1" applyAlignment="1">
      <alignment horizontal="left"/>
    </xf>
    <xf numFmtId="0" fontId="2" fillId="0" borderId="0" xfId="0" quotePrefix="1" applyNumberFormat="1" applyFont="1" applyAlignment="1">
      <alignment horizontal="left"/>
    </xf>
    <xf numFmtId="2" fontId="2" fillId="0" borderId="0" xfId="0" applyNumberFormat="1" applyFont="1" applyAlignment="1">
      <alignment horizontal="left" vertical="center"/>
    </xf>
    <xf numFmtId="0" fontId="2" fillId="0" borderId="0" xfId="0" applyNumberFormat="1" applyFont="1" applyAlignment="1"/>
    <xf numFmtId="164" fontId="2" fillId="0" borderId="0" xfId="0" quotePrefix="1" applyNumberFormat="1" applyFont="1" applyAlignment="1"/>
    <xf numFmtId="0" fontId="2" fillId="0" borderId="0" xfId="0" applyFont="1"/>
    <xf numFmtId="14" fontId="2" fillId="0" borderId="0" xfId="0" quotePrefix="1" applyNumberFormat="1" applyFont="1" applyAlignment="1">
      <alignment horizontal="left"/>
    </xf>
    <xf numFmtId="164" fontId="2" fillId="0" borderId="0" xfId="0" quotePrefix="1" applyNumberFormat="1" applyFont="1" applyAlignment="1">
      <alignment horizontal="right"/>
    </xf>
    <xf numFmtId="0" fontId="2" fillId="0" borderId="0" xfId="0" quotePrefix="1" applyNumberFormat="1" applyFont="1"/>
    <xf numFmtId="164" fontId="2" fillId="0" borderId="0" xfId="0" applyNumberFormat="1" applyFont="1" applyAlignment="1">
      <alignment horizontal="right"/>
    </xf>
    <xf numFmtId="1" fontId="2" fillId="0" borderId="0" xfId="0" quotePrefix="1" applyNumberFormat="1" applyFont="1" applyAlignment="1">
      <alignment horizontal="left"/>
    </xf>
    <xf numFmtId="1" fontId="2" fillId="0" borderId="0" xfId="0" applyNumberFormat="1" applyFont="1" applyAlignment="1">
      <alignment horizontal="left"/>
    </xf>
    <xf numFmtId="1" fontId="2" fillId="0" borderId="0" xfId="0" applyNumberFormat="1" applyFont="1"/>
    <xf numFmtId="2" fontId="2" fillId="0" borderId="0" xfId="0" quotePrefix="1" applyNumberFormat="1" applyFont="1" applyAlignment="1"/>
    <xf numFmtId="0" fontId="2" fillId="0" borderId="0" xfId="0" quotePrefix="1" applyNumberFormat="1" applyFont="1" applyAlignment="1"/>
    <xf numFmtId="49" fontId="2" fillId="0" borderId="0" xfId="0" quotePrefix="1" applyNumberFormat="1" applyFont="1"/>
    <xf numFmtId="0" fontId="2" fillId="0" borderId="0" xfId="0" quotePrefix="1" applyNumberFormat="1" applyFont="1" applyAlignment="1">
      <alignment horizontal="right"/>
    </xf>
    <xf numFmtId="49" fontId="2" fillId="0" borderId="0" xfId="0" applyNumberFormat="1" applyFont="1"/>
    <xf numFmtId="2" fontId="2" fillId="0" borderId="0" xfId="0" applyNumberFormat="1" applyFont="1" applyAlignment="1">
      <alignment horizontal="right"/>
    </xf>
    <xf numFmtId="2" fontId="2" fillId="0" borderId="0" xfId="0" applyNumberFormat="1" applyFont="1" applyAlignment="1"/>
    <xf numFmtId="0" fontId="2" fillId="0" borderId="0" xfId="0" applyFont="1" applyAlignment="1"/>
    <xf numFmtId="164" fontId="2" fillId="0" borderId="0" xfId="0" applyNumberFormat="1" applyFont="1" applyAlignment="1"/>
    <xf numFmtId="164" fontId="2" fillId="0" borderId="0" xfId="0" applyNumberFormat="1" applyFont="1" applyAlignment="1">
      <alignment vertical="center"/>
    </xf>
    <xf numFmtId="2" fontId="2" fillId="0" borderId="0" xfId="0" applyNumberFormat="1" applyFont="1"/>
    <xf numFmtId="164" fontId="2" fillId="0" borderId="0" xfId="0" quotePrefix="1" applyNumberFormat="1" applyFont="1" applyAlignment="1">
      <alignment horizontal="left"/>
    </xf>
    <xf numFmtId="1" fontId="2" fillId="0" borderId="0" xfId="0" quotePrefix="1" applyNumberFormat="1" applyFont="1" applyAlignment="1"/>
    <xf numFmtId="1" fontId="0" fillId="0" borderId="0" xfId="0" applyNumberFormat="1"/>
    <xf numFmtId="14" fontId="2" fillId="0" borderId="0" xfId="0" applyNumberFormat="1" applyFont="1"/>
    <xf numFmtId="2" fontId="2" fillId="0" borderId="0" xfId="0" quotePrefix="1" applyNumberFormat="1" applyFont="1" applyAlignment="1">
      <alignment horizontal="right"/>
    </xf>
    <xf numFmtId="1" fontId="2" fillId="0" borderId="0" xfId="0" quotePrefix="1" applyNumberFormat="1" applyFont="1" applyAlignment="1">
      <alignment horizontal="right"/>
    </xf>
    <xf numFmtId="1" fontId="2" fillId="0" borderId="0" xfId="0" applyNumberFormat="1" applyFont="1" applyAlignment="1">
      <alignment horizontal="right"/>
    </xf>
    <xf numFmtId="0" fontId="0" fillId="0" borderId="0" xfId="0" applyAlignment="1">
      <alignment horizontal="center"/>
    </xf>
    <xf numFmtId="1" fontId="2" fillId="0" borderId="0" xfId="0" applyNumberFormat="1" applyFont="1" applyBorder="1" applyAlignment="1"/>
    <xf numFmtId="49" fontId="2" fillId="0" borderId="0" xfId="0" quotePrefix="1" applyNumberFormat="1" applyFont="1" applyBorder="1"/>
    <xf numFmtId="0" fontId="2" fillId="0" borderId="0" xfId="0" applyFont="1" applyBorder="1" applyAlignment="1">
      <alignment horizontal="left"/>
    </xf>
    <xf numFmtId="49" fontId="2" fillId="0" borderId="0" xfId="0" applyNumberFormat="1" applyFont="1" applyBorder="1"/>
    <xf numFmtId="0" fontId="2" fillId="0" borderId="0" xfId="0" applyFont="1" applyBorder="1"/>
    <xf numFmtId="14" fontId="2" fillId="0" borderId="0" xfId="0" applyNumberFormat="1" applyFont="1" applyBorder="1"/>
    <xf numFmtId="2" fontId="2" fillId="0" borderId="0" xfId="0" applyNumberFormat="1" applyFont="1" applyBorder="1"/>
    <xf numFmtId="164" fontId="2" fillId="0" borderId="0" xfId="0" applyNumberFormat="1" applyFont="1" applyBorder="1"/>
    <xf numFmtId="1" fontId="2" fillId="0" borderId="0" xfId="0" applyNumberFormat="1" applyFont="1" applyBorder="1"/>
    <xf numFmtId="0" fontId="2" fillId="0" borderId="0" xfId="0" applyFont="1" applyAlignment="1">
      <alignment horizontal="center"/>
    </xf>
    <xf numFmtId="49" fontId="2" fillId="0" borderId="0" xfId="0" quotePrefix="1" applyNumberFormat="1" applyFont="1" applyAlignment="1">
      <alignment horizontal="right"/>
    </xf>
    <xf numFmtId="0" fontId="2" fillId="0" borderId="0" xfId="0" applyNumberFormat="1" applyFont="1" applyAlignment="1">
      <alignment horizontal="right"/>
    </xf>
    <xf numFmtId="14" fontId="2" fillId="0" borderId="0" xfId="0" applyNumberFormat="1" applyFont="1" applyAlignment="1">
      <alignment horizontal="right"/>
    </xf>
    <xf numFmtId="14" fontId="2" fillId="0" borderId="0" xfId="0" quotePrefix="1" applyNumberFormat="1" applyFont="1" applyAlignment="1">
      <alignment horizontal="right"/>
    </xf>
    <xf numFmtId="0" fontId="2" fillId="0" borderId="0" xfId="0" applyFont="1" applyAlignment="1">
      <alignment horizontal="right"/>
    </xf>
    <xf numFmtId="49" fontId="2" fillId="0" borderId="0" xfId="0" applyNumberFormat="1" applyFont="1" applyAlignment="1">
      <alignment horizontal="right"/>
    </xf>
    <xf numFmtId="165" fontId="2" fillId="0" borderId="0" xfId="0" applyNumberFormat="1" applyFont="1" applyAlignment="1">
      <alignment horizontal="right" vertical="center"/>
    </xf>
    <xf numFmtId="1" fontId="2" fillId="0" borderId="0" xfId="0" applyNumberFormat="1" applyFont="1" applyFill="1" applyAlignment="1">
      <alignment horizontal="right"/>
    </xf>
    <xf numFmtId="164" fontId="2" fillId="0" borderId="0" xfId="0" applyNumberFormat="1" applyFont="1" applyAlignment="1">
      <alignment horizontal="center"/>
    </xf>
    <xf numFmtId="0" fontId="2" fillId="0" borderId="0" xfId="0" applyFont="1" applyFill="1" applyAlignment="1">
      <alignment horizontal="right"/>
    </xf>
    <xf numFmtId="0" fontId="3" fillId="0" borderId="0" xfId="0" applyFont="1" applyFill="1" applyAlignment="1">
      <alignment horizontal="center"/>
    </xf>
    <xf numFmtId="2" fontId="2" fillId="0" borderId="0" xfId="0" quotePrefix="1" applyNumberFormat="1" applyFont="1" applyBorder="1" applyAlignment="1">
      <alignment horizontal="right"/>
    </xf>
    <xf numFmtId="164" fontId="2" fillId="0" borderId="0" xfId="0" applyNumberFormat="1" applyFont="1" applyBorder="1" applyAlignment="1">
      <alignment horizontal="right"/>
    </xf>
    <xf numFmtId="1" fontId="2" fillId="0" borderId="0" xfId="0" quotePrefix="1" applyNumberFormat="1" applyFont="1" applyBorder="1" applyAlignment="1">
      <alignment horizontal="right"/>
    </xf>
    <xf numFmtId="1" fontId="2" fillId="0" borderId="0" xfId="0" applyNumberFormat="1" applyFont="1" applyBorder="1" applyAlignment="1">
      <alignment horizontal="right"/>
    </xf>
    <xf numFmtId="164" fontId="2" fillId="0" borderId="0" xfId="0" quotePrefix="1" applyNumberFormat="1" applyFont="1" applyBorder="1" applyAlignment="1">
      <alignment horizontal="right"/>
    </xf>
    <xf numFmtId="165" fontId="2" fillId="0" borderId="0" xfId="0" applyNumberFormat="1" applyFont="1" applyBorder="1" applyAlignment="1">
      <alignment horizontal="right" vertical="center"/>
    </xf>
    <xf numFmtId="2" fontId="2" fillId="0" borderId="0" xfId="0" applyNumberFormat="1" applyFont="1" applyBorder="1" applyAlignment="1">
      <alignment horizontal="right"/>
    </xf>
    <xf numFmtId="164" fontId="2" fillId="0" borderId="0" xfId="0" applyNumberFormat="1" applyFont="1" applyBorder="1" applyAlignment="1">
      <alignment horizontal="right" vertical="center"/>
    </xf>
    <xf numFmtId="0" fontId="2" fillId="0" borderId="0" xfId="0" applyFont="1" applyBorder="1" applyAlignment="1">
      <alignment horizontal="right"/>
    </xf>
    <xf numFmtId="49" fontId="2" fillId="0" borderId="0" xfId="0" quotePrefix="1" applyNumberFormat="1" applyFont="1" applyBorder="1" applyAlignment="1">
      <alignment horizontal="right"/>
    </xf>
    <xf numFmtId="14" fontId="2" fillId="0" borderId="0" xfId="0" applyNumberFormat="1" applyFont="1" applyBorder="1" applyAlignment="1">
      <alignment horizontal="right"/>
    </xf>
    <xf numFmtId="0" fontId="2" fillId="0" borderId="0" xfId="0" quotePrefix="1" applyNumberFormat="1" applyFont="1" applyBorder="1" applyAlignment="1">
      <alignment horizontal="right"/>
    </xf>
    <xf numFmtId="49" fontId="2" fillId="0" borderId="0" xfId="0" applyNumberFormat="1" applyFont="1" applyBorder="1" applyAlignment="1">
      <alignment horizontal="right"/>
    </xf>
    <xf numFmtId="1" fontId="2" fillId="0" borderId="0" xfId="0" applyNumberFormat="1" applyFont="1" applyAlignment="1">
      <alignment horizontal="right" vertical="center"/>
    </xf>
    <xf numFmtId="2" fontId="2" fillId="0" borderId="0" xfId="0" quotePrefix="1" applyNumberFormat="1" applyFont="1" applyAlignment="1">
      <alignment horizontal="left"/>
    </xf>
    <xf numFmtId="164" fontId="2" fillId="0" borderId="0" xfId="0" applyNumberFormat="1" applyFont="1" applyAlignment="1">
      <alignment horizontal="left"/>
    </xf>
    <xf numFmtId="49" fontId="2" fillId="0" borderId="0" xfId="0" quotePrefix="1" applyNumberFormat="1" applyFont="1" applyAlignment="1">
      <alignment horizontal="left"/>
    </xf>
    <xf numFmtId="14" fontId="2" fillId="0" borderId="0" xfId="0" applyNumberFormat="1" applyFont="1" applyAlignment="1"/>
    <xf numFmtId="0" fontId="2" fillId="0" borderId="0" xfId="0" applyFont="1" applyBorder="1" applyAlignment="1"/>
    <xf numFmtId="0" fontId="2" fillId="0" borderId="0" xfId="0" quotePrefix="1" applyNumberFormat="1" applyFont="1" applyBorder="1" applyAlignment="1"/>
    <xf numFmtId="0" fontId="2" fillId="0" borderId="0" xfId="0" applyFont="1" applyFill="1" applyAlignment="1">
      <alignment horizontal="center"/>
    </xf>
    <xf numFmtId="2" fontId="2" fillId="0" borderId="0" xfId="0" applyNumberFormat="1" applyFont="1" applyAlignment="1">
      <alignment vertical="center"/>
    </xf>
    <xf numFmtId="2" fontId="2" fillId="0" borderId="0" xfId="0" applyNumberFormat="1" applyFont="1" applyFill="1" applyAlignment="1">
      <alignment horizontal="right"/>
    </xf>
    <xf numFmtId="2" fontId="2" fillId="0" borderId="0" xfId="0" applyNumberFormat="1" applyFont="1" applyAlignment="1">
      <alignment horizontal="right" vertical="center"/>
    </xf>
    <xf numFmtId="164" fontId="2" fillId="0" borderId="0" xfId="0" applyNumberFormat="1" applyFont="1" applyAlignment="1">
      <alignment horizontal="left" vertical="center"/>
    </xf>
    <xf numFmtId="0" fontId="2" fillId="0" borderId="0" xfId="0" applyNumberFormat="1" applyFont="1"/>
    <xf numFmtId="2" fontId="2" fillId="0" borderId="0" xfId="1" applyNumberFormat="1" applyFont="1" applyAlignment="1">
      <alignment horizontal="right"/>
    </xf>
    <xf numFmtId="0" fontId="2" fillId="0" borderId="0" xfId="0" quotePrefix="1" applyFont="1" applyAlignment="1">
      <alignment horizontal="right"/>
    </xf>
    <xf numFmtId="2" fontId="2" fillId="0" borderId="0" xfId="0" applyNumberFormat="1" applyFont="1" applyFill="1"/>
    <xf numFmtId="2" fontId="0" fillId="0" borderId="0" xfId="0" applyNumberFormat="1" applyFill="1"/>
    <xf numFmtId="0" fontId="2" fillId="0" borderId="0" xfId="0" applyFont="1" applyAlignment="1">
      <alignment vertical="center"/>
    </xf>
    <xf numFmtId="0" fontId="3" fillId="0" borderId="0" xfId="0" applyFont="1" applyFill="1"/>
    <xf numFmtId="2" fontId="2" fillId="0" borderId="0" xfId="0" applyNumberFormat="1" applyFont="1" applyFill="1" applyAlignment="1">
      <alignment horizontal="right" vertical="center"/>
    </xf>
    <xf numFmtId="2" fontId="2" fillId="0" borderId="0" xfId="0" applyNumberFormat="1" applyFont="1" applyBorder="1" applyAlignment="1">
      <alignment horizontal="right" vertical="center"/>
    </xf>
    <xf numFmtId="2" fontId="2" fillId="0" borderId="0" xfId="0" applyNumberFormat="1" applyFont="1" applyFill="1" applyBorder="1" applyAlignment="1">
      <alignment horizontal="right" vertical="center"/>
    </xf>
    <xf numFmtId="0" fontId="2" fillId="0" borderId="0" xfId="0" quotePrefix="1" applyFont="1"/>
    <xf numFmtId="0" fontId="2" fillId="0" borderId="0" xfId="0" quotePrefix="1" applyFont="1" applyBorder="1"/>
    <xf numFmtId="0" fontId="7" fillId="0" borderId="0" xfId="0" applyFont="1" applyAlignment="1">
      <alignment wrapText="1"/>
    </xf>
    <xf numFmtId="0" fontId="7" fillId="0" borderId="1" xfId="0" applyFont="1" applyBorder="1"/>
    <xf numFmtId="0" fontId="7" fillId="0" borderId="1" xfId="0" applyFont="1" applyBorder="1" applyAlignment="1">
      <alignment wrapText="1"/>
    </xf>
    <xf numFmtId="0" fontId="7" fillId="0" borderId="0" xfId="0" applyFont="1"/>
    <xf numFmtId="167" fontId="9" fillId="2" borderId="0" xfId="0" applyNumberFormat="1" applyFont="1" applyFill="1" applyAlignment="1"/>
    <xf numFmtId="0" fontId="9" fillId="2" borderId="0" xfId="0" applyFont="1" applyFill="1" applyAlignment="1">
      <alignment horizontal="right"/>
    </xf>
    <xf numFmtId="0" fontId="9" fillId="2" borderId="0" xfId="0" applyFont="1" applyFill="1" applyAlignment="1"/>
    <xf numFmtId="0" fontId="10" fillId="2" borderId="0" xfId="0" applyFont="1" applyFill="1" applyAlignment="1"/>
    <xf numFmtId="14" fontId="0" fillId="0" borderId="0" xfId="0" applyNumberFormat="1"/>
    <xf numFmtId="0" fontId="0" fillId="3" borderId="0" xfId="0" applyFill="1"/>
    <xf numFmtId="0" fontId="2" fillId="3" borderId="0" xfId="0" applyFont="1" applyFill="1"/>
    <xf numFmtId="0" fontId="2" fillId="3" borderId="0" xfId="0" applyFont="1" applyFill="1" applyAlignment="1"/>
    <xf numFmtId="14" fontId="0" fillId="3" borderId="0" xfId="0" applyNumberFormat="1" applyFill="1"/>
    <xf numFmtId="164" fontId="2" fillId="3" borderId="0" xfId="0" quotePrefix="1" applyNumberFormat="1" applyFont="1" applyFill="1" applyAlignment="1">
      <alignment horizontal="right"/>
    </xf>
    <xf numFmtId="0" fontId="2" fillId="3" borderId="0" xfId="0" applyFont="1" applyFill="1" applyAlignment="1">
      <alignment horizontal="right"/>
    </xf>
    <xf numFmtId="0" fontId="10" fillId="3" borderId="0" xfId="0" applyFont="1" applyFill="1"/>
    <xf numFmtId="0" fontId="9" fillId="3" borderId="0" xfId="0" applyFont="1" applyFill="1" applyAlignment="1">
      <alignment horizontal="right"/>
    </xf>
    <xf numFmtId="0" fontId="9" fillId="3" borderId="0" xfId="0" applyFont="1" applyFill="1" applyAlignment="1"/>
    <xf numFmtId="0" fontId="10" fillId="3" borderId="0" xfId="0" applyFont="1" applyFill="1" applyAlignment="1"/>
    <xf numFmtId="0" fontId="4" fillId="0" borderId="0" xfId="3" quotePrefix="1" applyNumberFormat="1"/>
    <xf numFmtId="14" fontId="4" fillId="0" borderId="0" xfId="3" applyNumberFormat="1"/>
    <xf numFmtId="0" fontId="4" fillId="0" borderId="0" xfId="3"/>
    <xf numFmtId="1" fontId="10" fillId="3" borderId="0" xfId="0" applyNumberFormat="1" applyFont="1" applyFill="1"/>
    <xf numFmtId="1" fontId="9" fillId="3" borderId="0" xfId="0" applyNumberFormat="1" applyFont="1" applyFill="1" applyAlignment="1">
      <alignment horizontal="right"/>
    </xf>
    <xf numFmtId="164" fontId="9" fillId="3" borderId="0" xfId="0" applyNumberFormat="1" applyFont="1" applyFill="1" applyAlignment="1">
      <alignment horizontal="right"/>
    </xf>
    <xf numFmtId="2" fontId="9" fillId="3" borderId="0" xfId="0" applyNumberFormat="1" applyFont="1" applyFill="1" applyAlignment="1">
      <alignment horizontal="right"/>
    </xf>
    <xf numFmtId="49" fontId="2" fillId="3" borderId="0" xfId="0" quotePrefix="1" applyNumberFormat="1" applyFont="1" applyFill="1" applyAlignment="1">
      <alignment horizontal="right"/>
    </xf>
    <xf numFmtId="0" fontId="2" fillId="3" borderId="0" xfId="0" quotePrefix="1" applyNumberFormat="1" applyFont="1" applyFill="1" applyAlignment="1"/>
    <xf numFmtId="14" fontId="2" fillId="3" borderId="0" xfId="0" quotePrefix="1" applyNumberFormat="1" applyFont="1" applyFill="1" applyAlignment="1">
      <alignment horizontal="right"/>
    </xf>
    <xf numFmtId="2" fontId="2" fillId="3" borderId="0" xfId="0" quotePrefix="1" applyNumberFormat="1" applyFont="1" applyFill="1" applyAlignment="1">
      <alignment horizontal="right"/>
    </xf>
    <xf numFmtId="1" fontId="2" fillId="3" borderId="0" xfId="0" quotePrefix="1" applyNumberFormat="1" applyFont="1" applyFill="1" applyAlignment="1">
      <alignment horizontal="right"/>
    </xf>
    <xf numFmtId="49" fontId="2" fillId="4" borderId="0" xfId="0" quotePrefix="1" applyNumberFormat="1" applyFont="1" applyFill="1" applyAlignment="1">
      <alignment horizontal="right"/>
    </xf>
    <xf numFmtId="0" fontId="2" fillId="4" borderId="0" xfId="0" quotePrefix="1" applyNumberFormat="1" applyFont="1" applyFill="1" applyAlignment="1"/>
    <xf numFmtId="14" fontId="2" fillId="4" borderId="0" xfId="0" quotePrefix="1" applyNumberFormat="1" applyFont="1" applyFill="1" applyAlignment="1">
      <alignment horizontal="right"/>
    </xf>
    <xf numFmtId="164" fontId="2" fillId="4" borderId="0" xfId="0" quotePrefix="1" applyNumberFormat="1" applyFont="1" applyFill="1" applyAlignment="1">
      <alignment horizontal="right"/>
    </xf>
    <xf numFmtId="0" fontId="2" fillId="4" borderId="0" xfId="0" applyFont="1" applyFill="1" applyAlignment="1">
      <alignment horizontal="right"/>
    </xf>
    <xf numFmtId="2" fontId="2" fillId="4" borderId="0" xfId="0" quotePrefix="1" applyNumberFormat="1" applyFont="1" applyFill="1" applyAlignment="1">
      <alignment horizontal="right"/>
    </xf>
    <xf numFmtId="1" fontId="2" fillId="4" borderId="0" xfId="0" quotePrefix="1" applyNumberFormat="1" applyFont="1" applyFill="1" applyAlignment="1">
      <alignment horizontal="right"/>
    </xf>
    <xf numFmtId="0" fontId="2" fillId="4" borderId="0" xfId="0" applyFont="1" applyFill="1"/>
    <xf numFmtId="164" fontId="2" fillId="4" borderId="0" xfId="0" applyNumberFormat="1" applyFont="1" applyFill="1" applyAlignment="1">
      <alignment horizontal="right"/>
    </xf>
    <xf numFmtId="2" fontId="2" fillId="4" borderId="0" xfId="0" applyNumberFormat="1" applyFont="1" applyFill="1" applyAlignment="1">
      <alignment horizontal="right"/>
    </xf>
    <xf numFmtId="14" fontId="2" fillId="4" borderId="0" xfId="0" applyNumberFormat="1" applyFont="1" applyFill="1" applyAlignment="1">
      <alignment horizontal="right"/>
    </xf>
    <xf numFmtId="165" fontId="2" fillId="4" borderId="0" xfId="0" applyNumberFormat="1" applyFont="1" applyFill="1" applyAlignment="1">
      <alignment horizontal="right" vertical="center"/>
    </xf>
    <xf numFmtId="164" fontId="2" fillId="4" borderId="0" xfId="0" applyNumberFormat="1" applyFont="1" applyFill="1" applyAlignment="1">
      <alignment horizontal="right" vertical="center"/>
    </xf>
    <xf numFmtId="2" fontId="2" fillId="4" borderId="0" xfId="0" applyNumberFormat="1" applyFont="1" applyFill="1" applyAlignment="1">
      <alignment horizontal="right" vertical="center"/>
    </xf>
    <xf numFmtId="49" fontId="2" fillId="4" borderId="0" xfId="0" applyNumberFormat="1" applyFont="1" applyFill="1" applyAlignment="1">
      <alignment horizontal="right"/>
    </xf>
    <xf numFmtId="0" fontId="2" fillId="4" borderId="0" xfId="0" quotePrefix="1" applyFont="1" applyFill="1" applyAlignment="1">
      <alignment horizontal="right"/>
    </xf>
    <xf numFmtId="1" fontId="2" fillId="4" borderId="0" xfId="0" applyNumberFormat="1" applyFont="1" applyFill="1" applyAlignment="1">
      <alignment horizontal="right"/>
    </xf>
    <xf numFmtId="2" fontId="2" fillId="4" borderId="0" xfId="0" applyNumberFormat="1" applyFont="1" applyFill="1"/>
    <xf numFmtId="0" fontId="2" fillId="4" borderId="0" xfId="0" applyFont="1" applyFill="1" applyAlignment="1"/>
    <xf numFmtId="1" fontId="2" fillId="4" borderId="0" xfId="0" applyNumberFormat="1" applyFont="1" applyFill="1"/>
    <xf numFmtId="164" fontId="2" fillId="4" borderId="0" xfId="0" applyNumberFormat="1" applyFont="1" applyFill="1"/>
    <xf numFmtId="14" fontId="0" fillId="4" borderId="0" xfId="0" applyNumberFormat="1" applyFill="1"/>
    <xf numFmtId="0" fontId="0" fillId="4" borderId="0" xfId="0" applyFill="1"/>
    <xf numFmtId="0" fontId="10" fillId="4" borderId="0" xfId="0" applyFont="1" applyFill="1"/>
    <xf numFmtId="0" fontId="9" fillId="4" borderId="0" xfId="0" applyFont="1" applyFill="1" applyAlignment="1">
      <alignment horizontal="right"/>
    </xf>
    <xf numFmtId="0" fontId="9" fillId="4" borderId="0" xfId="0" applyFont="1" applyFill="1" applyAlignment="1"/>
    <xf numFmtId="0" fontId="10" fillId="4" borderId="0" xfId="0" applyFont="1" applyFill="1" applyAlignment="1"/>
    <xf numFmtId="0" fontId="2" fillId="0" borderId="0" xfId="0" applyFont="1" applyFill="1" applyAlignment="1"/>
    <xf numFmtId="14" fontId="0" fillId="0" borderId="0" xfId="0" applyNumberFormat="1" applyFill="1"/>
    <xf numFmtId="164" fontId="2" fillId="0" borderId="0" xfId="0" applyNumberFormat="1" applyFont="1" applyFill="1" applyAlignment="1">
      <alignment horizontal="right"/>
    </xf>
    <xf numFmtId="0" fontId="0" fillId="0" borderId="0" xfId="0" applyFill="1"/>
    <xf numFmtId="0" fontId="10" fillId="0" borderId="0" xfId="0" applyFont="1" applyFill="1"/>
    <xf numFmtId="0" fontId="9" fillId="0" borderId="0" xfId="0" applyFont="1" applyFill="1" applyAlignment="1">
      <alignment horizontal="right"/>
    </xf>
    <xf numFmtId="0" fontId="9" fillId="0" borderId="0" xfId="0" applyFont="1" applyFill="1" applyAlignment="1"/>
    <xf numFmtId="0" fontId="2" fillId="0" borderId="0" xfId="0" applyFont="1" applyFill="1"/>
    <xf numFmtId="14" fontId="2" fillId="0" borderId="0" xfId="0" applyNumberFormat="1" applyFont="1" applyFill="1"/>
    <xf numFmtId="0" fontId="10" fillId="0" borderId="0" xfId="0" applyFont="1" applyFill="1" applyAlignment="1"/>
    <xf numFmtId="167" fontId="9" fillId="5" borderId="0" xfId="0" applyNumberFormat="1" applyFont="1" applyFill="1" applyAlignment="1"/>
    <xf numFmtId="0" fontId="9" fillId="5" borderId="0" xfId="0" applyFont="1" applyFill="1" applyAlignment="1">
      <alignment horizontal="right"/>
    </xf>
    <xf numFmtId="0" fontId="9" fillId="5" borderId="0" xfId="0" applyFont="1" applyFill="1" applyAlignment="1"/>
    <xf numFmtId="0" fontId="10" fillId="5" borderId="0" xfId="0" applyFont="1" applyFill="1" applyAlignment="1"/>
    <xf numFmtId="0" fontId="9" fillId="0" borderId="0" xfId="0" applyFont="1" applyAlignment="1"/>
    <xf numFmtId="0" fontId="10" fillId="0" borderId="0" xfId="0" applyFont="1" applyAlignment="1"/>
    <xf numFmtId="2" fontId="9" fillId="5" borderId="0" xfId="0" applyNumberFormat="1" applyFont="1" applyFill="1" applyAlignment="1">
      <alignment horizontal="right"/>
    </xf>
    <xf numFmtId="167" fontId="9" fillId="0" borderId="0" xfId="0" applyNumberFormat="1" applyFont="1" applyFill="1" applyAlignment="1"/>
    <xf numFmtId="165" fontId="2" fillId="0" borderId="0" xfId="0" applyNumberFormat="1" applyFont="1" applyFill="1" applyAlignment="1">
      <alignment horizontal="right" vertical="center"/>
    </xf>
    <xf numFmtId="164" fontId="2" fillId="0" borderId="0" xfId="0" applyNumberFormat="1" applyFont="1" applyFill="1"/>
    <xf numFmtId="14" fontId="9" fillId="3" borderId="0" xfId="0" applyNumberFormat="1" applyFont="1" applyFill="1" applyAlignment="1"/>
    <xf numFmtId="0" fontId="9" fillId="6" borderId="0" xfId="0" applyFont="1" applyFill="1" applyAlignment="1">
      <alignment horizontal="right"/>
    </xf>
    <xf numFmtId="0" fontId="9" fillId="6" borderId="0" xfId="0" applyFont="1" applyFill="1" applyAlignment="1"/>
    <xf numFmtId="0" fontId="10" fillId="6" borderId="0" xfId="0" applyFont="1" applyFill="1" applyAlignment="1"/>
    <xf numFmtId="14" fontId="9" fillId="0" borderId="0" xfId="0" applyNumberFormat="1" applyFont="1" applyAlignment="1"/>
    <xf numFmtId="164" fontId="0" fillId="0" borderId="0" xfId="0" applyNumberFormat="1"/>
    <xf numFmtId="2" fontId="9" fillId="4" borderId="0" xfId="0" applyNumberFormat="1" applyFont="1" applyFill="1" applyAlignment="1">
      <alignment horizontal="right"/>
    </xf>
    <xf numFmtId="0" fontId="10" fillId="2" borderId="0" xfId="0" applyFont="1" applyFill="1"/>
    <xf numFmtId="167" fontId="9" fillId="0" borderId="0" xfId="0" applyNumberFormat="1" applyFont="1" applyAlignment="1"/>
    <xf numFmtId="167" fontId="9" fillId="3" borderId="0" xfId="0" applyNumberFormat="1" applyFont="1" applyFill="1" applyAlignment="1"/>
    <xf numFmtId="14" fontId="11" fillId="2" borderId="0" xfId="0" applyNumberFormat="1" applyFont="1" applyFill="1" applyAlignment="1"/>
    <xf numFmtId="0" fontId="2" fillId="2" borderId="0" xfId="0" applyFont="1" applyFill="1"/>
    <xf numFmtId="0" fontId="11" fillId="2" borderId="0" xfId="0" applyFont="1" applyFill="1" applyAlignment="1">
      <alignment horizontal="right"/>
    </xf>
    <xf numFmtId="0" fontId="11" fillId="2" borderId="0" xfId="0" applyFont="1" applyFill="1" applyAlignment="1"/>
    <xf numFmtId="0" fontId="2" fillId="2" borderId="0" xfId="0" applyFont="1" applyFill="1" applyAlignment="1"/>
    <xf numFmtId="14" fontId="9" fillId="2" borderId="0" xfId="0" applyNumberFormat="1" applyFont="1" applyFill="1" applyAlignment="1"/>
    <xf numFmtId="0" fontId="2" fillId="7" borderId="1" xfId="0" applyFont="1" applyFill="1" applyBorder="1" applyAlignment="1">
      <alignment horizontal="left"/>
    </xf>
    <xf numFmtId="0" fontId="11" fillId="3" borderId="0" xfId="0" applyFont="1" applyFill="1" applyAlignment="1">
      <alignment horizontal="right"/>
    </xf>
    <xf numFmtId="0" fontId="11" fillId="3" borderId="0" xfId="0" applyFont="1" applyFill="1" applyAlignment="1"/>
    <xf numFmtId="0" fontId="10" fillId="0" borderId="0" xfId="0" applyFont="1"/>
    <xf numFmtId="0" fontId="9" fillId="0" borderId="0" xfId="0" applyFont="1" applyAlignment="1">
      <alignment horizontal="right"/>
    </xf>
    <xf numFmtId="167" fontId="9" fillId="4" borderId="0" xfId="0" applyNumberFormat="1" applyFont="1" applyFill="1" applyAlignment="1"/>
    <xf numFmtId="14" fontId="9" fillId="4" borderId="0" xfId="0" applyNumberFormat="1" applyFont="1" applyFill="1" applyAlignment="1"/>
    <xf numFmtId="0" fontId="10" fillId="5" borderId="0" xfId="0" applyFont="1" applyFill="1"/>
    <xf numFmtId="167" fontId="11" fillId="2" borderId="0" xfId="0" applyNumberFormat="1" applyFont="1" applyFill="1" applyAlignment="1"/>
    <xf numFmtId="0" fontId="10" fillId="8" borderId="0" xfId="0" applyFont="1" applyFill="1"/>
    <xf numFmtId="0" fontId="9" fillId="8" borderId="0" xfId="0" applyFont="1" applyFill="1" applyAlignment="1">
      <alignment horizontal="right"/>
    </xf>
    <xf numFmtId="0" fontId="9" fillId="8" borderId="0" xfId="0" applyFont="1" applyFill="1" applyAlignment="1"/>
    <xf numFmtId="0" fontId="10" fillId="8" borderId="0" xfId="0" applyFont="1" applyFill="1" applyAlignment="1"/>
    <xf numFmtId="0" fontId="10" fillId="9" borderId="0" xfId="0" applyFont="1" applyFill="1"/>
    <xf numFmtId="0" fontId="9" fillId="9" borderId="0" xfId="0" applyFont="1" applyFill="1" applyAlignment="1">
      <alignment horizontal="right"/>
    </xf>
    <xf numFmtId="0" fontId="9" fillId="9" borderId="0" xfId="0" applyFont="1" applyFill="1" applyAlignment="1"/>
    <xf numFmtId="0" fontId="10" fillId="9" borderId="0" xfId="0" applyFont="1" applyFill="1" applyAlignment="1"/>
    <xf numFmtId="0" fontId="0" fillId="9" borderId="0" xfId="0" applyFill="1"/>
    <xf numFmtId="2" fontId="8" fillId="0" borderId="2" xfId="0" quotePrefix="1" applyNumberFormat="1" applyFont="1" applyBorder="1" applyAlignment="1">
      <alignment horizontal="left" wrapText="1"/>
    </xf>
    <xf numFmtId="164" fontId="8" fillId="0" borderId="2" xfId="0" quotePrefix="1" applyNumberFormat="1" applyFont="1" applyBorder="1" applyAlignment="1">
      <alignment horizontal="left" wrapText="1"/>
    </xf>
    <xf numFmtId="164" fontId="8" fillId="0" borderId="2" xfId="0" applyNumberFormat="1" applyFont="1" applyBorder="1" applyAlignment="1">
      <alignment horizontal="left" wrapText="1"/>
    </xf>
    <xf numFmtId="1" fontId="8" fillId="0" borderId="2" xfId="0" quotePrefix="1" applyNumberFormat="1" applyFont="1" applyBorder="1" applyAlignment="1">
      <alignment horizontal="left" wrapText="1"/>
    </xf>
    <xf numFmtId="1" fontId="8" fillId="0" borderId="2" xfId="0" applyNumberFormat="1" applyFont="1" applyBorder="1" applyAlignment="1">
      <alignment horizontal="left" wrapText="1"/>
    </xf>
    <xf numFmtId="0" fontId="8" fillId="0" borderId="2" xfId="0" applyFont="1" applyBorder="1" applyAlignment="1">
      <alignment wrapText="1"/>
    </xf>
    <xf numFmtId="0" fontId="8" fillId="0" borderId="2" xfId="0" quotePrefix="1" applyNumberFormat="1" applyFont="1" applyBorder="1" applyAlignment="1">
      <alignment wrapText="1"/>
    </xf>
    <xf numFmtId="49" fontId="8" fillId="0" borderId="2" xfId="0" quotePrefix="1" applyNumberFormat="1" applyFont="1" applyBorder="1" applyAlignment="1">
      <alignment horizontal="left" wrapText="1"/>
    </xf>
    <xf numFmtId="0" fontId="8" fillId="0" borderId="2" xfId="0" applyNumberFormat="1" applyFont="1" applyBorder="1" applyAlignment="1">
      <alignment horizontal="left" wrapText="1"/>
    </xf>
    <xf numFmtId="14" fontId="8" fillId="0" borderId="2" xfId="0" applyNumberFormat="1" applyFont="1" applyBorder="1" applyAlignment="1">
      <alignment horizontal="left" wrapText="1"/>
    </xf>
    <xf numFmtId="0" fontId="7" fillId="0" borderId="3" xfId="0" applyFont="1" applyBorder="1"/>
    <xf numFmtId="0" fontId="6" fillId="10" borderId="4" xfId="0" applyFont="1" applyFill="1" applyBorder="1" applyAlignment="1">
      <alignment vertical="center" wrapText="1"/>
    </xf>
    <xf numFmtId="0" fontId="6" fillId="10" borderId="5" xfId="0" applyFont="1" applyFill="1" applyBorder="1" applyAlignment="1">
      <alignment vertical="center" wrapText="1"/>
    </xf>
    <xf numFmtId="0" fontId="6" fillId="10" borderId="6" xfId="0" applyFont="1" applyFill="1" applyBorder="1" applyAlignment="1">
      <alignment vertical="center" wrapText="1"/>
    </xf>
    <xf numFmtId="0" fontId="8" fillId="0" borderId="7" xfId="0" applyNumberFormat="1" applyFont="1" applyBorder="1" applyAlignment="1">
      <alignment horizontal="left" wrapText="1"/>
    </xf>
    <xf numFmtId="0" fontId="7" fillId="0" borderId="8" xfId="0" applyFont="1" applyBorder="1" applyAlignment="1">
      <alignment wrapText="1"/>
    </xf>
    <xf numFmtId="0" fontId="7" fillId="0" borderId="8" xfId="0" applyFont="1" applyBorder="1"/>
    <xf numFmtId="0" fontId="7" fillId="0" borderId="9" xfId="0" applyFont="1" applyBorder="1"/>
    <xf numFmtId="1" fontId="12" fillId="0" borderId="0" xfId="0" applyNumberFormat="1" applyFont="1"/>
    <xf numFmtId="0" fontId="12" fillId="0" borderId="0" xfId="0" applyFont="1"/>
    <xf numFmtId="1" fontId="13" fillId="0" borderId="0" xfId="2" applyNumberFormat="1" applyFont="1"/>
    <xf numFmtId="166" fontId="12" fillId="0" borderId="0" xfId="0" applyNumberFormat="1" applyFont="1"/>
    <xf numFmtId="14" fontId="12" fillId="0" borderId="0" xfId="0" applyNumberFormat="1" applyFont="1"/>
    <xf numFmtId="0" fontId="13" fillId="0" borderId="0" xfId="2" applyFont="1"/>
    <xf numFmtId="1" fontId="14" fillId="11" borderId="0" xfId="0" applyNumberFormat="1" applyFont="1" applyFill="1" applyAlignment="1">
      <alignment vertical="center"/>
    </xf>
    <xf numFmtId="0" fontId="14" fillId="11" borderId="0" xfId="0" applyFont="1" applyFill="1" applyAlignment="1">
      <alignment vertical="center"/>
    </xf>
    <xf numFmtId="0" fontId="0" fillId="0" borderId="0" xfId="0" pivotButton="1"/>
    <xf numFmtId="0" fontId="0" fillId="0" borderId="0" xfId="0" applyAlignment="1">
      <alignment horizontal="left"/>
    </xf>
    <xf numFmtId="14" fontId="0" fillId="0" borderId="0" xfId="0" applyNumberFormat="1" applyAlignment="1">
      <alignment horizontal="left"/>
    </xf>
    <xf numFmtId="168" fontId="0" fillId="0" borderId="0" xfId="0" applyNumberFormat="1" applyAlignment="1">
      <alignment horizontal="left"/>
    </xf>
    <xf numFmtId="2" fontId="0" fillId="0" borderId="0" xfId="0" applyNumberFormat="1"/>
    <xf numFmtId="0" fontId="9" fillId="11" borderId="0" xfId="0" applyFont="1" applyFill="1" applyAlignment="1"/>
    <xf numFmtId="49" fontId="3" fillId="11" borderId="0" xfId="0" quotePrefix="1" applyNumberFormat="1" applyFont="1" applyFill="1" applyAlignment="1">
      <alignment horizontal="left"/>
    </xf>
    <xf numFmtId="0" fontId="3" fillId="11" borderId="0" xfId="0" applyNumberFormat="1" applyFont="1" applyFill="1" applyAlignment="1">
      <alignment horizontal="left"/>
    </xf>
    <xf numFmtId="14" fontId="3" fillId="11" borderId="0" xfId="0" applyNumberFormat="1" applyFont="1" applyFill="1" applyAlignment="1">
      <alignment horizontal="left"/>
    </xf>
    <xf numFmtId="164" fontId="3" fillId="11" borderId="0" xfId="0" quotePrefix="1" applyNumberFormat="1" applyFont="1" applyFill="1" applyAlignment="1">
      <alignment horizontal="left"/>
    </xf>
    <xf numFmtId="2" fontId="3" fillId="11" borderId="0" xfId="0" quotePrefix="1" applyNumberFormat="1" applyFont="1" applyFill="1" applyAlignment="1">
      <alignment horizontal="left"/>
    </xf>
    <xf numFmtId="164" fontId="3" fillId="11" borderId="0" xfId="0" applyNumberFormat="1" applyFont="1" applyFill="1" applyAlignment="1">
      <alignment horizontal="left"/>
    </xf>
    <xf numFmtId="1" fontId="3" fillId="11" borderId="0" xfId="0" quotePrefix="1" applyNumberFormat="1" applyFont="1" applyFill="1" applyAlignment="1">
      <alignment horizontal="left"/>
    </xf>
    <xf numFmtId="1" fontId="3" fillId="11" borderId="0" xfId="0" applyNumberFormat="1" applyFont="1" applyFill="1" applyAlignment="1">
      <alignment horizontal="left"/>
    </xf>
    <xf numFmtId="0" fontId="3" fillId="11" borderId="0" xfId="0" applyFont="1" applyFill="1"/>
    <xf numFmtId="0" fontId="3" fillId="11" borderId="0" xfId="0" quotePrefix="1" applyNumberFormat="1" applyFont="1" applyFill="1" applyAlignment="1"/>
    <xf numFmtId="0" fontId="15" fillId="11" borderId="0" xfId="0" applyFont="1" applyFill="1" applyAlignment="1"/>
    <xf numFmtId="0" fontId="3" fillId="11" borderId="0" xfId="0" applyFont="1" applyFill="1" applyAlignment="1"/>
    <xf numFmtId="168" fontId="0" fillId="0" borderId="0" xfId="0" applyNumberFormat="1"/>
    <xf numFmtId="168" fontId="0" fillId="0" borderId="0" xfId="0" pivotButton="1" applyNumberFormat="1"/>
    <xf numFmtId="0" fontId="2" fillId="0" borderId="0" xfId="0" applyFont="1" applyFill="1" applyBorder="1" applyAlignment="1">
      <alignment horizontal="left"/>
    </xf>
    <xf numFmtId="1" fontId="2" fillId="0" borderId="0" xfId="0" applyNumberFormat="1" applyFont="1" applyFill="1"/>
    <xf numFmtId="49" fontId="2" fillId="12" borderId="0" xfId="0" quotePrefix="1" applyNumberFormat="1" applyFont="1" applyFill="1" applyAlignment="1">
      <alignment horizontal="left"/>
    </xf>
    <xf numFmtId="0" fontId="2" fillId="12" borderId="0" xfId="0" applyNumberFormat="1" applyFont="1" applyFill="1" applyAlignment="1">
      <alignment horizontal="left"/>
    </xf>
    <xf numFmtId="14" fontId="2" fillId="12" borderId="0" xfId="0" applyNumberFormat="1" applyFont="1" applyFill="1" applyAlignment="1">
      <alignment horizontal="left"/>
    </xf>
    <xf numFmtId="164" fontId="2" fillId="12" borderId="0" xfId="0" quotePrefix="1" applyNumberFormat="1" applyFont="1" applyFill="1" applyAlignment="1">
      <alignment horizontal="left"/>
    </xf>
    <xf numFmtId="2" fontId="2" fillId="12" borderId="0" xfId="0" quotePrefix="1" applyNumberFormat="1" applyFont="1" applyFill="1" applyAlignment="1">
      <alignment horizontal="left"/>
    </xf>
    <xf numFmtId="164" fontId="2" fillId="12" borderId="0" xfId="0" applyNumberFormat="1" applyFont="1" applyFill="1" applyAlignment="1">
      <alignment horizontal="left"/>
    </xf>
    <xf numFmtId="1" fontId="2" fillId="12" borderId="0" xfId="0" quotePrefix="1" applyNumberFormat="1" applyFont="1" applyFill="1" applyAlignment="1">
      <alignment horizontal="left"/>
    </xf>
    <xf numFmtId="1" fontId="2" fillId="12" borderId="0" xfId="0" applyNumberFormat="1" applyFont="1" applyFill="1" applyAlignment="1">
      <alignment horizontal="left"/>
    </xf>
    <xf numFmtId="0" fontId="2" fillId="12" borderId="0" xfId="0" applyFont="1" applyFill="1"/>
    <xf numFmtId="0" fontId="2" fillId="12" borderId="0" xfId="0" quotePrefix="1" applyNumberFormat="1" applyFont="1" applyFill="1" applyAlignment="1"/>
    <xf numFmtId="0" fontId="2" fillId="12" borderId="0" xfId="0" applyFont="1" applyFill="1" applyAlignment="1"/>
    <xf numFmtId="0" fontId="9" fillId="12" borderId="0" xfId="0" applyFont="1" applyFill="1" applyAlignment="1"/>
    <xf numFmtId="0" fontId="10" fillId="12" borderId="0" xfId="0" applyFont="1" applyFill="1" applyAlignment="1"/>
    <xf numFmtId="0" fontId="3" fillId="11" borderId="0" xfId="0" applyFont="1" applyFill="1" applyAlignment="1">
      <alignment horizontal="left"/>
    </xf>
    <xf numFmtId="0" fontId="3" fillId="11" borderId="0" xfId="0" quotePrefix="1" applyFont="1" applyFill="1" applyAlignment="1"/>
    <xf numFmtId="0" fontId="2" fillId="0" borderId="0" xfId="0" quotePrefix="1" applyFont="1" applyAlignment="1"/>
    <xf numFmtId="165" fontId="2" fillId="0" borderId="0" xfId="0" applyNumberFormat="1" applyFont="1" applyAlignment="1">
      <alignment horizontal="right"/>
    </xf>
    <xf numFmtId="0" fontId="2" fillId="0" borderId="0" xfId="0" applyFont="1" applyAlignment="1">
      <alignment horizontal="right" vertical="center"/>
    </xf>
    <xf numFmtId="167" fontId="2" fillId="0" borderId="0" xfId="0" quotePrefix="1" applyNumberFormat="1" applyFont="1" applyAlignment="1">
      <alignment horizontal="right"/>
    </xf>
    <xf numFmtId="167" fontId="2" fillId="0" borderId="0" xfId="0" applyNumberFormat="1" applyFont="1"/>
    <xf numFmtId="165" fontId="2" fillId="0" borderId="0" xfId="0" applyNumberFormat="1" applyFont="1"/>
    <xf numFmtId="2" fontId="0" fillId="0" borderId="0" xfId="0" applyNumberFormat="1" applyAlignment="1">
      <alignment horizontal="left"/>
    </xf>
    <xf numFmtId="164" fontId="2" fillId="0" borderId="0" xfId="0" quotePrefix="1" applyNumberFormat="1" applyFont="1" applyFill="1" applyAlignment="1">
      <alignment horizontal="right"/>
    </xf>
    <xf numFmtId="0" fontId="2" fillId="12" borderId="0" xfId="0" applyFont="1" applyFill="1" applyAlignment="1">
      <alignment horizontal="left"/>
    </xf>
    <xf numFmtId="0" fontId="2" fillId="12" borderId="0" xfId="0" quotePrefix="1" applyFont="1" applyFill="1" applyAlignment="1"/>
    <xf numFmtId="14" fontId="9" fillId="0" borderId="0" xfId="0" applyNumberFormat="1" applyFont="1" applyFill="1" applyAlignment="1"/>
    <xf numFmtId="164" fontId="0" fillId="0" borderId="0" xfId="0" applyNumberFormat="1" applyFill="1"/>
    <xf numFmtId="2" fontId="9" fillId="0" borderId="0" xfId="0" applyNumberFormat="1" applyFont="1" applyFill="1" applyAlignment="1">
      <alignment horizontal="right"/>
    </xf>
    <xf numFmtId="2" fontId="9" fillId="0" borderId="0" xfId="0" applyNumberFormat="1" applyFont="1" applyFill="1" applyAlignment="1"/>
    <xf numFmtId="2" fontId="10" fillId="0" borderId="0" xfId="0" applyNumberFormat="1" applyFont="1" applyFill="1" applyAlignment="1"/>
    <xf numFmtId="165" fontId="2" fillId="0" borderId="0" xfId="0" applyNumberFormat="1" applyFont="1" applyFill="1" applyAlignment="1">
      <alignment horizontal="right"/>
    </xf>
    <xf numFmtId="0" fontId="2" fillId="0" borderId="0" xfId="0" applyFont="1" applyAlignment="1">
      <alignment horizontal="center" vertical="center"/>
    </xf>
    <xf numFmtId="0" fontId="2" fillId="0" borderId="0" xfId="0" applyFont="1" applyFill="1" applyAlignment="1">
      <alignment horizontal="center" vertical="center"/>
    </xf>
    <xf numFmtId="0" fontId="2" fillId="0" borderId="0" xfId="0" applyFont="1" applyBorder="1" applyAlignment="1">
      <alignment horizontal="center" vertical="center"/>
    </xf>
    <xf numFmtId="0" fontId="2" fillId="0" borderId="0" xfId="0" applyFont="1" applyAlignment="1">
      <alignment horizontal="left" vertical="center"/>
    </xf>
  </cellXfs>
  <cellStyles count="4">
    <cellStyle name="Currency" xfId="1" builtinId="4"/>
    <cellStyle name="Hyperlink" xfId="2" builtinId="8"/>
    <cellStyle name="Normal" xfId="0" builtinId="0"/>
    <cellStyle name="Normal_Sheet1" xfId="3"/>
  </cellStyles>
  <dxfs count="398">
    <dxf>
      <numFmt numFmtId="168" formatCode="yyyy"/>
    </dxf>
    <dxf>
      <numFmt numFmtId="164" formatCode="0.0"/>
    </dxf>
    <dxf>
      <numFmt numFmtId="168" formatCode="yyyy"/>
    </dxf>
    <dxf>
      <numFmt numFmtId="168" formatCode="yyyy"/>
    </dxf>
    <dxf>
      <numFmt numFmtId="168" formatCode="yyyy"/>
    </dxf>
    <dxf>
      <numFmt numFmtId="2" formatCode="0.00"/>
    </dxf>
    <dxf>
      <numFmt numFmtId="164" formatCode="0.0"/>
    </dxf>
    <dxf>
      <numFmt numFmtId="19" formatCode="m/d/yyyy"/>
    </dxf>
    <dxf>
      <numFmt numFmtId="2" formatCode="0.00"/>
    </dxf>
    <dxf>
      <numFmt numFmtId="164" formatCode="0.0"/>
    </dxf>
    <dxf>
      <numFmt numFmtId="168" formatCode="yyyy"/>
    </dxf>
    <dxf>
      <numFmt numFmtId="168" formatCode="yyyy"/>
    </dxf>
    <dxf>
      <numFmt numFmtId="168" formatCode="yyyy"/>
    </dxf>
    <dxf>
      <numFmt numFmtId="2" formatCode="0.00"/>
    </dxf>
    <dxf>
      <numFmt numFmtId="164" formatCode="0.0"/>
    </dxf>
    <dxf>
      <numFmt numFmtId="168" formatCode="yyyy"/>
    </dxf>
    <dxf>
      <numFmt numFmtId="168" formatCode="yyyy"/>
    </dxf>
    <dxf>
      <numFmt numFmtId="168" formatCode="yyyy"/>
    </dxf>
    <dxf>
      <numFmt numFmtId="2" formatCode="0.00"/>
    </dxf>
    <dxf>
      <numFmt numFmtId="168" formatCode="yyyy"/>
    </dxf>
    <dxf>
      <numFmt numFmtId="164" formatCode="0.0"/>
    </dxf>
    <dxf>
      <numFmt numFmtId="168" formatCode="yyyy"/>
    </dxf>
    <dxf>
      <numFmt numFmtId="164" formatCode="0.0"/>
    </dxf>
    <dxf>
      <numFmt numFmtId="168" formatCode="yyyy"/>
    </dxf>
    <dxf>
      <numFmt numFmtId="168" formatCode="yyyy"/>
    </dxf>
    <dxf>
      <numFmt numFmtId="168" formatCode="yyyy"/>
    </dxf>
    <dxf>
      <numFmt numFmtId="2" formatCode="0.00"/>
    </dxf>
    <dxf>
      <numFmt numFmtId="164" formatCode="0.0"/>
    </dxf>
    <dxf>
      <numFmt numFmtId="164" formatCode="0.0"/>
    </dxf>
    <dxf>
      <numFmt numFmtId="168" formatCode="yyyy"/>
    </dxf>
    <dxf>
      <numFmt numFmtId="168" formatCode="yyyy"/>
    </dxf>
    <dxf>
      <numFmt numFmtId="168" formatCode="yyyy"/>
    </dxf>
    <dxf>
      <numFmt numFmtId="2" formatCode="0.00"/>
    </dxf>
    <dxf>
      <numFmt numFmtId="168" formatCode="yyyy"/>
    </dxf>
    <dxf>
      <numFmt numFmtId="164" formatCode="0.0"/>
    </dxf>
    <dxf>
      <numFmt numFmtId="168" formatCode="yyyy"/>
    </dxf>
    <dxf>
      <numFmt numFmtId="164" formatCode="0.0"/>
    </dxf>
    <dxf>
      <numFmt numFmtId="168" formatCode="yyyy"/>
    </dxf>
    <dxf>
      <numFmt numFmtId="168" formatCode="yyyy"/>
    </dxf>
    <dxf>
      <numFmt numFmtId="168" formatCode="yyyy"/>
    </dxf>
    <dxf>
      <numFmt numFmtId="2" formatCode="0.00"/>
    </dxf>
    <dxf>
      <numFmt numFmtId="164" formatCode="0.0"/>
    </dxf>
    <dxf>
      <numFmt numFmtId="164" formatCode="0.0"/>
    </dxf>
    <dxf>
      <numFmt numFmtId="168" formatCode="yyyy"/>
    </dxf>
    <dxf>
      <numFmt numFmtId="168" formatCode="yyyy"/>
    </dxf>
    <dxf>
      <numFmt numFmtId="168" formatCode="yyyy"/>
    </dxf>
    <dxf>
      <numFmt numFmtId="2" formatCode="0.00"/>
    </dxf>
    <dxf>
      <numFmt numFmtId="168" formatCode="yyyy"/>
    </dxf>
    <dxf>
      <numFmt numFmtId="164" formatCode="0.0"/>
    </dxf>
    <dxf>
      <numFmt numFmtId="168" formatCode="yyyy"/>
    </dxf>
    <dxf>
      <numFmt numFmtId="164" formatCode="0.0"/>
    </dxf>
    <dxf>
      <numFmt numFmtId="168" formatCode="yyyy"/>
    </dxf>
    <dxf>
      <numFmt numFmtId="168" formatCode="yyyy"/>
    </dxf>
    <dxf>
      <numFmt numFmtId="168" formatCode="yyyy"/>
    </dxf>
    <dxf>
      <numFmt numFmtId="2" formatCode="0.00"/>
    </dxf>
    <dxf>
      <numFmt numFmtId="164" formatCode="0.0"/>
    </dxf>
    <dxf>
      <numFmt numFmtId="164" formatCode="0.0"/>
    </dxf>
    <dxf>
      <numFmt numFmtId="168" formatCode="yyyy"/>
    </dxf>
    <dxf>
      <numFmt numFmtId="168" formatCode="yyyy"/>
    </dxf>
    <dxf>
      <numFmt numFmtId="168" formatCode="yyyy"/>
    </dxf>
    <dxf>
      <numFmt numFmtId="2" formatCode="0.00"/>
    </dxf>
    <dxf>
      <numFmt numFmtId="168" formatCode="yyyy"/>
    </dxf>
    <dxf>
      <numFmt numFmtId="164" formatCode="0.0"/>
    </dxf>
    <dxf>
      <numFmt numFmtId="168" formatCode="yyyy"/>
    </dxf>
    <dxf>
      <numFmt numFmtId="168" formatCode="yyyy"/>
    </dxf>
    <dxf>
      <numFmt numFmtId="168" formatCode="yyyy"/>
    </dxf>
    <dxf>
      <numFmt numFmtId="2" formatCode="0.00"/>
    </dxf>
    <dxf>
      <numFmt numFmtId="19" formatCode="m/d/yyyy"/>
    </dxf>
    <dxf>
      <numFmt numFmtId="2" formatCode="0.00"/>
    </dxf>
    <dxf>
      <numFmt numFmtId="164" formatCode="0.0"/>
    </dxf>
    <dxf>
      <numFmt numFmtId="168" formatCode="yyyy"/>
    </dxf>
    <dxf>
      <numFmt numFmtId="168" formatCode="yyyy"/>
    </dxf>
    <dxf>
      <numFmt numFmtId="168" formatCode="yyyy"/>
    </dxf>
    <dxf>
      <numFmt numFmtId="2" formatCode="0.00"/>
    </dxf>
    <dxf>
      <numFmt numFmtId="2" formatCode="0.00"/>
    </dxf>
    <dxf>
      <numFmt numFmtId="164" formatCode="0.0"/>
    </dxf>
    <dxf>
      <numFmt numFmtId="164" formatCode="0.0"/>
    </dxf>
    <dxf>
      <numFmt numFmtId="168" formatCode="yyyy"/>
    </dxf>
    <dxf>
      <numFmt numFmtId="168" formatCode="yyyy"/>
    </dxf>
    <dxf>
      <numFmt numFmtId="168" formatCode="yyyy"/>
    </dxf>
    <dxf>
      <numFmt numFmtId="2" formatCode="0.00"/>
    </dxf>
    <dxf>
      <numFmt numFmtId="168" formatCode="yyyy"/>
    </dxf>
    <dxf>
      <numFmt numFmtId="168" formatCode="yyyy"/>
    </dxf>
    <dxf>
      <numFmt numFmtId="168" formatCode="yyyy"/>
    </dxf>
    <dxf>
      <numFmt numFmtId="2" formatCode="0.00"/>
    </dxf>
    <dxf>
      <numFmt numFmtId="164" formatCode="0.0"/>
    </dxf>
    <dxf>
      <numFmt numFmtId="164" formatCode="0.0"/>
    </dxf>
    <dxf>
      <numFmt numFmtId="168" formatCode="yyyy"/>
    </dxf>
    <dxf>
      <numFmt numFmtId="168" formatCode="yyyy"/>
    </dxf>
    <dxf>
      <numFmt numFmtId="168" formatCode="yyyy"/>
    </dxf>
    <dxf>
      <numFmt numFmtId="2" formatCode="0.00"/>
    </dxf>
    <dxf>
      <numFmt numFmtId="168" formatCode="yyyy"/>
    </dxf>
    <dxf>
      <numFmt numFmtId="168" formatCode="yyyy"/>
    </dxf>
    <dxf>
      <numFmt numFmtId="168" formatCode="yyyy"/>
    </dxf>
    <dxf>
      <numFmt numFmtId="2" formatCode="0.00"/>
    </dxf>
    <dxf>
      <numFmt numFmtId="164" formatCode="0.0"/>
    </dxf>
    <dxf>
      <numFmt numFmtId="164" formatCode="0.0"/>
    </dxf>
    <dxf>
      <numFmt numFmtId="168" formatCode="yyyy"/>
    </dxf>
    <dxf>
      <numFmt numFmtId="168" formatCode="yyyy"/>
    </dxf>
    <dxf>
      <numFmt numFmtId="168" formatCode="yyyy"/>
    </dxf>
    <dxf>
      <numFmt numFmtId="2" formatCode="0.00"/>
    </dxf>
    <dxf>
      <numFmt numFmtId="168" formatCode="yyyy"/>
    </dxf>
    <dxf>
      <numFmt numFmtId="168" formatCode="yyyy"/>
    </dxf>
    <dxf>
      <numFmt numFmtId="168" formatCode="yyyy"/>
    </dxf>
    <dxf>
      <numFmt numFmtId="2" formatCode="0.00"/>
    </dxf>
    <dxf>
      <numFmt numFmtId="164" formatCode="0.0"/>
    </dxf>
    <dxf>
      <numFmt numFmtId="168" formatCode="yyyy"/>
    </dxf>
    <dxf>
      <numFmt numFmtId="164" formatCode="0.0"/>
    </dxf>
    <dxf>
      <numFmt numFmtId="168" formatCode="yyyy"/>
    </dxf>
    <dxf>
      <numFmt numFmtId="168" formatCode="yyyy"/>
    </dxf>
    <dxf>
      <numFmt numFmtId="168" formatCode="yyyy"/>
    </dxf>
    <dxf>
      <numFmt numFmtId="2" formatCode="0.00"/>
    </dxf>
    <dxf>
      <numFmt numFmtId="164" formatCode="0.0"/>
    </dxf>
    <dxf>
      <numFmt numFmtId="164" formatCode="0.0"/>
    </dxf>
    <dxf>
      <numFmt numFmtId="168" formatCode="yyyy"/>
    </dxf>
    <dxf>
      <numFmt numFmtId="168" formatCode="yyyy"/>
    </dxf>
    <dxf>
      <numFmt numFmtId="168" formatCode="yyyy"/>
    </dxf>
    <dxf>
      <numFmt numFmtId="2" formatCode="0.00"/>
    </dxf>
    <dxf>
      <numFmt numFmtId="168" formatCode="yyyy"/>
    </dxf>
    <dxf>
      <numFmt numFmtId="164" formatCode="0.0"/>
    </dxf>
    <dxf>
      <numFmt numFmtId="164" formatCode="0.0"/>
    </dxf>
    <dxf>
      <numFmt numFmtId="168" formatCode="yyyy"/>
    </dxf>
    <dxf>
      <numFmt numFmtId="168" formatCode="yyyy"/>
    </dxf>
    <dxf>
      <numFmt numFmtId="168" formatCode="yyyy"/>
    </dxf>
    <dxf>
      <numFmt numFmtId="2" formatCode="0.00"/>
    </dxf>
    <dxf>
      <numFmt numFmtId="168" formatCode="yyyy"/>
    </dxf>
    <dxf>
      <numFmt numFmtId="168" formatCode="yyyy"/>
    </dxf>
    <dxf>
      <numFmt numFmtId="168" formatCode="yyyy"/>
    </dxf>
    <dxf>
      <numFmt numFmtId="2" formatCode="0.00"/>
    </dxf>
    <dxf>
      <numFmt numFmtId="164" formatCode="0.0"/>
    </dxf>
    <dxf>
      <numFmt numFmtId="164" formatCode="0.0"/>
    </dxf>
    <dxf>
      <numFmt numFmtId="168" formatCode="yyyy"/>
    </dxf>
    <dxf>
      <numFmt numFmtId="168" formatCode="yyyy"/>
    </dxf>
    <dxf>
      <numFmt numFmtId="168" formatCode="yyyy"/>
    </dxf>
    <dxf>
      <numFmt numFmtId="2" formatCode="0.00"/>
    </dxf>
    <dxf>
      <numFmt numFmtId="168" formatCode="yyyy"/>
    </dxf>
    <dxf>
      <numFmt numFmtId="168" formatCode="yyyy"/>
    </dxf>
    <dxf>
      <numFmt numFmtId="168" formatCode="yyyy"/>
    </dxf>
    <dxf>
      <numFmt numFmtId="2" formatCode="0.00"/>
    </dxf>
    <dxf>
      <numFmt numFmtId="164" formatCode="0.0"/>
    </dxf>
    <dxf>
      <numFmt numFmtId="168" formatCode="yyyy"/>
    </dxf>
    <dxf>
      <numFmt numFmtId="164" formatCode="0.0"/>
    </dxf>
    <dxf>
      <numFmt numFmtId="168" formatCode="yyyy"/>
    </dxf>
    <dxf>
      <numFmt numFmtId="168" formatCode="yyyy"/>
    </dxf>
    <dxf>
      <numFmt numFmtId="168" formatCode="yyyy"/>
    </dxf>
    <dxf>
      <numFmt numFmtId="2" formatCode="0.00"/>
    </dxf>
    <dxf>
      <numFmt numFmtId="164" formatCode="0.0"/>
    </dxf>
    <dxf>
      <numFmt numFmtId="168" formatCode="yyyy"/>
    </dxf>
    <dxf>
      <numFmt numFmtId="168" formatCode="yyyy"/>
    </dxf>
    <dxf>
      <numFmt numFmtId="168" formatCode="yyyy"/>
    </dxf>
    <dxf>
      <numFmt numFmtId="2" formatCode="0.00"/>
    </dxf>
    <dxf>
      <numFmt numFmtId="164" formatCode="0.0"/>
    </dxf>
    <dxf>
      <numFmt numFmtId="164" formatCode="0.0"/>
    </dxf>
    <dxf>
      <numFmt numFmtId="168" formatCode="yyyy"/>
    </dxf>
    <dxf>
      <numFmt numFmtId="168" formatCode="yyyy"/>
    </dxf>
    <dxf>
      <numFmt numFmtId="168" formatCode="yyyy"/>
    </dxf>
    <dxf>
      <numFmt numFmtId="2" formatCode="0.00"/>
    </dxf>
    <dxf>
      <numFmt numFmtId="168" formatCode="yyyy"/>
    </dxf>
    <dxf>
      <numFmt numFmtId="168" formatCode="yyyy"/>
    </dxf>
    <dxf>
      <numFmt numFmtId="168" formatCode="yyyy"/>
    </dxf>
    <dxf>
      <numFmt numFmtId="2" formatCode="0.00"/>
    </dxf>
    <dxf>
      <numFmt numFmtId="164" formatCode="0.0"/>
    </dxf>
    <dxf>
      <numFmt numFmtId="164" formatCode="0.0"/>
    </dxf>
    <dxf>
      <numFmt numFmtId="168" formatCode="yyyy"/>
    </dxf>
    <dxf>
      <numFmt numFmtId="168" formatCode="yyyy"/>
    </dxf>
    <dxf>
      <numFmt numFmtId="168" formatCode="yyyy"/>
    </dxf>
    <dxf>
      <numFmt numFmtId="2" formatCode="0.00"/>
    </dxf>
    <dxf>
      <numFmt numFmtId="168" formatCode="yyyy"/>
    </dxf>
    <dxf>
      <numFmt numFmtId="164" formatCode="0.0"/>
    </dxf>
    <dxf>
      <numFmt numFmtId="164" formatCode="0.0"/>
    </dxf>
    <dxf>
      <numFmt numFmtId="164" formatCode="0.0"/>
    </dxf>
    <dxf>
      <numFmt numFmtId="168" formatCode="yyyy"/>
    </dxf>
    <dxf>
      <numFmt numFmtId="168" formatCode="yyyy"/>
    </dxf>
    <dxf>
      <numFmt numFmtId="168" formatCode="yyyy"/>
    </dxf>
    <dxf>
      <numFmt numFmtId="2" formatCode="0.00"/>
    </dxf>
    <dxf>
      <numFmt numFmtId="168" formatCode="yyyy"/>
    </dxf>
    <dxf>
      <numFmt numFmtId="168" formatCode="yyyy"/>
    </dxf>
    <dxf>
      <numFmt numFmtId="168" formatCode="yyyy"/>
    </dxf>
    <dxf>
      <numFmt numFmtId="2" formatCode="0.00"/>
    </dxf>
    <dxf>
      <numFmt numFmtId="164" formatCode="0.0"/>
    </dxf>
    <dxf>
      <numFmt numFmtId="168" formatCode="yyyy"/>
    </dxf>
    <dxf>
      <numFmt numFmtId="164" formatCode="0.0"/>
    </dxf>
    <dxf>
      <numFmt numFmtId="168" formatCode="yyyy"/>
    </dxf>
    <dxf>
      <numFmt numFmtId="168" formatCode="yyyy"/>
    </dxf>
    <dxf>
      <numFmt numFmtId="168" formatCode="yyyy"/>
    </dxf>
    <dxf>
      <numFmt numFmtId="2" formatCode="0.00"/>
    </dxf>
    <dxf>
      <numFmt numFmtId="168" formatCode="yyyy"/>
    </dxf>
    <dxf>
      <numFmt numFmtId="168" formatCode="yyyy"/>
    </dxf>
    <dxf>
      <numFmt numFmtId="168" formatCode="yyyy"/>
    </dxf>
    <dxf>
      <numFmt numFmtId="2" formatCode="0.00"/>
    </dxf>
    <dxf>
      <numFmt numFmtId="168" formatCode="yyyy"/>
    </dxf>
    <dxf>
      <numFmt numFmtId="164" formatCode="0.0"/>
    </dxf>
    <dxf>
      <numFmt numFmtId="168" formatCode="yyyy"/>
    </dxf>
    <dxf>
      <numFmt numFmtId="164" formatCode="0.0"/>
    </dxf>
    <dxf>
      <numFmt numFmtId="168" formatCode="yyyy"/>
    </dxf>
    <dxf>
      <numFmt numFmtId="168" formatCode="yyyy"/>
    </dxf>
    <dxf>
      <numFmt numFmtId="168" formatCode="yyyy"/>
    </dxf>
    <dxf>
      <numFmt numFmtId="2" formatCode="0.00"/>
    </dxf>
    <dxf>
      <numFmt numFmtId="168" formatCode="yyyy"/>
    </dxf>
    <dxf>
      <numFmt numFmtId="164" formatCode="0.0"/>
    </dxf>
    <dxf>
      <numFmt numFmtId="168" formatCode="yyyy"/>
    </dxf>
    <dxf>
      <numFmt numFmtId="168" formatCode="yyyy"/>
    </dxf>
    <dxf>
      <numFmt numFmtId="168" formatCode="yyyy"/>
    </dxf>
    <dxf>
      <numFmt numFmtId="2" formatCode="0.00"/>
    </dxf>
    <dxf>
      <numFmt numFmtId="164" formatCode="0.0"/>
    </dxf>
    <dxf>
      <numFmt numFmtId="168" formatCode="yyyy"/>
    </dxf>
    <dxf>
      <numFmt numFmtId="168" formatCode="yyyy"/>
    </dxf>
    <dxf>
      <numFmt numFmtId="168" formatCode="yyyy"/>
    </dxf>
    <dxf>
      <numFmt numFmtId="2" formatCode="0.00"/>
    </dxf>
    <dxf>
      <numFmt numFmtId="168" formatCode="yyyy"/>
    </dxf>
    <dxf>
      <numFmt numFmtId="164" formatCode="0.0"/>
    </dxf>
    <dxf>
      <numFmt numFmtId="164" formatCode="0.0"/>
    </dxf>
    <dxf>
      <numFmt numFmtId="168" formatCode="yyyy"/>
    </dxf>
    <dxf>
      <numFmt numFmtId="168" formatCode="yyyy"/>
    </dxf>
    <dxf>
      <numFmt numFmtId="168" formatCode="yyyy"/>
    </dxf>
    <dxf>
      <numFmt numFmtId="2" formatCode="0.00"/>
    </dxf>
    <dxf>
      <numFmt numFmtId="168" formatCode="yyyy"/>
    </dxf>
    <dxf>
      <numFmt numFmtId="164" formatCode="0.0"/>
    </dxf>
    <dxf>
      <numFmt numFmtId="168" formatCode="yyyy"/>
    </dxf>
    <dxf>
      <numFmt numFmtId="164" formatCode="0.0"/>
    </dxf>
    <dxf>
      <numFmt numFmtId="168" formatCode="yyyy"/>
    </dxf>
    <dxf>
      <numFmt numFmtId="168" formatCode="yyyy"/>
    </dxf>
    <dxf>
      <numFmt numFmtId="168" formatCode="yyyy"/>
    </dxf>
    <dxf>
      <numFmt numFmtId="2" formatCode="0.00"/>
    </dxf>
    <dxf>
      <numFmt numFmtId="168" formatCode="yyyy"/>
    </dxf>
    <dxf>
      <numFmt numFmtId="168" formatCode="yyyy"/>
    </dxf>
    <dxf>
      <numFmt numFmtId="168" formatCode="yyyy"/>
    </dxf>
    <dxf>
      <numFmt numFmtId="2" formatCode="0.00"/>
    </dxf>
    <dxf>
      <numFmt numFmtId="168" formatCode="yyyy"/>
    </dxf>
    <dxf>
      <numFmt numFmtId="164" formatCode="0.0"/>
    </dxf>
    <dxf>
      <numFmt numFmtId="168" formatCode="yyyy"/>
    </dxf>
    <dxf>
      <numFmt numFmtId="164" formatCode="0.0"/>
    </dxf>
    <dxf>
      <numFmt numFmtId="168" formatCode="yyyy"/>
    </dxf>
    <dxf>
      <numFmt numFmtId="168" formatCode="yyyy"/>
    </dxf>
    <dxf>
      <numFmt numFmtId="168" formatCode="yyyy"/>
    </dxf>
    <dxf>
      <numFmt numFmtId="2" formatCode="0.00"/>
    </dxf>
    <dxf>
      <numFmt numFmtId="164" formatCode="0.0"/>
    </dxf>
    <dxf>
      <numFmt numFmtId="168" formatCode="yyyy"/>
    </dxf>
    <dxf>
      <numFmt numFmtId="164" formatCode="0.0"/>
    </dxf>
    <dxf>
      <numFmt numFmtId="168" formatCode="yyyy"/>
    </dxf>
    <dxf>
      <numFmt numFmtId="168" formatCode="yyyy"/>
    </dxf>
    <dxf>
      <numFmt numFmtId="168" formatCode="yyyy"/>
    </dxf>
    <dxf>
      <numFmt numFmtId="2" formatCode="0.00"/>
    </dxf>
    <dxf>
      <numFmt numFmtId="168" formatCode="yyyy"/>
    </dxf>
    <dxf>
      <numFmt numFmtId="168" formatCode="yyyy"/>
    </dxf>
    <dxf>
      <numFmt numFmtId="168" formatCode="yyyy"/>
    </dxf>
    <dxf>
      <numFmt numFmtId="2" formatCode="0.00"/>
    </dxf>
    <dxf>
      <numFmt numFmtId="168" formatCode="yyyy"/>
    </dxf>
    <dxf>
      <numFmt numFmtId="164" formatCode="0.0"/>
    </dxf>
    <dxf>
      <numFmt numFmtId="164" formatCode="0.0"/>
    </dxf>
    <dxf>
      <numFmt numFmtId="168" formatCode="yyyy"/>
    </dxf>
    <dxf>
      <numFmt numFmtId="168" formatCode="yyyy"/>
    </dxf>
    <dxf>
      <numFmt numFmtId="168" formatCode="yyyy"/>
    </dxf>
    <dxf>
      <numFmt numFmtId="2" formatCode="0.00"/>
    </dxf>
    <dxf>
      <numFmt numFmtId="168" formatCode="yyyy"/>
    </dxf>
    <dxf>
      <numFmt numFmtId="164" formatCode="0.0"/>
    </dxf>
    <dxf>
      <numFmt numFmtId="168" formatCode="yyyy"/>
    </dxf>
    <dxf>
      <numFmt numFmtId="164" formatCode="0.0"/>
    </dxf>
    <dxf>
      <numFmt numFmtId="168" formatCode="yyyy"/>
    </dxf>
    <dxf>
      <numFmt numFmtId="168" formatCode="yyyy"/>
    </dxf>
    <dxf>
      <numFmt numFmtId="168" formatCode="yyyy"/>
    </dxf>
    <dxf>
      <numFmt numFmtId="2" formatCode="0.00"/>
    </dxf>
    <dxf>
      <numFmt numFmtId="168" formatCode="yyyy"/>
    </dxf>
    <dxf>
      <numFmt numFmtId="168" formatCode="yyyy"/>
    </dxf>
    <dxf>
      <numFmt numFmtId="168" formatCode="yyyy"/>
    </dxf>
    <dxf>
      <numFmt numFmtId="2" formatCode="0.00"/>
    </dxf>
    <dxf>
      <numFmt numFmtId="168" formatCode="yyyy"/>
    </dxf>
    <dxf>
      <numFmt numFmtId="164" formatCode="0.0"/>
    </dxf>
    <dxf>
      <numFmt numFmtId="168" formatCode="yyyy"/>
    </dxf>
    <dxf>
      <numFmt numFmtId="164" formatCode="0.0"/>
    </dxf>
    <dxf>
      <numFmt numFmtId="168" formatCode="yyyy"/>
    </dxf>
    <dxf>
      <numFmt numFmtId="168" formatCode="yyyy"/>
    </dxf>
    <dxf>
      <numFmt numFmtId="168" formatCode="yyyy"/>
    </dxf>
    <dxf>
      <numFmt numFmtId="2" formatCode="0.00"/>
    </dxf>
    <dxf>
      <numFmt numFmtId="168" formatCode="yyyy"/>
    </dxf>
    <dxf>
      <numFmt numFmtId="168" formatCode="yyyy"/>
    </dxf>
    <dxf>
      <numFmt numFmtId="168" formatCode="yyyy"/>
    </dxf>
    <dxf>
      <numFmt numFmtId="2" formatCode="0.00"/>
    </dxf>
    <dxf>
      <numFmt numFmtId="168" formatCode="yyyy"/>
    </dxf>
    <dxf>
      <numFmt numFmtId="164" formatCode="0.0"/>
    </dxf>
    <dxf>
      <numFmt numFmtId="168" formatCode="yyyy"/>
    </dxf>
    <dxf>
      <numFmt numFmtId="164" formatCode="0.0"/>
    </dxf>
    <dxf>
      <numFmt numFmtId="168" formatCode="yyyy"/>
    </dxf>
    <dxf>
      <numFmt numFmtId="168" formatCode="yyyy"/>
    </dxf>
    <dxf>
      <numFmt numFmtId="168" formatCode="yyyy"/>
    </dxf>
    <dxf>
      <numFmt numFmtId="2" formatCode="0.00"/>
    </dxf>
    <dxf>
      <numFmt numFmtId="168" formatCode="yyyy"/>
    </dxf>
    <dxf>
      <numFmt numFmtId="168" formatCode="yyyy"/>
    </dxf>
    <dxf>
      <numFmt numFmtId="168" formatCode="yyyy"/>
    </dxf>
    <dxf>
      <numFmt numFmtId="2" formatCode="0.00"/>
    </dxf>
    <dxf>
      <numFmt numFmtId="168" formatCode="yyyy"/>
    </dxf>
    <dxf>
      <numFmt numFmtId="164" formatCode="0.0"/>
    </dxf>
    <dxf>
      <numFmt numFmtId="168" formatCode="yyyy"/>
    </dxf>
    <dxf>
      <numFmt numFmtId="164" formatCode="0.0"/>
    </dxf>
    <dxf>
      <numFmt numFmtId="168" formatCode="yyyy"/>
    </dxf>
    <dxf>
      <numFmt numFmtId="168" formatCode="yyyy"/>
    </dxf>
    <dxf>
      <numFmt numFmtId="168" formatCode="yyyy"/>
    </dxf>
    <dxf>
      <numFmt numFmtId="2" formatCode="0.00"/>
    </dxf>
    <dxf>
      <numFmt numFmtId="168" formatCode="yyyy"/>
    </dxf>
    <dxf>
      <numFmt numFmtId="168" formatCode="yyyy"/>
    </dxf>
    <dxf>
      <numFmt numFmtId="168" formatCode="yyyy"/>
    </dxf>
    <dxf>
      <numFmt numFmtId="2" formatCode="0.00"/>
    </dxf>
    <dxf>
      <numFmt numFmtId="168" formatCode="yyyy"/>
    </dxf>
    <dxf>
      <numFmt numFmtId="164" formatCode="0.0"/>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numFmt numFmtId="168" formatCode="yyyy"/>
    </dxf>
    <dxf>
      <numFmt numFmtId="164" formatCode="0.0"/>
    </dxf>
    <dxf>
      <numFmt numFmtId="168" formatCode="yyyy"/>
    </dxf>
    <dxf>
      <numFmt numFmtId="168" formatCode="yyyy"/>
    </dxf>
    <dxf>
      <numFmt numFmtId="168" formatCode="yyyy"/>
    </dxf>
    <dxf>
      <numFmt numFmtId="2" formatCode="0.00"/>
    </dxf>
    <dxf>
      <numFmt numFmtId="168" formatCode="yyyy"/>
    </dxf>
    <dxf>
      <numFmt numFmtId="168" formatCode="yyyy"/>
    </dxf>
    <dxf>
      <numFmt numFmtId="168" formatCode="yyyy"/>
    </dxf>
    <dxf>
      <numFmt numFmtId="2" formatCode="0.00"/>
    </dxf>
    <dxf>
      <numFmt numFmtId="168" formatCode="yyyy"/>
    </dxf>
    <dxf>
      <numFmt numFmtId="164" formatCode="0.0"/>
    </dxf>
    <dxf>
      <numFmt numFmtId="168" formatCode="yyyy"/>
    </dxf>
    <dxf>
      <numFmt numFmtId="164" formatCode="0.0"/>
    </dxf>
    <dxf>
      <numFmt numFmtId="168" formatCode="yyyy"/>
    </dxf>
    <dxf>
      <numFmt numFmtId="168" formatCode="yyyy"/>
    </dxf>
    <dxf>
      <numFmt numFmtId="168" formatCode="yyyy"/>
    </dxf>
    <dxf>
      <numFmt numFmtId="2" formatCode="0.00"/>
    </dxf>
    <dxf>
      <numFmt numFmtId="168" formatCode="yyyy"/>
    </dxf>
    <dxf>
      <numFmt numFmtId="168" formatCode="yyyy"/>
    </dxf>
    <dxf>
      <numFmt numFmtId="168" formatCode="yyyy"/>
    </dxf>
    <dxf>
      <numFmt numFmtId="2" formatCode="0.00"/>
    </dxf>
    <dxf>
      <numFmt numFmtId="168" formatCode="yyyy"/>
    </dxf>
    <dxf>
      <numFmt numFmtId="164" formatCode="0.0"/>
    </dxf>
    <dxf>
      <numFmt numFmtId="1" formatCode="0"/>
    </dxf>
    <dxf>
      <numFmt numFmtId="168" formatCode="yyyy"/>
    </dxf>
    <dxf>
      <numFmt numFmtId="164" formatCode="0.0"/>
    </dxf>
    <dxf>
      <numFmt numFmtId="168" formatCode="yyyy"/>
    </dxf>
    <dxf>
      <numFmt numFmtId="2" formatCode="0.00"/>
    </dxf>
    <dxf>
      <numFmt numFmtId="2" formatCode="0.00"/>
    </dxf>
    <dxf>
      <numFmt numFmtId="168" formatCode="yyyy"/>
    </dxf>
    <dxf>
      <numFmt numFmtId="164" formatCode="0.0"/>
    </dxf>
    <dxf>
      <numFmt numFmtId="168" formatCode="yyyy"/>
    </dxf>
    <dxf>
      <numFmt numFmtId="168" formatCode="yyyy"/>
    </dxf>
    <dxf>
      <numFmt numFmtId="168" formatCode="yyyy"/>
    </dxf>
    <dxf>
      <numFmt numFmtId="2" formatCode="0.00"/>
    </dxf>
    <dxf>
      <numFmt numFmtId="168" formatCode="yyyy"/>
    </dxf>
    <dxf>
      <numFmt numFmtId="168" formatCode="yyyy"/>
    </dxf>
    <dxf>
      <numFmt numFmtId="168" formatCode="yyyy"/>
    </dxf>
    <dxf>
      <numFmt numFmtId="2" formatCode="0.00"/>
    </dxf>
    <dxf>
      <numFmt numFmtId="168" formatCode="yyyy"/>
    </dxf>
    <dxf>
      <numFmt numFmtId="164" formatCode="0.0"/>
    </dxf>
    <dxf>
      <numFmt numFmtId="168" formatCode="yyyy"/>
    </dxf>
    <dxf>
      <numFmt numFmtId="164" formatCode="0.0"/>
    </dxf>
    <dxf>
      <numFmt numFmtId="168" formatCode="yyyy"/>
    </dxf>
    <dxf>
      <numFmt numFmtId="2" formatCode="0.00"/>
    </dxf>
    <dxf>
      <numFmt numFmtId="2" formatCode="0.00"/>
    </dxf>
    <dxf>
      <numFmt numFmtId="2" formatCode="0.00"/>
    </dxf>
    <dxf>
      <numFmt numFmtId="168" formatCode="yyyy"/>
    </dxf>
    <dxf>
      <numFmt numFmtId="2" formatCode="0.00"/>
    </dxf>
    <dxf>
      <numFmt numFmtId="168" formatCode="yyyy"/>
    </dxf>
    <dxf>
      <numFmt numFmtId="164" formatCode="0.0"/>
    </dxf>
    <dxf>
      <numFmt numFmtId="19" formatCode="m/d/yyyy"/>
    </dxf>
    <dxf>
      <numFmt numFmtId="164" formatCode="0.0"/>
    </dxf>
    <dxf>
      <numFmt numFmtId="168" formatCode="yyyy"/>
    </dxf>
    <dxf>
      <numFmt numFmtId="2" formatCode="0.00"/>
    </dxf>
    <dxf>
      <font>
        <color rgb="FF9C0006"/>
      </font>
      <fill>
        <patternFill>
          <bgColor rgb="FFFFC7CE"/>
        </patternFill>
      </fill>
    </dxf>
    <dxf>
      <font>
        <color rgb="FF9C0006"/>
      </font>
      <fill>
        <patternFill>
          <bgColor rgb="FFFFC7CE"/>
        </patternFill>
      </fill>
    </dxf>
    <dxf>
      <numFmt numFmtId="168" formatCode="yyyy"/>
    </dxf>
    <dxf>
      <numFmt numFmtId="164" formatCode="0.0"/>
    </dxf>
    <dxf>
      <numFmt numFmtId="168" formatCode="yyyy"/>
    </dxf>
    <dxf>
      <numFmt numFmtId="2" formatCode="0.00"/>
    </dxf>
    <dxf>
      <numFmt numFmtId="1" formatCode="0"/>
    </dxf>
    <dxf>
      <numFmt numFmtId="168" formatCode="yyyy"/>
    </dxf>
    <dxf>
      <numFmt numFmtId="168" formatCode="yyyy"/>
    </dxf>
    <dxf>
      <numFmt numFmtId="164" formatCode="0.0"/>
    </dxf>
    <dxf>
      <numFmt numFmtId="168" formatCode="yyyy"/>
    </dxf>
    <dxf>
      <numFmt numFmtId="168" formatCode="yyyy"/>
    </dxf>
    <dxf>
      <numFmt numFmtId="168" formatCode="yyyy"/>
    </dxf>
    <dxf>
      <numFmt numFmtId="2" formatCode="0.00"/>
    </dxf>
    <dxf>
      <numFmt numFmtId="19" formatCode="m/d/yyyy"/>
    </dxf>
    <dxf>
      <numFmt numFmtId="164" formatCode="0.0"/>
    </dxf>
    <dxf>
      <numFmt numFmtId="168" formatCode="yyyy"/>
    </dxf>
    <dxf>
      <numFmt numFmtId="2" formatCode="0.00"/>
    </dxf>
    <dxf>
      <numFmt numFmtId="168" formatCode="yyyy"/>
    </dxf>
    <dxf>
      <numFmt numFmtId="2" formatCode="0.00"/>
    </dxf>
    <dxf>
      <numFmt numFmtId="19" formatCode="m/d/yyyy"/>
    </dxf>
    <dxf>
      <numFmt numFmtId="164" formatCode="0.0"/>
    </dxf>
    <dxf>
      <font>
        <b val="0"/>
        <i val="0"/>
        <strike val="0"/>
        <condense val="0"/>
        <extend val="0"/>
        <outline val="0"/>
        <shadow val="0"/>
        <u val="none"/>
        <vertAlign val="baseline"/>
        <sz val="12"/>
        <color auto="1"/>
        <name val="MS Sans Serif"/>
        <scheme val="none"/>
      </font>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auto="1"/>
        <name val="MS Sans Serif"/>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MS Sans Serif"/>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MS Sans Serif"/>
        <scheme val="none"/>
      </font>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MS Sans Serif"/>
        <scheme val="none"/>
      </font>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MS Sans Serif"/>
        <scheme val="none"/>
      </font>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auto="1"/>
        <name val="MS Sans Serif"/>
        <scheme val="none"/>
      </font>
      <fill>
        <patternFill patternType="solid">
          <fgColor indexed="64"/>
          <bgColor theme="4" tint="0.59999389629810485"/>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1" defaultTableStyle="TableStyleMedium2" defaultPivotStyle="PivotStyleLight16">
    <tableStyle name="Invisible" pivot="0" table="0" count="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pivotCacheDefinition" Target="pivotCache/pivotCacheDefinition45.xml"/><Relationship Id="rId21" Type="http://schemas.openxmlformats.org/officeDocument/2006/relationships/worksheet" Target="worksheets/sheet21.xml"/><Relationship Id="rId42" Type="http://schemas.openxmlformats.org/officeDocument/2006/relationships/worksheet" Target="worksheets/sheet42.xml"/><Relationship Id="rId63" Type="http://schemas.openxmlformats.org/officeDocument/2006/relationships/worksheet" Target="worksheets/sheet63.xml"/><Relationship Id="rId84" Type="http://schemas.openxmlformats.org/officeDocument/2006/relationships/pivotCacheDefinition" Target="pivotCache/pivotCacheDefinition12.xml"/><Relationship Id="rId138" Type="http://schemas.openxmlformats.org/officeDocument/2006/relationships/sharedStrings" Target="sharedStrings.xml"/><Relationship Id="rId16" Type="http://schemas.openxmlformats.org/officeDocument/2006/relationships/worksheet" Target="worksheets/sheet16.xml"/><Relationship Id="rId107" Type="http://schemas.openxmlformats.org/officeDocument/2006/relationships/pivotCacheDefinition" Target="pivotCache/pivotCacheDefinition35.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pivotCacheDefinition" Target="pivotCache/pivotCacheDefinition2.xml"/><Relationship Id="rId79" Type="http://schemas.openxmlformats.org/officeDocument/2006/relationships/pivotCacheDefinition" Target="pivotCache/pivotCacheDefinition7.xml"/><Relationship Id="rId102" Type="http://schemas.openxmlformats.org/officeDocument/2006/relationships/pivotCacheDefinition" Target="pivotCache/pivotCacheDefinition30.xml"/><Relationship Id="rId123" Type="http://schemas.openxmlformats.org/officeDocument/2006/relationships/pivotCacheDefinition" Target="pivotCache/pivotCacheDefinition51.xml"/><Relationship Id="rId128" Type="http://schemas.openxmlformats.org/officeDocument/2006/relationships/pivotCacheDefinition" Target="pivotCache/pivotCacheDefinition56.xml"/><Relationship Id="rId5" Type="http://schemas.openxmlformats.org/officeDocument/2006/relationships/worksheet" Target="worksheets/sheet5.xml"/><Relationship Id="rId90" Type="http://schemas.openxmlformats.org/officeDocument/2006/relationships/pivotCacheDefinition" Target="pivotCache/pivotCacheDefinition18.xml"/><Relationship Id="rId95" Type="http://schemas.openxmlformats.org/officeDocument/2006/relationships/pivotCacheDefinition" Target="pivotCache/pivotCacheDefinition23.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pivotCacheDefinition" Target="pivotCache/pivotCacheDefinition41.xml"/><Relationship Id="rId118" Type="http://schemas.openxmlformats.org/officeDocument/2006/relationships/pivotCacheDefinition" Target="pivotCache/pivotCacheDefinition46.xml"/><Relationship Id="rId134" Type="http://schemas.openxmlformats.org/officeDocument/2006/relationships/pivotCacheDefinition" Target="pivotCache/pivotCacheDefinition62.xml"/><Relationship Id="rId139" Type="http://schemas.openxmlformats.org/officeDocument/2006/relationships/calcChain" Target="calcChain.xml"/><Relationship Id="rId80" Type="http://schemas.openxmlformats.org/officeDocument/2006/relationships/pivotCacheDefinition" Target="pivotCache/pivotCacheDefinition8.xml"/><Relationship Id="rId85" Type="http://schemas.openxmlformats.org/officeDocument/2006/relationships/pivotCacheDefinition" Target="pivotCache/pivotCacheDefinition13.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pivotCacheDefinition" Target="pivotCache/pivotCacheDefinition31.xml"/><Relationship Id="rId108" Type="http://schemas.openxmlformats.org/officeDocument/2006/relationships/pivotCacheDefinition" Target="pivotCache/pivotCacheDefinition36.xml"/><Relationship Id="rId124" Type="http://schemas.openxmlformats.org/officeDocument/2006/relationships/pivotCacheDefinition" Target="pivotCache/pivotCacheDefinition52.xml"/><Relationship Id="rId129" Type="http://schemas.openxmlformats.org/officeDocument/2006/relationships/pivotCacheDefinition" Target="pivotCache/pivotCacheDefinition57.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pivotCacheDefinition" Target="pivotCache/pivotCacheDefinition3.xml"/><Relationship Id="rId91" Type="http://schemas.openxmlformats.org/officeDocument/2006/relationships/pivotCacheDefinition" Target="pivotCache/pivotCacheDefinition19.xml"/><Relationship Id="rId96" Type="http://schemas.openxmlformats.org/officeDocument/2006/relationships/pivotCacheDefinition" Target="pivotCache/pivotCacheDefinition24.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pivotCacheDefinition" Target="pivotCache/pivotCacheDefinition42.xml"/><Relationship Id="rId119" Type="http://schemas.openxmlformats.org/officeDocument/2006/relationships/pivotCacheDefinition" Target="pivotCache/pivotCacheDefinition47.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pivotCacheDefinition" Target="pivotCache/pivotCacheDefinition9.xml"/><Relationship Id="rId86" Type="http://schemas.openxmlformats.org/officeDocument/2006/relationships/pivotCacheDefinition" Target="pivotCache/pivotCacheDefinition14.xml"/><Relationship Id="rId130" Type="http://schemas.openxmlformats.org/officeDocument/2006/relationships/pivotCacheDefinition" Target="pivotCache/pivotCacheDefinition58.xml"/><Relationship Id="rId135" Type="http://schemas.openxmlformats.org/officeDocument/2006/relationships/pivotCacheDefinition" Target="pivotCache/pivotCacheDefinition63.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pivotCacheDefinition" Target="pivotCache/pivotCacheDefinition37.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pivotCacheDefinition" Target="pivotCache/pivotCacheDefinition4.xml"/><Relationship Id="rId97" Type="http://schemas.openxmlformats.org/officeDocument/2006/relationships/pivotCacheDefinition" Target="pivotCache/pivotCacheDefinition25.xml"/><Relationship Id="rId104" Type="http://schemas.openxmlformats.org/officeDocument/2006/relationships/pivotCacheDefinition" Target="pivotCache/pivotCacheDefinition32.xml"/><Relationship Id="rId120" Type="http://schemas.openxmlformats.org/officeDocument/2006/relationships/pivotCacheDefinition" Target="pivotCache/pivotCacheDefinition48.xml"/><Relationship Id="rId125" Type="http://schemas.openxmlformats.org/officeDocument/2006/relationships/pivotCacheDefinition" Target="pivotCache/pivotCacheDefinition53.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pivotCacheDefinition" Target="pivotCache/pivotCacheDefinition20.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pivotCacheDefinition" Target="pivotCache/pivotCacheDefinition15.xml"/><Relationship Id="rId110" Type="http://schemas.openxmlformats.org/officeDocument/2006/relationships/pivotCacheDefinition" Target="pivotCache/pivotCacheDefinition38.xml"/><Relationship Id="rId115" Type="http://schemas.openxmlformats.org/officeDocument/2006/relationships/pivotCacheDefinition" Target="pivotCache/pivotCacheDefinition43.xml"/><Relationship Id="rId131" Type="http://schemas.openxmlformats.org/officeDocument/2006/relationships/pivotCacheDefinition" Target="pivotCache/pivotCacheDefinition59.xml"/><Relationship Id="rId136" Type="http://schemas.openxmlformats.org/officeDocument/2006/relationships/theme" Target="theme/theme1.xml"/><Relationship Id="rId61" Type="http://schemas.openxmlformats.org/officeDocument/2006/relationships/worksheet" Target="worksheets/sheet61.xml"/><Relationship Id="rId82" Type="http://schemas.openxmlformats.org/officeDocument/2006/relationships/pivotCacheDefinition" Target="pivotCache/pivotCacheDefinition10.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pivotCacheDefinition" Target="pivotCache/pivotCacheDefinition5.xml"/><Relationship Id="rId100" Type="http://schemas.openxmlformats.org/officeDocument/2006/relationships/pivotCacheDefinition" Target="pivotCache/pivotCacheDefinition28.xml"/><Relationship Id="rId105" Type="http://schemas.openxmlformats.org/officeDocument/2006/relationships/pivotCacheDefinition" Target="pivotCache/pivotCacheDefinition33.xml"/><Relationship Id="rId126" Type="http://schemas.openxmlformats.org/officeDocument/2006/relationships/pivotCacheDefinition" Target="pivotCache/pivotCacheDefinition54.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pivotCacheDefinition" Target="pivotCache/pivotCacheDefinition21.xml"/><Relationship Id="rId98" Type="http://schemas.openxmlformats.org/officeDocument/2006/relationships/pivotCacheDefinition" Target="pivotCache/pivotCacheDefinition26.xml"/><Relationship Id="rId121" Type="http://schemas.openxmlformats.org/officeDocument/2006/relationships/pivotCacheDefinition" Target="pivotCache/pivotCacheDefinition49.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pivotCacheDefinition" Target="pivotCache/pivotCacheDefinition44.xml"/><Relationship Id="rId137" Type="http://schemas.openxmlformats.org/officeDocument/2006/relationships/styles" Target="styles.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pivotCacheDefinition" Target="pivotCache/pivotCacheDefinition11.xml"/><Relationship Id="rId88" Type="http://schemas.openxmlformats.org/officeDocument/2006/relationships/pivotCacheDefinition" Target="pivotCache/pivotCacheDefinition16.xml"/><Relationship Id="rId111" Type="http://schemas.openxmlformats.org/officeDocument/2006/relationships/pivotCacheDefinition" Target="pivotCache/pivotCacheDefinition39.xml"/><Relationship Id="rId132" Type="http://schemas.openxmlformats.org/officeDocument/2006/relationships/pivotCacheDefinition" Target="pivotCache/pivotCacheDefinition60.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pivotCacheDefinition" Target="pivotCache/pivotCacheDefinition34.xml"/><Relationship Id="rId127" Type="http://schemas.openxmlformats.org/officeDocument/2006/relationships/pivotCacheDefinition" Target="pivotCache/pivotCacheDefinition55.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pivotCacheDefinition" Target="pivotCache/pivotCacheDefinition1.xml"/><Relationship Id="rId78" Type="http://schemas.openxmlformats.org/officeDocument/2006/relationships/pivotCacheDefinition" Target="pivotCache/pivotCacheDefinition6.xml"/><Relationship Id="rId94" Type="http://schemas.openxmlformats.org/officeDocument/2006/relationships/pivotCacheDefinition" Target="pivotCache/pivotCacheDefinition22.xml"/><Relationship Id="rId99" Type="http://schemas.openxmlformats.org/officeDocument/2006/relationships/pivotCacheDefinition" Target="pivotCache/pivotCacheDefinition27.xml"/><Relationship Id="rId101" Type="http://schemas.openxmlformats.org/officeDocument/2006/relationships/pivotCacheDefinition" Target="pivotCache/pivotCacheDefinition29.xml"/><Relationship Id="rId122" Type="http://schemas.openxmlformats.org/officeDocument/2006/relationships/pivotCacheDefinition" Target="pivotCache/pivotCacheDefinition50.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worksheet" Target="worksheets/sheet26.xml"/><Relationship Id="rId47" Type="http://schemas.openxmlformats.org/officeDocument/2006/relationships/worksheet" Target="worksheets/sheet47.xml"/><Relationship Id="rId68" Type="http://schemas.openxmlformats.org/officeDocument/2006/relationships/worksheet" Target="worksheets/sheet68.xml"/><Relationship Id="rId89" Type="http://schemas.openxmlformats.org/officeDocument/2006/relationships/pivotCacheDefinition" Target="pivotCache/pivotCacheDefinition17.xml"/><Relationship Id="rId112" Type="http://schemas.openxmlformats.org/officeDocument/2006/relationships/pivotCacheDefinition" Target="pivotCache/pivotCacheDefinition40.xml"/><Relationship Id="rId133" Type="http://schemas.openxmlformats.org/officeDocument/2006/relationships/pivotCacheDefinition" Target="pivotCache/pivotCacheDefinition61.xml"/></Relationships>
</file>

<file path=xl/charts/_rels/chart1.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2.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3.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4.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5.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6.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7.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8.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9.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0.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1.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2.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3.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4.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5.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6.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7.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8.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19.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0.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1.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2.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3.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4.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5.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6.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27.xml.rels><?xml version="1.0" encoding="UTF-8" standalone="yes"?>
<Relationships xmlns="http://schemas.openxmlformats.org/package/2006/relationships"><Relationship Id="rId2" Type="http://schemas.microsoft.com/office/2011/relationships/chartColorStyle" Target="colors28.xml"/><Relationship Id="rId1" Type="http://schemas.microsoft.com/office/2011/relationships/chartStyle" Target="style28.xml"/></Relationships>
</file>

<file path=xl/charts/_rels/chart28.xml.rels><?xml version="1.0" encoding="UTF-8" standalone="yes"?>
<Relationships xmlns="http://schemas.openxmlformats.org/package/2006/relationships"><Relationship Id="rId2" Type="http://schemas.microsoft.com/office/2011/relationships/chartColorStyle" Target="colors29.xml"/><Relationship Id="rId1" Type="http://schemas.microsoft.com/office/2011/relationships/chartStyle" Target="style29.xml"/></Relationships>
</file>

<file path=xl/charts/_rels/chart29.xml.rels><?xml version="1.0" encoding="UTF-8" standalone="yes"?>
<Relationships xmlns="http://schemas.openxmlformats.org/package/2006/relationships"><Relationship Id="rId2" Type="http://schemas.microsoft.com/office/2011/relationships/chartColorStyle" Target="colors30.xml"/><Relationship Id="rId1" Type="http://schemas.microsoft.com/office/2011/relationships/chartStyle" Target="style30.xml"/></Relationships>
</file>

<file path=xl/charts/_rels/chart30.xml.rels><?xml version="1.0" encoding="UTF-8" standalone="yes"?>
<Relationships xmlns="http://schemas.openxmlformats.org/package/2006/relationships"><Relationship Id="rId2" Type="http://schemas.microsoft.com/office/2011/relationships/chartColorStyle" Target="colors31.xml"/><Relationship Id="rId1" Type="http://schemas.microsoft.com/office/2011/relationships/chartStyle" Target="style31.xml"/></Relationships>
</file>

<file path=xl/charts/_rels/chart31.xml.rels><?xml version="1.0" encoding="UTF-8" standalone="yes"?>
<Relationships xmlns="http://schemas.openxmlformats.org/package/2006/relationships"><Relationship Id="rId2" Type="http://schemas.microsoft.com/office/2011/relationships/chartColorStyle" Target="colors32.xml"/><Relationship Id="rId1" Type="http://schemas.microsoft.com/office/2011/relationships/chartStyle" Target="style32.xml"/></Relationships>
</file>

<file path=xl/charts/_rels/chart32.xml.rels><?xml version="1.0" encoding="UTF-8" standalone="yes"?>
<Relationships xmlns="http://schemas.openxmlformats.org/package/2006/relationships"><Relationship Id="rId2" Type="http://schemas.microsoft.com/office/2011/relationships/chartColorStyle" Target="colors33.xml"/><Relationship Id="rId1" Type="http://schemas.microsoft.com/office/2011/relationships/chartStyle" Target="style33.xml"/></Relationships>
</file>

<file path=xl/charts/_rels/chart33.xml.rels><?xml version="1.0" encoding="UTF-8" standalone="yes"?>
<Relationships xmlns="http://schemas.openxmlformats.org/package/2006/relationships"><Relationship Id="rId2" Type="http://schemas.microsoft.com/office/2011/relationships/chartColorStyle" Target="colors34.xml"/><Relationship Id="rId1" Type="http://schemas.microsoft.com/office/2011/relationships/chartStyle" Target="style34.xml"/></Relationships>
</file>

<file path=xl/charts/_rels/chart34.xml.rels><?xml version="1.0" encoding="UTF-8" standalone="yes"?>
<Relationships xmlns="http://schemas.openxmlformats.org/package/2006/relationships"><Relationship Id="rId2" Type="http://schemas.microsoft.com/office/2011/relationships/chartColorStyle" Target="colors35.xml"/><Relationship Id="rId1" Type="http://schemas.microsoft.com/office/2011/relationships/chartStyle" Target="style35.xml"/></Relationships>
</file>

<file path=xl/charts/_rels/chart35.xml.rels><?xml version="1.0" encoding="UTF-8" standalone="yes"?>
<Relationships xmlns="http://schemas.openxmlformats.org/package/2006/relationships"><Relationship Id="rId2" Type="http://schemas.microsoft.com/office/2011/relationships/chartColorStyle" Target="colors36.xml"/><Relationship Id="rId1" Type="http://schemas.microsoft.com/office/2011/relationships/chartStyle" Target="style36.xml"/></Relationships>
</file>

<file path=xl/charts/_rels/chart36.xml.rels><?xml version="1.0" encoding="UTF-8" standalone="yes"?>
<Relationships xmlns="http://schemas.openxmlformats.org/package/2006/relationships"><Relationship Id="rId2" Type="http://schemas.microsoft.com/office/2011/relationships/chartColorStyle" Target="colors37.xml"/><Relationship Id="rId1" Type="http://schemas.microsoft.com/office/2011/relationships/chartStyle" Target="style37.xml"/></Relationships>
</file>

<file path=xl/charts/_rels/chart37.xml.rels><?xml version="1.0" encoding="UTF-8" standalone="yes"?>
<Relationships xmlns="http://schemas.openxmlformats.org/package/2006/relationships"><Relationship Id="rId2" Type="http://schemas.microsoft.com/office/2011/relationships/chartColorStyle" Target="colors38.xml"/><Relationship Id="rId1" Type="http://schemas.microsoft.com/office/2011/relationships/chartStyle" Target="style38.xml"/></Relationships>
</file>

<file path=xl/charts/_rels/chart38.xml.rels><?xml version="1.0" encoding="UTF-8" standalone="yes"?>
<Relationships xmlns="http://schemas.openxmlformats.org/package/2006/relationships"><Relationship Id="rId2" Type="http://schemas.microsoft.com/office/2011/relationships/chartColorStyle" Target="colors39.xml"/><Relationship Id="rId1" Type="http://schemas.microsoft.com/office/2011/relationships/chartStyle" Target="style39.xml"/></Relationships>
</file>

<file path=xl/charts/_rels/chart39.xml.rels><?xml version="1.0" encoding="UTF-8" standalone="yes"?>
<Relationships xmlns="http://schemas.openxmlformats.org/package/2006/relationships"><Relationship Id="rId2" Type="http://schemas.microsoft.com/office/2011/relationships/chartColorStyle" Target="colors40.xml"/><Relationship Id="rId1" Type="http://schemas.microsoft.com/office/2011/relationships/chartStyle" Target="style40.xml"/></Relationships>
</file>

<file path=xl/charts/_rels/chart40.xml.rels><?xml version="1.0" encoding="UTF-8" standalone="yes"?>
<Relationships xmlns="http://schemas.openxmlformats.org/package/2006/relationships"><Relationship Id="rId2" Type="http://schemas.microsoft.com/office/2011/relationships/chartColorStyle" Target="colors41.xml"/><Relationship Id="rId1" Type="http://schemas.microsoft.com/office/2011/relationships/chartStyle" Target="style41.xml"/></Relationships>
</file>

<file path=xl/charts/_rels/chart41.xml.rels><?xml version="1.0" encoding="UTF-8" standalone="yes"?>
<Relationships xmlns="http://schemas.openxmlformats.org/package/2006/relationships"><Relationship Id="rId2" Type="http://schemas.microsoft.com/office/2011/relationships/chartColorStyle" Target="colors42.xml"/><Relationship Id="rId1" Type="http://schemas.microsoft.com/office/2011/relationships/chartStyle" Target="style42.xml"/></Relationships>
</file>

<file path=xl/charts/_rels/chart42.xml.rels><?xml version="1.0" encoding="UTF-8" standalone="yes"?>
<Relationships xmlns="http://schemas.openxmlformats.org/package/2006/relationships"><Relationship Id="rId2" Type="http://schemas.microsoft.com/office/2011/relationships/chartColorStyle" Target="colors43.xml"/><Relationship Id="rId1" Type="http://schemas.microsoft.com/office/2011/relationships/chartStyle" Target="style43.xml"/></Relationships>
</file>

<file path=xl/charts/_rels/chart43.xml.rels><?xml version="1.0" encoding="UTF-8" standalone="yes"?>
<Relationships xmlns="http://schemas.openxmlformats.org/package/2006/relationships"><Relationship Id="rId2" Type="http://schemas.microsoft.com/office/2011/relationships/chartColorStyle" Target="colors44.xml"/><Relationship Id="rId1" Type="http://schemas.microsoft.com/office/2011/relationships/chartStyle" Target="style44.xml"/></Relationships>
</file>

<file path=xl/charts/_rels/chart44.xml.rels><?xml version="1.0" encoding="UTF-8" standalone="yes"?>
<Relationships xmlns="http://schemas.openxmlformats.org/package/2006/relationships"><Relationship Id="rId2" Type="http://schemas.microsoft.com/office/2011/relationships/chartColorStyle" Target="colors45.xml"/><Relationship Id="rId1" Type="http://schemas.microsoft.com/office/2011/relationships/chartStyle" Target="style45.xml"/></Relationships>
</file>

<file path=xl/charts/_rels/chart45.xml.rels><?xml version="1.0" encoding="UTF-8" standalone="yes"?>
<Relationships xmlns="http://schemas.openxmlformats.org/package/2006/relationships"><Relationship Id="rId2" Type="http://schemas.microsoft.com/office/2011/relationships/chartColorStyle" Target="colors46.xml"/><Relationship Id="rId1" Type="http://schemas.microsoft.com/office/2011/relationships/chartStyle" Target="style46.xml"/></Relationships>
</file>

<file path=xl/charts/_rels/chart46.xml.rels><?xml version="1.0" encoding="UTF-8" standalone="yes"?>
<Relationships xmlns="http://schemas.openxmlformats.org/package/2006/relationships"><Relationship Id="rId2" Type="http://schemas.microsoft.com/office/2011/relationships/chartColorStyle" Target="colors47.xml"/><Relationship Id="rId1" Type="http://schemas.microsoft.com/office/2011/relationships/chartStyle" Target="style47.xml"/></Relationships>
</file>

<file path=xl/charts/_rels/chart47.xml.rels><?xml version="1.0" encoding="UTF-8" standalone="yes"?>
<Relationships xmlns="http://schemas.openxmlformats.org/package/2006/relationships"><Relationship Id="rId2" Type="http://schemas.microsoft.com/office/2011/relationships/chartColorStyle" Target="colors48.xml"/><Relationship Id="rId1" Type="http://schemas.microsoft.com/office/2011/relationships/chartStyle" Target="style48.xml"/></Relationships>
</file>

<file path=xl/charts/_rels/chart48.xml.rels><?xml version="1.0" encoding="UTF-8" standalone="yes"?>
<Relationships xmlns="http://schemas.openxmlformats.org/package/2006/relationships"><Relationship Id="rId2" Type="http://schemas.microsoft.com/office/2011/relationships/chartColorStyle" Target="colors49.xml"/><Relationship Id="rId1" Type="http://schemas.microsoft.com/office/2011/relationships/chartStyle" Target="style49.xml"/></Relationships>
</file>

<file path=xl/charts/_rels/chart49.xml.rels><?xml version="1.0" encoding="UTF-8" standalone="yes"?>
<Relationships xmlns="http://schemas.openxmlformats.org/package/2006/relationships"><Relationship Id="rId2" Type="http://schemas.microsoft.com/office/2011/relationships/chartColorStyle" Target="colors50.xml"/><Relationship Id="rId1" Type="http://schemas.microsoft.com/office/2011/relationships/chartStyle" Target="style50.xml"/></Relationships>
</file>

<file path=xl/charts/_rels/chart50.xml.rels><?xml version="1.0" encoding="UTF-8" standalone="yes"?>
<Relationships xmlns="http://schemas.openxmlformats.org/package/2006/relationships"><Relationship Id="rId2" Type="http://schemas.microsoft.com/office/2011/relationships/chartColorStyle" Target="colors51.xml"/><Relationship Id="rId1" Type="http://schemas.microsoft.com/office/2011/relationships/chartStyle" Target="style51.xml"/></Relationships>
</file>

<file path=xl/charts/_rels/chart51.xml.rels><?xml version="1.0" encoding="UTF-8" standalone="yes"?>
<Relationships xmlns="http://schemas.openxmlformats.org/package/2006/relationships"><Relationship Id="rId2" Type="http://schemas.microsoft.com/office/2011/relationships/chartColorStyle" Target="colors52.xml"/><Relationship Id="rId1" Type="http://schemas.microsoft.com/office/2011/relationships/chartStyle" Target="style52.xml"/></Relationships>
</file>

<file path=xl/charts/_rels/chart52.xml.rels><?xml version="1.0" encoding="UTF-8" standalone="yes"?>
<Relationships xmlns="http://schemas.openxmlformats.org/package/2006/relationships"><Relationship Id="rId2" Type="http://schemas.microsoft.com/office/2011/relationships/chartColorStyle" Target="colors53.xml"/><Relationship Id="rId1" Type="http://schemas.microsoft.com/office/2011/relationships/chartStyle" Target="style53.xml"/></Relationships>
</file>

<file path=xl/charts/_rels/chart53.xml.rels><?xml version="1.0" encoding="UTF-8" standalone="yes"?>
<Relationships xmlns="http://schemas.openxmlformats.org/package/2006/relationships"><Relationship Id="rId2" Type="http://schemas.microsoft.com/office/2011/relationships/chartColorStyle" Target="colors54.xml"/><Relationship Id="rId1" Type="http://schemas.microsoft.com/office/2011/relationships/chartStyle" Target="style54.xml"/></Relationships>
</file>

<file path=xl/charts/_rels/chart54.xml.rels><?xml version="1.0" encoding="UTF-8" standalone="yes"?>
<Relationships xmlns="http://schemas.openxmlformats.org/package/2006/relationships"><Relationship Id="rId2" Type="http://schemas.microsoft.com/office/2011/relationships/chartColorStyle" Target="colors55.xml"/><Relationship Id="rId1" Type="http://schemas.microsoft.com/office/2011/relationships/chartStyle" Target="style55.xml"/></Relationships>
</file>

<file path=xl/charts/_rels/chart55.xml.rels><?xml version="1.0" encoding="UTF-8" standalone="yes"?>
<Relationships xmlns="http://schemas.openxmlformats.org/package/2006/relationships"><Relationship Id="rId2" Type="http://schemas.microsoft.com/office/2011/relationships/chartColorStyle" Target="colors56.xml"/><Relationship Id="rId1" Type="http://schemas.microsoft.com/office/2011/relationships/chartStyle" Target="style56.xml"/></Relationships>
</file>

<file path=xl/charts/_rels/chart56.xml.rels><?xml version="1.0" encoding="UTF-8" standalone="yes"?>
<Relationships xmlns="http://schemas.openxmlformats.org/package/2006/relationships"><Relationship Id="rId2" Type="http://schemas.microsoft.com/office/2011/relationships/chartColorStyle" Target="colors57.xml"/><Relationship Id="rId1" Type="http://schemas.microsoft.com/office/2011/relationships/chartStyle" Target="style57.xml"/></Relationships>
</file>

<file path=xl/charts/_rels/chart57.xml.rels><?xml version="1.0" encoding="UTF-8" standalone="yes"?>
<Relationships xmlns="http://schemas.openxmlformats.org/package/2006/relationships"><Relationship Id="rId2" Type="http://schemas.microsoft.com/office/2011/relationships/chartColorStyle" Target="colors58.xml"/><Relationship Id="rId1" Type="http://schemas.microsoft.com/office/2011/relationships/chartStyle" Target="style58.xml"/></Relationships>
</file>

<file path=xl/charts/_rels/chart58.xml.rels><?xml version="1.0" encoding="UTF-8" standalone="yes"?>
<Relationships xmlns="http://schemas.openxmlformats.org/package/2006/relationships"><Relationship Id="rId2" Type="http://schemas.microsoft.com/office/2011/relationships/chartColorStyle" Target="colors59.xml"/><Relationship Id="rId1" Type="http://schemas.microsoft.com/office/2011/relationships/chartStyle" Target="style59.xml"/></Relationships>
</file>

<file path=xl/charts/_rels/chart59.xml.rels><?xml version="1.0" encoding="UTF-8" standalone="yes"?>
<Relationships xmlns="http://schemas.openxmlformats.org/package/2006/relationships"><Relationship Id="rId2" Type="http://schemas.microsoft.com/office/2011/relationships/chartColorStyle" Target="colors60.xml"/><Relationship Id="rId1" Type="http://schemas.microsoft.com/office/2011/relationships/chartStyle" Target="style60.xml"/></Relationships>
</file>

<file path=xl/charts/_rels/chart60.xml.rels><?xml version="1.0" encoding="UTF-8" standalone="yes"?>
<Relationships xmlns="http://schemas.openxmlformats.org/package/2006/relationships"><Relationship Id="rId2" Type="http://schemas.microsoft.com/office/2011/relationships/chartColorStyle" Target="colors61.xml"/><Relationship Id="rId1" Type="http://schemas.microsoft.com/office/2011/relationships/chartStyle" Target="style61.xml"/></Relationships>
</file>

<file path=xl/charts/_rels/chart61.xml.rels><?xml version="1.0" encoding="UTF-8" standalone="yes"?>
<Relationships xmlns="http://schemas.openxmlformats.org/package/2006/relationships"><Relationship Id="rId2" Type="http://schemas.microsoft.com/office/2011/relationships/chartColorStyle" Target="colors62.xml"/><Relationship Id="rId1" Type="http://schemas.microsoft.com/office/2011/relationships/chartStyle" Target="style62.xml"/></Relationships>
</file>

<file path=xl/charts/_rels/chart62.xml.rels><?xml version="1.0" encoding="UTF-8" standalone="yes"?>
<Relationships xmlns="http://schemas.openxmlformats.org/package/2006/relationships"><Relationship Id="rId2" Type="http://schemas.microsoft.com/office/2011/relationships/chartColorStyle" Target="colors63.xml"/><Relationship Id="rId1" Type="http://schemas.microsoft.com/office/2011/relationships/chartStyle" Target="style63.xml"/></Relationships>
</file>

<file path=xl/charts/_rels/chart63.xml.rels><?xml version="1.0" encoding="UTF-8" standalone="yes"?>
<Relationships xmlns="http://schemas.openxmlformats.org/package/2006/relationships"><Relationship Id="rId2" Type="http://schemas.microsoft.com/office/2011/relationships/chartColorStyle" Target="colors64.xml"/><Relationship Id="rId1" Type="http://schemas.microsoft.com/office/2011/relationships/chartStyle" Target="style64.xml"/></Relationships>
</file>

<file path=xl/charts/_rels/chart64.xml.rels><?xml version="1.0" encoding="UTF-8" standalone="yes"?>
<Relationships xmlns="http://schemas.openxmlformats.org/package/2006/relationships"><Relationship Id="rId2" Type="http://schemas.microsoft.com/office/2011/relationships/chartColorStyle" Target="colors65.xml"/><Relationship Id="rId1" Type="http://schemas.microsoft.com/office/2011/relationships/chartStyle" Target="style65.xml"/></Relationships>
</file>

<file path=xl/charts/_rels/chart65.xml.rels><?xml version="1.0" encoding="UTF-8" standalone="yes"?>
<Relationships xmlns="http://schemas.openxmlformats.org/package/2006/relationships"><Relationship Id="rId2" Type="http://schemas.microsoft.com/office/2011/relationships/chartColorStyle" Target="colors66.xml"/><Relationship Id="rId1" Type="http://schemas.microsoft.com/office/2011/relationships/chartStyle" Target="style66.xml"/></Relationships>
</file>

<file path=xl/charts/_rels/chart66.xml.rels><?xml version="1.0" encoding="UTF-8" standalone="yes"?>
<Relationships xmlns="http://schemas.openxmlformats.org/package/2006/relationships"><Relationship Id="rId2" Type="http://schemas.microsoft.com/office/2011/relationships/chartColorStyle" Target="colors67.xml"/><Relationship Id="rId1" Type="http://schemas.microsoft.com/office/2011/relationships/chartStyle" Target="style67.xml"/></Relationships>
</file>

<file path=xl/charts/_rels/chart67.xml.rels><?xml version="1.0" encoding="UTF-8" standalone="yes"?>
<Relationships xmlns="http://schemas.openxmlformats.org/package/2006/relationships"><Relationship Id="rId2" Type="http://schemas.microsoft.com/office/2011/relationships/chartColorStyle" Target="colors68.xml"/><Relationship Id="rId1" Type="http://schemas.microsoft.com/office/2011/relationships/chartStyle" Target="style68.xml"/></Relationships>
</file>

<file path=xl/charts/_rels/chart68.xml.rels><?xml version="1.0" encoding="UTF-8" standalone="yes"?>
<Relationships xmlns="http://schemas.openxmlformats.org/package/2006/relationships"><Relationship Id="rId2" Type="http://schemas.microsoft.com/office/2011/relationships/chartColorStyle" Target="colors69.xml"/><Relationship Id="rId1" Type="http://schemas.microsoft.com/office/2011/relationships/chartStyle" Target="style69.xml"/></Relationships>
</file>

<file path=xl/charts/_rels/chart69.xml.rels><?xml version="1.0" encoding="UTF-8" standalone="yes"?>
<Relationships xmlns="http://schemas.openxmlformats.org/package/2006/relationships"><Relationship Id="rId2" Type="http://schemas.microsoft.com/office/2011/relationships/chartColorStyle" Target="colors70.xml"/><Relationship Id="rId1" Type="http://schemas.microsoft.com/office/2011/relationships/chartStyle" Target="style70.xml"/></Relationships>
</file>

<file path=xl/charts/_rels/chart70.xml.rels><?xml version="1.0" encoding="UTF-8" standalone="yes"?>
<Relationships xmlns="http://schemas.openxmlformats.org/package/2006/relationships"><Relationship Id="rId2" Type="http://schemas.microsoft.com/office/2011/relationships/chartColorStyle" Target="colors71.xml"/><Relationship Id="rId1" Type="http://schemas.microsoft.com/office/2011/relationships/chartStyle" Target="style71.xml"/></Relationships>
</file>

<file path=xl/charts/_rels/chart71.xml.rels><?xml version="1.0" encoding="UTF-8" standalone="yes"?>
<Relationships xmlns="http://schemas.openxmlformats.org/package/2006/relationships"><Relationship Id="rId2" Type="http://schemas.microsoft.com/office/2011/relationships/chartColorStyle" Target="colors72.xml"/><Relationship Id="rId1" Type="http://schemas.microsoft.com/office/2011/relationships/chartStyle" Target="style72.xml"/></Relationships>
</file>

<file path=xl/charts/_rels/chart72.xml.rels><?xml version="1.0" encoding="UTF-8" standalone="yes"?>
<Relationships xmlns="http://schemas.openxmlformats.org/package/2006/relationships"><Relationship Id="rId2" Type="http://schemas.microsoft.com/office/2011/relationships/chartColorStyle" Target="colors73.xml"/><Relationship Id="rId1" Type="http://schemas.microsoft.com/office/2011/relationships/chartStyle" Target="style73.xml"/></Relationships>
</file>

<file path=xl/charts/_rels/chart73.xml.rels><?xml version="1.0" encoding="UTF-8" standalone="yes"?>
<Relationships xmlns="http://schemas.openxmlformats.org/package/2006/relationships"><Relationship Id="rId2" Type="http://schemas.microsoft.com/office/2011/relationships/chartColorStyle" Target="colors74.xml"/><Relationship Id="rId1" Type="http://schemas.microsoft.com/office/2011/relationships/chartStyle" Target="style74.xml"/></Relationships>
</file>

<file path=xl/charts/_rels/chart74.xml.rels><?xml version="1.0" encoding="UTF-8" standalone="yes"?>
<Relationships xmlns="http://schemas.openxmlformats.org/package/2006/relationships"><Relationship Id="rId2" Type="http://schemas.microsoft.com/office/2011/relationships/chartColorStyle" Target="colors75.xml"/><Relationship Id="rId1" Type="http://schemas.microsoft.com/office/2011/relationships/chartStyle" Target="style75.xml"/></Relationships>
</file>

<file path=xl/charts/_rels/chart75.xml.rels><?xml version="1.0" encoding="UTF-8" standalone="yes"?>
<Relationships xmlns="http://schemas.openxmlformats.org/package/2006/relationships"><Relationship Id="rId2" Type="http://schemas.microsoft.com/office/2011/relationships/chartColorStyle" Target="colors76.xml"/><Relationship Id="rId1" Type="http://schemas.microsoft.com/office/2011/relationships/chartStyle" Target="style76.xml"/></Relationships>
</file>

<file path=xl/charts/_rels/chart76.xml.rels><?xml version="1.0" encoding="UTF-8" standalone="yes"?>
<Relationships xmlns="http://schemas.openxmlformats.org/package/2006/relationships"><Relationship Id="rId2" Type="http://schemas.microsoft.com/office/2011/relationships/chartColorStyle" Target="colors77.xml"/><Relationship Id="rId1" Type="http://schemas.microsoft.com/office/2011/relationships/chartStyle" Target="style77.xml"/></Relationships>
</file>

<file path=xl/charts/_rels/chart77.xml.rels><?xml version="1.0" encoding="UTF-8" standalone="yes"?>
<Relationships xmlns="http://schemas.openxmlformats.org/package/2006/relationships"><Relationship Id="rId2" Type="http://schemas.microsoft.com/office/2011/relationships/chartColorStyle" Target="colors78.xml"/><Relationship Id="rId1" Type="http://schemas.microsoft.com/office/2011/relationships/chartStyle" Target="style78.xml"/></Relationships>
</file>

<file path=xl/charts/_rels/chart78.xml.rels><?xml version="1.0" encoding="UTF-8" standalone="yes"?>
<Relationships xmlns="http://schemas.openxmlformats.org/package/2006/relationships"><Relationship Id="rId2" Type="http://schemas.microsoft.com/office/2011/relationships/chartColorStyle" Target="colors79.xml"/><Relationship Id="rId1" Type="http://schemas.microsoft.com/office/2011/relationships/chartStyle" Target="style79.xml"/></Relationships>
</file>

<file path=xl/charts/_rels/chart79.xml.rels><?xml version="1.0" encoding="UTF-8" standalone="yes"?>
<Relationships xmlns="http://schemas.openxmlformats.org/package/2006/relationships"><Relationship Id="rId2" Type="http://schemas.microsoft.com/office/2011/relationships/chartColorStyle" Target="colors80.xml"/><Relationship Id="rId1" Type="http://schemas.microsoft.com/office/2011/relationships/chartStyle" Target="style80.xml"/></Relationships>
</file>

<file path=xl/charts/_rels/chart80.xml.rels><?xml version="1.0" encoding="UTF-8" standalone="yes"?>
<Relationships xmlns="http://schemas.openxmlformats.org/package/2006/relationships"><Relationship Id="rId2" Type="http://schemas.microsoft.com/office/2011/relationships/chartColorStyle" Target="colors81.xml"/><Relationship Id="rId1" Type="http://schemas.microsoft.com/office/2011/relationships/chartStyle" Target="style81.xml"/></Relationships>
</file>

<file path=xl/charts/_rels/chart81.xml.rels><?xml version="1.0" encoding="UTF-8" standalone="yes"?>
<Relationships xmlns="http://schemas.openxmlformats.org/package/2006/relationships"><Relationship Id="rId2" Type="http://schemas.microsoft.com/office/2011/relationships/chartColorStyle" Target="colors82.xml"/><Relationship Id="rId1" Type="http://schemas.microsoft.com/office/2011/relationships/chartStyle" Target="style82.xml"/></Relationships>
</file>

<file path=xl/charts/_rels/chart82.xml.rels><?xml version="1.0" encoding="UTF-8" standalone="yes"?>
<Relationships xmlns="http://schemas.openxmlformats.org/package/2006/relationships"><Relationship Id="rId2" Type="http://schemas.microsoft.com/office/2011/relationships/chartColorStyle" Target="colors83.xml"/><Relationship Id="rId1" Type="http://schemas.microsoft.com/office/2011/relationships/chartStyle" Target="style83.xml"/></Relationships>
</file>

<file path=xl/charts/_rels/chart83.xml.rels><?xml version="1.0" encoding="UTF-8" standalone="yes"?>
<Relationships xmlns="http://schemas.openxmlformats.org/package/2006/relationships"><Relationship Id="rId2" Type="http://schemas.microsoft.com/office/2011/relationships/chartColorStyle" Target="colors84.xml"/><Relationship Id="rId1" Type="http://schemas.microsoft.com/office/2011/relationships/chartStyle" Target="style84.xml"/></Relationships>
</file>

<file path=xl/charts/_rels/chart84.xml.rels><?xml version="1.0" encoding="UTF-8" standalone="yes"?>
<Relationships xmlns="http://schemas.openxmlformats.org/package/2006/relationships"><Relationship Id="rId2" Type="http://schemas.microsoft.com/office/2011/relationships/chartColorStyle" Target="colors85.xml"/><Relationship Id="rId1" Type="http://schemas.microsoft.com/office/2011/relationships/chartStyle" Target="style85.xml"/></Relationships>
</file>

<file path=xl/charts/_rels/chart85.xml.rels><?xml version="1.0" encoding="UTF-8" standalone="yes"?>
<Relationships xmlns="http://schemas.openxmlformats.org/package/2006/relationships"><Relationship Id="rId2" Type="http://schemas.microsoft.com/office/2011/relationships/chartColorStyle" Target="colors86.xml"/><Relationship Id="rId1" Type="http://schemas.microsoft.com/office/2011/relationships/chartStyle" Target="style86.xml"/></Relationships>
</file>

<file path=xl/charts/_rels/chart86.xml.rels><?xml version="1.0" encoding="UTF-8" standalone="yes"?>
<Relationships xmlns="http://schemas.openxmlformats.org/package/2006/relationships"><Relationship Id="rId2" Type="http://schemas.microsoft.com/office/2011/relationships/chartColorStyle" Target="colors87.xml"/><Relationship Id="rId1" Type="http://schemas.microsoft.com/office/2011/relationships/chartStyle" Target="style87.xml"/></Relationships>
</file>

<file path=xl/charts/_rels/chart87.xml.rels><?xml version="1.0" encoding="UTF-8" standalone="yes"?>
<Relationships xmlns="http://schemas.openxmlformats.org/package/2006/relationships"><Relationship Id="rId2" Type="http://schemas.microsoft.com/office/2011/relationships/chartColorStyle" Target="colors88.xml"/><Relationship Id="rId1" Type="http://schemas.microsoft.com/office/2011/relationships/chartStyle" Target="style88.xml"/></Relationships>
</file>

<file path=xl/charts/_rels/chart88.xml.rels><?xml version="1.0" encoding="UTF-8" standalone="yes"?>
<Relationships xmlns="http://schemas.openxmlformats.org/package/2006/relationships"><Relationship Id="rId2" Type="http://schemas.microsoft.com/office/2011/relationships/chartColorStyle" Target="colors89.xml"/><Relationship Id="rId1" Type="http://schemas.microsoft.com/office/2011/relationships/chartStyle" Target="style89.xml"/></Relationships>
</file>

<file path=xl/charts/_rels/chart89.xml.rels><?xml version="1.0" encoding="UTF-8" standalone="yes"?>
<Relationships xmlns="http://schemas.openxmlformats.org/package/2006/relationships"><Relationship Id="rId2" Type="http://schemas.microsoft.com/office/2011/relationships/chartColorStyle" Target="colors90.xml"/><Relationship Id="rId1" Type="http://schemas.microsoft.com/office/2011/relationships/chartStyle" Target="style90.xml"/></Relationships>
</file>

<file path=xl/charts/_rels/chart90.xml.rels><?xml version="1.0" encoding="UTF-8" standalone="yes"?>
<Relationships xmlns="http://schemas.openxmlformats.org/package/2006/relationships"><Relationship Id="rId2" Type="http://schemas.microsoft.com/office/2011/relationships/chartColorStyle" Target="colors91.xml"/><Relationship Id="rId1" Type="http://schemas.microsoft.com/office/2011/relationships/chartStyle" Target="style91.xml"/></Relationships>
</file>

<file path=xl/charts/_rels/chart91.xml.rels><?xml version="1.0" encoding="UTF-8" standalone="yes"?>
<Relationships xmlns="http://schemas.openxmlformats.org/package/2006/relationships"><Relationship Id="rId2" Type="http://schemas.microsoft.com/office/2011/relationships/chartColorStyle" Target="colors92.xml"/><Relationship Id="rId1" Type="http://schemas.microsoft.com/office/2011/relationships/chartStyle" Target="style92.xml"/></Relationships>
</file>

<file path=xl/charts/_rels/chart92.xml.rels><?xml version="1.0" encoding="UTF-8" standalone="yes"?>
<Relationships xmlns="http://schemas.openxmlformats.org/package/2006/relationships"><Relationship Id="rId2" Type="http://schemas.microsoft.com/office/2011/relationships/chartColorStyle" Target="colors93.xml"/><Relationship Id="rId1" Type="http://schemas.microsoft.com/office/2011/relationships/chartStyle" Target="style93.xml"/></Relationships>
</file>

<file path=xl/charts/_rels/chart93.xml.rels><?xml version="1.0" encoding="UTF-8" standalone="yes"?>
<Relationships xmlns="http://schemas.openxmlformats.org/package/2006/relationships"><Relationship Id="rId2" Type="http://schemas.microsoft.com/office/2011/relationships/chartColorStyle" Target="colors94.xml"/><Relationship Id="rId1" Type="http://schemas.microsoft.com/office/2011/relationships/chartStyle" Target="style94.xml"/></Relationships>
</file>

<file path=xl/charts/_rels/chart94.xml.rels><?xml version="1.0" encoding="UTF-8" standalone="yes"?>
<Relationships xmlns="http://schemas.openxmlformats.org/package/2006/relationships"><Relationship Id="rId2" Type="http://schemas.microsoft.com/office/2011/relationships/chartColorStyle" Target="colors95.xml"/><Relationship Id="rId1" Type="http://schemas.microsoft.com/office/2011/relationships/chartStyle" Target="style95.xml"/></Relationships>
</file>

<file path=xl/charts/_rels/chart95.xml.rels><?xml version="1.0" encoding="UTF-8" standalone="yes"?>
<Relationships xmlns="http://schemas.openxmlformats.org/package/2006/relationships"><Relationship Id="rId2" Type="http://schemas.microsoft.com/office/2011/relationships/chartColorStyle" Target="colors96.xml"/><Relationship Id="rId1" Type="http://schemas.microsoft.com/office/2011/relationships/chartStyle" Target="style96.xml"/></Relationships>
</file>

<file path=xl/charts/_rels/chart96.xml.rels><?xml version="1.0" encoding="UTF-8" standalone="yes"?>
<Relationships xmlns="http://schemas.openxmlformats.org/package/2006/relationships"><Relationship Id="rId2" Type="http://schemas.microsoft.com/office/2011/relationships/chartColorStyle" Target="colors97.xml"/><Relationship Id="rId1" Type="http://schemas.microsoft.com/office/2011/relationships/chartStyle" Target="style97.xml"/></Relationships>
</file>

<file path=xl/charts/_rels/chart97.xml.rels><?xml version="1.0" encoding="UTF-8" standalone="yes"?>
<Relationships xmlns="http://schemas.openxmlformats.org/package/2006/relationships"><Relationship Id="rId2" Type="http://schemas.microsoft.com/office/2011/relationships/chartColorStyle" Target="colors98.xml"/><Relationship Id="rId1" Type="http://schemas.microsoft.com/office/2011/relationships/chartStyle" Target="style98.xml"/></Relationships>
</file>

<file path=xl/charts/_rels/chart98.xml.rels><?xml version="1.0" encoding="UTF-8" standalone="yes"?>
<Relationships xmlns="http://schemas.openxmlformats.org/package/2006/relationships"><Relationship Id="rId2" Type="http://schemas.microsoft.com/office/2011/relationships/chartColorStyle" Target="colors99.xml"/><Relationship Id="rId1" Type="http://schemas.microsoft.com/office/2011/relationships/chartStyle" Target="style99.xml"/></Relationships>
</file>

<file path=xl/charts/_rels/chart99.xml.rels><?xml version="1.0" encoding="UTF-8" standalone="yes"?>
<Relationships xmlns="http://schemas.openxmlformats.org/package/2006/relationships"><Relationship Id="rId2" Type="http://schemas.microsoft.com/office/2011/relationships/chartColorStyle" Target="colors100.xml"/><Relationship Id="rId1" Type="http://schemas.microsoft.com/office/2011/relationships/chartStyle" Target="style100.xml"/></Relationships>
</file>

<file path=xl/charts/_rels/chart100.xml.rels><?xml version="1.0" encoding="UTF-8" standalone="yes"?>
<Relationships xmlns="http://schemas.openxmlformats.org/package/2006/relationships"><Relationship Id="rId2" Type="http://schemas.microsoft.com/office/2011/relationships/chartColorStyle" Target="colors101.xml"/><Relationship Id="rId1" Type="http://schemas.microsoft.com/office/2011/relationships/chartStyle" Target="style101.xml"/></Relationships>
</file>

<file path=xl/charts/_rels/chart101.xml.rels><?xml version="1.0" encoding="UTF-8" standalone="yes"?>
<Relationships xmlns="http://schemas.openxmlformats.org/package/2006/relationships"><Relationship Id="rId2" Type="http://schemas.microsoft.com/office/2011/relationships/chartColorStyle" Target="colors102.xml"/><Relationship Id="rId1" Type="http://schemas.microsoft.com/office/2011/relationships/chartStyle" Target="style102.xml"/></Relationships>
</file>

<file path=xl/charts/_rels/chart102.xml.rels><?xml version="1.0" encoding="UTF-8" standalone="yes"?>
<Relationships xmlns="http://schemas.openxmlformats.org/package/2006/relationships"><Relationship Id="rId2" Type="http://schemas.microsoft.com/office/2011/relationships/chartColorStyle" Target="colors103.xml"/><Relationship Id="rId1" Type="http://schemas.microsoft.com/office/2011/relationships/chartStyle" Target="style103.xml"/></Relationships>
</file>

<file path=xl/charts/_rels/chart103.xml.rels><?xml version="1.0" encoding="UTF-8" standalone="yes"?>
<Relationships xmlns="http://schemas.openxmlformats.org/package/2006/relationships"><Relationship Id="rId2" Type="http://schemas.microsoft.com/office/2011/relationships/chartColorStyle" Target="colors104.xml"/><Relationship Id="rId1" Type="http://schemas.microsoft.com/office/2011/relationships/chartStyle" Target="style104.xml"/></Relationships>
</file>

<file path=xl/charts/_rels/chart104.xml.rels><?xml version="1.0" encoding="UTF-8" standalone="yes"?>
<Relationships xmlns="http://schemas.openxmlformats.org/package/2006/relationships"><Relationship Id="rId2" Type="http://schemas.microsoft.com/office/2011/relationships/chartColorStyle" Target="colors105.xml"/><Relationship Id="rId1" Type="http://schemas.microsoft.com/office/2011/relationships/chartStyle" Target="style105.xml"/></Relationships>
</file>

<file path=xl/charts/_rels/chart105.xml.rels><?xml version="1.0" encoding="UTF-8" standalone="yes"?>
<Relationships xmlns="http://schemas.openxmlformats.org/package/2006/relationships"><Relationship Id="rId2" Type="http://schemas.microsoft.com/office/2011/relationships/chartColorStyle" Target="colors106.xml"/><Relationship Id="rId1" Type="http://schemas.microsoft.com/office/2011/relationships/chartStyle" Target="style106.xml"/></Relationships>
</file>

<file path=xl/charts/_rels/chart106.xml.rels><?xml version="1.0" encoding="UTF-8" standalone="yes"?>
<Relationships xmlns="http://schemas.openxmlformats.org/package/2006/relationships"><Relationship Id="rId2" Type="http://schemas.microsoft.com/office/2011/relationships/chartColorStyle" Target="colors107.xml"/><Relationship Id="rId1" Type="http://schemas.microsoft.com/office/2011/relationships/chartStyle" Target="style107.xml"/></Relationships>
</file>

<file path=xl/charts/_rels/chart107.xml.rels><?xml version="1.0" encoding="UTF-8" standalone="yes"?>
<Relationships xmlns="http://schemas.openxmlformats.org/package/2006/relationships"><Relationship Id="rId2" Type="http://schemas.microsoft.com/office/2011/relationships/chartColorStyle" Target="colors108.xml"/><Relationship Id="rId1" Type="http://schemas.microsoft.com/office/2011/relationships/chartStyle" Target="style108.xml"/></Relationships>
</file>

<file path=xl/charts/_rels/chart108.xml.rels><?xml version="1.0" encoding="UTF-8" standalone="yes"?>
<Relationships xmlns="http://schemas.openxmlformats.org/package/2006/relationships"><Relationship Id="rId2" Type="http://schemas.microsoft.com/office/2011/relationships/chartColorStyle" Target="colors109.xml"/><Relationship Id="rId1" Type="http://schemas.microsoft.com/office/2011/relationships/chartStyle" Target="style109.xml"/></Relationships>
</file>

<file path=xl/charts/_rels/chart109.xml.rels><?xml version="1.0" encoding="UTF-8" standalone="yes"?>
<Relationships xmlns="http://schemas.openxmlformats.org/package/2006/relationships"><Relationship Id="rId2" Type="http://schemas.microsoft.com/office/2011/relationships/chartColorStyle" Target="colors110.xml"/><Relationship Id="rId1" Type="http://schemas.microsoft.com/office/2011/relationships/chartStyle" Target="style110.xml"/></Relationships>
</file>

<file path=xl/charts/_rels/chart110.xml.rels><?xml version="1.0" encoding="UTF-8" standalone="yes"?>
<Relationships xmlns="http://schemas.openxmlformats.org/package/2006/relationships"><Relationship Id="rId2" Type="http://schemas.microsoft.com/office/2011/relationships/chartColorStyle" Target="colors111.xml"/><Relationship Id="rId1" Type="http://schemas.microsoft.com/office/2011/relationships/chartStyle" Target="style111.xml"/></Relationships>
</file>

<file path=xl/charts/_rels/chart111.xml.rels><?xml version="1.0" encoding="UTF-8" standalone="yes"?>
<Relationships xmlns="http://schemas.openxmlformats.org/package/2006/relationships"><Relationship Id="rId2" Type="http://schemas.microsoft.com/office/2011/relationships/chartColorStyle" Target="colors112.xml"/><Relationship Id="rId1" Type="http://schemas.microsoft.com/office/2011/relationships/chartStyle" Target="style112.xml"/></Relationships>
</file>

<file path=xl/charts/_rels/chart112.xml.rels><?xml version="1.0" encoding="UTF-8" standalone="yes"?>
<Relationships xmlns="http://schemas.openxmlformats.org/package/2006/relationships"><Relationship Id="rId2" Type="http://schemas.microsoft.com/office/2011/relationships/chartColorStyle" Target="colors113.xml"/><Relationship Id="rId1" Type="http://schemas.microsoft.com/office/2011/relationships/chartStyle" Target="style113.xml"/></Relationships>
</file>

<file path=xl/charts/_rels/chart113.xml.rels><?xml version="1.0" encoding="UTF-8" standalone="yes"?>
<Relationships xmlns="http://schemas.openxmlformats.org/package/2006/relationships"><Relationship Id="rId2" Type="http://schemas.microsoft.com/office/2011/relationships/chartColorStyle" Target="colors114.xml"/><Relationship Id="rId1" Type="http://schemas.microsoft.com/office/2011/relationships/chartStyle" Target="style114.xml"/></Relationships>
</file>

<file path=xl/charts/_rels/chart114.xml.rels><?xml version="1.0" encoding="UTF-8" standalone="yes"?>
<Relationships xmlns="http://schemas.openxmlformats.org/package/2006/relationships"><Relationship Id="rId2" Type="http://schemas.microsoft.com/office/2011/relationships/chartColorStyle" Target="colors115.xml"/><Relationship Id="rId1" Type="http://schemas.microsoft.com/office/2011/relationships/chartStyle" Target="style115.xml"/></Relationships>
</file>

<file path=xl/charts/_rels/chart115.xml.rels><?xml version="1.0" encoding="UTF-8" standalone="yes"?>
<Relationships xmlns="http://schemas.openxmlformats.org/package/2006/relationships"><Relationship Id="rId2" Type="http://schemas.microsoft.com/office/2011/relationships/chartColorStyle" Target="colors116.xml"/><Relationship Id="rId1" Type="http://schemas.microsoft.com/office/2011/relationships/chartStyle" Target="style116.xml"/></Relationships>
</file>

<file path=xl/charts/_rels/chart116.xml.rels><?xml version="1.0" encoding="UTF-8" standalone="yes"?>
<Relationships xmlns="http://schemas.openxmlformats.org/package/2006/relationships"><Relationship Id="rId2" Type="http://schemas.microsoft.com/office/2011/relationships/chartColorStyle" Target="colors117.xml"/><Relationship Id="rId1" Type="http://schemas.microsoft.com/office/2011/relationships/chartStyle" Target="style117.xml"/></Relationships>
</file>

<file path=xl/charts/_rels/chart117.xml.rels><?xml version="1.0" encoding="UTF-8" standalone="yes"?>
<Relationships xmlns="http://schemas.openxmlformats.org/package/2006/relationships"><Relationship Id="rId2" Type="http://schemas.microsoft.com/office/2011/relationships/chartColorStyle" Target="colors118.xml"/><Relationship Id="rId1" Type="http://schemas.microsoft.com/office/2011/relationships/chartStyle" Target="style118.xml"/></Relationships>
</file>

<file path=xl/charts/_rels/chart118.xml.rels><?xml version="1.0" encoding="UTF-8" standalone="yes"?>
<Relationships xmlns="http://schemas.openxmlformats.org/package/2006/relationships"><Relationship Id="rId2" Type="http://schemas.microsoft.com/office/2011/relationships/chartColorStyle" Target="colors119.xml"/><Relationship Id="rId1" Type="http://schemas.microsoft.com/office/2011/relationships/chartStyle" Target="style119.xml"/></Relationships>
</file>

<file path=xl/charts/_rels/chart119.xml.rels><?xml version="1.0" encoding="UTF-8" standalone="yes"?>
<Relationships xmlns="http://schemas.openxmlformats.org/package/2006/relationships"><Relationship Id="rId2" Type="http://schemas.microsoft.com/office/2011/relationships/chartColorStyle" Target="colors120.xml"/><Relationship Id="rId1" Type="http://schemas.microsoft.com/office/2011/relationships/chartStyle" Target="style120.xml"/></Relationships>
</file>

<file path=xl/charts/_rels/chart120.xml.rels><?xml version="1.0" encoding="UTF-8" standalone="yes"?>
<Relationships xmlns="http://schemas.openxmlformats.org/package/2006/relationships"><Relationship Id="rId2" Type="http://schemas.microsoft.com/office/2011/relationships/chartColorStyle" Target="colors121.xml"/><Relationship Id="rId1" Type="http://schemas.microsoft.com/office/2011/relationships/chartStyle" Target="style121.xml"/></Relationships>
</file>

<file path=xl/charts/_rels/chart121.xml.rels><?xml version="1.0" encoding="UTF-8" standalone="yes"?>
<Relationships xmlns="http://schemas.openxmlformats.org/package/2006/relationships"><Relationship Id="rId2" Type="http://schemas.microsoft.com/office/2011/relationships/chartColorStyle" Target="colors122.xml"/><Relationship Id="rId1" Type="http://schemas.microsoft.com/office/2011/relationships/chartStyle" Target="style122.xml"/></Relationships>
</file>

<file path=xl/charts/_rels/chart122.xml.rels><?xml version="1.0" encoding="UTF-8" standalone="yes"?>
<Relationships xmlns="http://schemas.openxmlformats.org/package/2006/relationships"><Relationship Id="rId2" Type="http://schemas.microsoft.com/office/2011/relationships/chartColorStyle" Target="colors123.xml"/><Relationship Id="rId1" Type="http://schemas.microsoft.com/office/2011/relationships/chartStyle" Target="style123.xml"/></Relationships>
</file>

<file path=xl/charts/_rels/chart123.xml.rels><?xml version="1.0" encoding="UTF-8" standalone="yes"?>
<Relationships xmlns="http://schemas.openxmlformats.org/package/2006/relationships"><Relationship Id="rId2" Type="http://schemas.microsoft.com/office/2011/relationships/chartColorStyle" Target="colors124.xml"/><Relationship Id="rId1" Type="http://schemas.microsoft.com/office/2011/relationships/chartStyle" Target="style124.xml"/></Relationships>
</file>

<file path=xl/charts/_rels/chart124.xml.rels><?xml version="1.0" encoding="UTF-8" standalone="yes"?>
<Relationships xmlns="http://schemas.openxmlformats.org/package/2006/relationships"><Relationship Id="rId2" Type="http://schemas.microsoft.com/office/2011/relationships/chartColorStyle" Target="colors125.xml"/><Relationship Id="rId1" Type="http://schemas.microsoft.com/office/2011/relationships/chartStyle" Target="style125.xml"/></Relationships>
</file>

<file path=xl/charts/_rels/chart125.xml.rels><?xml version="1.0" encoding="UTF-8" standalone="yes"?>
<Relationships xmlns="http://schemas.openxmlformats.org/package/2006/relationships"><Relationship Id="rId2" Type="http://schemas.microsoft.com/office/2011/relationships/chartColorStyle" Target="colors126.xml"/><Relationship Id="rId1" Type="http://schemas.microsoft.com/office/2011/relationships/chartStyle" Target="style126.xml"/></Relationships>
</file>

<file path=xl/charts/_rels/chart126.xml.rels><?xml version="1.0" encoding="UTF-8" standalone="yes"?>
<Relationships xmlns="http://schemas.openxmlformats.org/package/2006/relationships"><Relationship Id="rId2" Type="http://schemas.microsoft.com/office/2011/relationships/chartColorStyle" Target="colors127.xml"/><Relationship Id="rId1" Type="http://schemas.microsoft.com/office/2011/relationships/chartStyle" Target="style127.xml"/></Relationships>
</file>

<file path=xl/charts/_rels/chart127.xml.rels><?xml version="1.0" encoding="UTF-8" standalone="yes"?>
<Relationships xmlns="http://schemas.openxmlformats.org/package/2006/relationships"><Relationship Id="rId2" Type="http://schemas.microsoft.com/office/2011/relationships/chartColorStyle" Target="colors128.xml"/><Relationship Id="rId1" Type="http://schemas.microsoft.com/office/2011/relationships/chartStyle" Target="style128.xml"/></Relationships>
</file>

<file path=xl/charts/_rels/chart129.xml.rels><?xml version="1.0" encoding="UTF-8" standalone="yes"?>
<Relationships xmlns="http://schemas.openxmlformats.org/package/2006/relationships"><Relationship Id="rId2" Type="http://schemas.microsoft.com/office/2011/relationships/chartColorStyle" Target="colors129.xml"/><Relationship Id="rId1" Type="http://schemas.microsoft.com/office/2011/relationships/chartStyle" Target="style129.xml"/></Relationships>
</file>

<file path=xl/charts/_rels/chart130.xml.rels><?xml version="1.0" encoding="UTF-8" standalone="yes"?>
<Relationships xmlns="http://schemas.openxmlformats.org/package/2006/relationships"><Relationship Id="rId2" Type="http://schemas.microsoft.com/office/2011/relationships/chartColorStyle" Target="colors130.xml"/><Relationship Id="rId1" Type="http://schemas.microsoft.com/office/2011/relationships/chartStyle" Target="style130.xml"/></Relationships>
</file>

<file path=xl/charts/_rels/chart131.xml.rels><?xml version="1.0" encoding="UTF-8" standalone="yes"?>
<Relationships xmlns="http://schemas.openxmlformats.org/package/2006/relationships"><Relationship Id="rId2" Type="http://schemas.microsoft.com/office/2011/relationships/chartColorStyle" Target="colors131.xml"/><Relationship Id="rId1" Type="http://schemas.microsoft.com/office/2011/relationships/chartStyle" Target="style131.xml"/></Relationships>
</file>

<file path=xl/charts/_rels/chart132.xml.rels><?xml version="1.0" encoding="UTF-8" standalone="yes"?>
<Relationships xmlns="http://schemas.openxmlformats.org/package/2006/relationships"><Relationship Id="rId2" Type="http://schemas.microsoft.com/office/2011/relationships/chartColorStyle" Target="colors132.xml"/><Relationship Id="rId1" Type="http://schemas.microsoft.com/office/2011/relationships/chartStyle" Target="style132.xml"/></Relationships>
</file>

<file path=xl/charts/_rels/chart133.xml.rels><?xml version="1.0" encoding="UTF-8" standalone="yes"?>
<Relationships xmlns="http://schemas.openxmlformats.org/package/2006/relationships"><Relationship Id="rId2" Type="http://schemas.microsoft.com/office/2011/relationships/chartColorStyle" Target="colors133.xml"/><Relationship Id="rId1" Type="http://schemas.microsoft.com/office/2011/relationships/chartStyle" Target="style133.xml"/></Relationships>
</file>

<file path=xl/charts/_rels/chart134.xml.rels><?xml version="1.0" encoding="UTF-8" standalone="yes"?>
<Relationships xmlns="http://schemas.openxmlformats.org/package/2006/relationships"><Relationship Id="rId2" Type="http://schemas.microsoft.com/office/2011/relationships/chartColorStyle" Target="colors134.xml"/><Relationship Id="rId1" Type="http://schemas.microsoft.com/office/2011/relationships/chartStyle" Target="style134.xml"/></Relationships>
</file>

<file path=xl/charts/_rels/chart135.xml.rels><?xml version="1.0" encoding="UTF-8" standalone="yes"?>
<Relationships xmlns="http://schemas.openxmlformats.org/package/2006/relationships"><Relationship Id="rId2" Type="http://schemas.microsoft.com/office/2011/relationships/chartColorStyle" Target="colors135.xml"/><Relationship Id="rId1" Type="http://schemas.microsoft.com/office/2011/relationships/chartStyle" Target="style135.xml"/></Relationships>
</file>

<file path=xl/charts/_rels/chart136.xml.rels><?xml version="1.0" encoding="UTF-8" standalone="yes"?>
<Relationships xmlns="http://schemas.openxmlformats.org/package/2006/relationships"><Relationship Id="rId2" Type="http://schemas.microsoft.com/office/2011/relationships/chartColorStyle" Target="colors136.xml"/><Relationship Id="rId1" Type="http://schemas.microsoft.com/office/2011/relationships/chartStyle" Target="style136.xml"/></Relationships>
</file>

<file path=xl/charts/_rels/chart137.xml.rels><?xml version="1.0" encoding="UTF-8" standalone="yes"?>
<Relationships xmlns="http://schemas.openxmlformats.org/package/2006/relationships"><Relationship Id="rId2" Type="http://schemas.microsoft.com/office/2011/relationships/chartColorStyle" Target="colors137.xml"/><Relationship Id="rId1" Type="http://schemas.microsoft.com/office/2011/relationships/chartStyle" Target="style137.xml"/></Relationships>
</file>

<file path=xl/charts/_rels/chart138.xml.rels><?xml version="1.0" encoding="UTF-8" standalone="yes"?>
<Relationships xmlns="http://schemas.openxmlformats.org/package/2006/relationships"><Relationship Id="rId2" Type="http://schemas.microsoft.com/office/2011/relationships/chartColorStyle" Target="colors138.xml"/><Relationship Id="rId1" Type="http://schemas.microsoft.com/office/2011/relationships/chartStyle" Target="style138.xml"/></Relationships>
</file>

<file path=xl/charts/_rels/chart139.xml.rels><?xml version="1.0" encoding="UTF-8" standalone="yes"?>
<Relationships xmlns="http://schemas.openxmlformats.org/package/2006/relationships"><Relationship Id="rId2" Type="http://schemas.microsoft.com/office/2011/relationships/chartColorStyle" Target="colors139.xml"/><Relationship Id="rId1" Type="http://schemas.microsoft.com/office/2011/relationships/chartStyle" Target="style139.xml"/></Relationships>
</file>

<file path=xl/charts/_rels/chart140.xml.rels><?xml version="1.0" encoding="UTF-8" standalone="yes"?>
<Relationships xmlns="http://schemas.openxmlformats.org/package/2006/relationships"><Relationship Id="rId2" Type="http://schemas.microsoft.com/office/2011/relationships/chartColorStyle" Target="colors140.xml"/><Relationship Id="rId1" Type="http://schemas.microsoft.com/office/2011/relationships/chartStyle" Target="style140.xml"/></Relationships>
</file>

<file path=xl/charts/_rels/chart141.xml.rels><?xml version="1.0" encoding="UTF-8" standalone="yes"?>
<Relationships xmlns="http://schemas.openxmlformats.org/package/2006/relationships"><Relationship Id="rId2" Type="http://schemas.microsoft.com/office/2011/relationships/chartColorStyle" Target="colors141.xml"/><Relationship Id="rId1" Type="http://schemas.microsoft.com/office/2011/relationships/chartStyle" Target="style141.xml"/></Relationships>
</file>

<file path=xl/charts/_rels/chart142.xml.rels><?xml version="1.0" encoding="UTF-8" standalone="yes"?>
<Relationships xmlns="http://schemas.openxmlformats.org/package/2006/relationships"><Relationship Id="rId2" Type="http://schemas.microsoft.com/office/2011/relationships/chartColorStyle" Target="colors142.xml"/><Relationship Id="rId1" Type="http://schemas.microsoft.com/office/2011/relationships/chartStyle" Target="style142.xml"/></Relationships>
</file>

<file path=xl/charts/_rels/chart143.xml.rels><?xml version="1.0" encoding="UTF-8" standalone="yes"?>
<Relationships xmlns="http://schemas.openxmlformats.org/package/2006/relationships"><Relationship Id="rId2" Type="http://schemas.microsoft.com/office/2011/relationships/chartColorStyle" Target="colors143.xml"/><Relationship Id="rId1" Type="http://schemas.microsoft.com/office/2011/relationships/chartStyle" Target="style143.xml"/></Relationships>
</file>

<file path=xl/charts/_rels/chart144.xml.rels><?xml version="1.0" encoding="UTF-8" standalone="yes"?>
<Relationships xmlns="http://schemas.openxmlformats.org/package/2006/relationships"><Relationship Id="rId2" Type="http://schemas.microsoft.com/office/2011/relationships/chartColorStyle" Target="colors144.xml"/><Relationship Id="rId1" Type="http://schemas.microsoft.com/office/2011/relationships/chartStyle" Target="style144.xml"/></Relationships>
</file>

<file path=xl/charts/_rels/chart145.xml.rels><?xml version="1.0" encoding="UTF-8" standalone="yes"?>
<Relationships xmlns="http://schemas.openxmlformats.org/package/2006/relationships"><Relationship Id="rId2" Type="http://schemas.microsoft.com/office/2011/relationships/chartColorStyle" Target="colors145.xml"/><Relationship Id="rId1" Type="http://schemas.microsoft.com/office/2011/relationships/chartStyle" Target="style145.xml"/></Relationships>
</file>

<file path=xl/charts/_rels/chart146.xml.rels><?xml version="1.0" encoding="UTF-8" standalone="yes"?>
<Relationships xmlns="http://schemas.openxmlformats.org/package/2006/relationships"><Relationship Id="rId2" Type="http://schemas.microsoft.com/office/2011/relationships/chartColorStyle" Target="colors146.xml"/><Relationship Id="rId1" Type="http://schemas.microsoft.com/office/2011/relationships/chartStyle" Target="style146.xml"/></Relationships>
</file>

<file path=xl/charts/_rels/chart147.xml.rels><?xml version="1.0" encoding="UTF-8" standalone="yes"?>
<Relationships xmlns="http://schemas.openxmlformats.org/package/2006/relationships"><Relationship Id="rId2" Type="http://schemas.microsoft.com/office/2011/relationships/chartColorStyle" Target="colors147.xml"/><Relationship Id="rId1" Type="http://schemas.microsoft.com/office/2011/relationships/chartStyle" Target="style147.xml"/></Relationships>
</file>

<file path=xl/charts/_rels/chart148.xml.rels><?xml version="1.0" encoding="UTF-8" standalone="yes"?>
<Relationships xmlns="http://schemas.openxmlformats.org/package/2006/relationships"><Relationship Id="rId2" Type="http://schemas.microsoft.com/office/2011/relationships/chartColorStyle" Target="colors148.xml"/><Relationship Id="rId1" Type="http://schemas.microsoft.com/office/2011/relationships/chartStyle" Target="style148.xml"/></Relationships>
</file>

<file path=xl/charts/_rels/chart149.xml.rels><?xml version="1.0" encoding="UTF-8" standalone="yes"?>
<Relationships xmlns="http://schemas.openxmlformats.org/package/2006/relationships"><Relationship Id="rId2" Type="http://schemas.microsoft.com/office/2011/relationships/chartColorStyle" Target="colors149.xml"/><Relationship Id="rId1" Type="http://schemas.microsoft.com/office/2011/relationships/chartStyle" Target="style149.xml"/></Relationships>
</file>

<file path=xl/charts/_rels/chart150.xml.rels><?xml version="1.0" encoding="UTF-8" standalone="yes"?>
<Relationships xmlns="http://schemas.openxmlformats.org/package/2006/relationships"><Relationship Id="rId2" Type="http://schemas.microsoft.com/office/2011/relationships/chartColorStyle" Target="colors150.xml"/><Relationship Id="rId1" Type="http://schemas.microsoft.com/office/2011/relationships/chartStyle" Target="style150.xml"/></Relationships>
</file>

<file path=xl/charts/_rels/chart151.xml.rels><?xml version="1.0" encoding="UTF-8" standalone="yes"?>
<Relationships xmlns="http://schemas.openxmlformats.org/package/2006/relationships"><Relationship Id="rId2" Type="http://schemas.microsoft.com/office/2011/relationships/chartColorStyle" Target="colors151.xml"/><Relationship Id="rId1" Type="http://schemas.microsoft.com/office/2011/relationships/chartStyle" Target="style15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[CWQM_WaterQualityData_050421_website.xlsx]Bass!PivotTable1</c:name>
    <c:fmtId val="0"/>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(1992-2019)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Bass Lake</a:t>
            </a:r>
            <a:endParaRPr lang="en-US" sz="1400" b="1" i="1"/>
          </a:p>
        </c:rich>
      </c:tx>
      <c:overlay val="0"/>
      <c:spPr>
        <a:noFill/>
        <a:ln>
          <a:noFill/>
        </a:ln>
        <a:effectLst/>
      </c:spPr>
    </c:title>
    <c:autoTitleDeleted val="0"/>
    <c:pivotFmts>
      <c:pivotFmt>
        <c:idx val="0"/>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
        <c:dLbl>
          <c:idx val="0"/>
          <c:delete val="1"/>
          <c:extLst xmlns:c16r2="http://schemas.microsoft.com/office/drawing/2015/06/chart">
            <c:ext xmlns:c15="http://schemas.microsoft.com/office/drawing/2012/chart" uri="{CE6537A1-D6FC-4f65-9D91-7224C49458BB}"/>
          </c:extLst>
        </c:dLbl>
      </c:pivotFmt>
      <c:pivotFmt>
        <c:idx val="7"/>
        <c:dLbl>
          <c:idx val="0"/>
          <c:delete val="1"/>
          <c:extLst xmlns:c16r2="http://schemas.microsoft.com/office/drawing/2015/06/chart">
            <c:ext xmlns:c15="http://schemas.microsoft.com/office/drawing/2012/chart" uri="{CE6537A1-D6FC-4f65-9D91-7224C49458BB}"/>
          </c:extLst>
        </c:dLbl>
      </c:pivotFmt>
      <c:pivotFmt>
        <c:idx val="8"/>
        <c:dLbl>
          <c:idx val="0"/>
          <c:delete val="1"/>
          <c:extLst xmlns:c16r2="http://schemas.microsoft.com/office/drawing/2015/06/chart">
            <c:ext xmlns:c15="http://schemas.microsoft.com/office/drawing/2012/chart" uri="{CE6537A1-D6FC-4f65-9D91-7224C49458BB}"/>
          </c:extLst>
        </c:dLbl>
      </c:pivotFmt>
      <c:pivotFmt>
        <c:idx val="9"/>
        <c:spPr>
          <a:ln w="28575" cap="rnd">
            <a:solidFill>
              <a:schemeClr val="accent1"/>
            </a:solidFill>
            <a:round/>
          </a:ln>
          <a:effectLst/>
        </c:spPr>
      </c:pivotFmt>
      <c:pivotFmt>
        <c:idx val="10"/>
        <c:spPr>
          <a:ln w="28575" cap="rnd">
            <a:solidFill>
              <a:schemeClr val="accent2"/>
            </a:solidFill>
            <a:round/>
          </a:ln>
          <a:effectLst/>
        </c:spPr>
      </c:pivotFmt>
      <c:pivotFmt>
        <c:idx val="11"/>
        <c:spPr>
          <a:ln w="28575" cap="rnd">
            <a:solidFill>
              <a:schemeClr val="accent3"/>
            </a:solidFill>
            <a:round/>
          </a:ln>
          <a:effectLst/>
        </c:spPr>
      </c:pivotFmt>
    </c:pivotFmts>
    <c:plotArea>
      <c:layout/>
      <c:lineChart>
        <c:grouping val="standard"/>
        <c:varyColors val="0"/>
        <c:ser>
          <c:idx val="0"/>
          <c:order val="0"/>
          <c:tx>
            <c:strRef>
              <c:f>Bass!$C$37:$C$38</c:f>
              <c:strCache>
                <c:ptCount val="1"/>
                <c:pt idx="0">
                  <c:v>Bottom</c:v>
                </c:pt>
              </c:strCache>
            </c:strRef>
          </c:tx>
          <c:spPr>
            <a:ln w="28575" cap="rnd">
              <a:solidFill>
                <a:schemeClr val="accent1"/>
              </a:solidFill>
              <a:round/>
            </a:ln>
            <a:effectLst/>
          </c:spPr>
          <c:cat>
            <c:strRef>
              <c:f>Bass!$B$39:$B$48</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Bass!$C$39:$C$48</c:f>
              <c:numCache>
                <c:formatCode>0.0</c:formatCode>
                <c:ptCount val="10"/>
                <c:pt idx="0">
                  <c:v>10</c:v>
                </c:pt>
                <c:pt idx="1">
                  <c:v>8</c:v>
                </c:pt>
                <c:pt idx="2">
                  <c:v>14.1</c:v>
                </c:pt>
                <c:pt idx="3">
                  <c:v>17.100000000000001</c:v>
                </c:pt>
                <c:pt idx="4">
                  <c:v>9.5</c:v>
                </c:pt>
                <c:pt idx="5">
                  <c:v>8.5</c:v>
                </c:pt>
                <c:pt idx="6">
                  <c:v>8</c:v>
                </c:pt>
                <c:pt idx="7">
                  <c:v>5.7</c:v>
                </c:pt>
                <c:pt idx="8">
                  <c:v>6.4</c:v>
                </c:pt>
                <c:pt idx="9">
                  <c:v>24.615189999999998</c:v>
                </c:pt>
              </c:numCache>
            </c:numRef>
          </c:val>
          <c:smooth val="0"/>
          <c:extLst xmlns:c16r2="http://schemas.microsoft.com/office/drawing/2015/06/chart">
            <c:ext xmlns:c16="http://schemas.microsoft.com/office/drawing/2014/chart" uri="{C3380CC4-5D6E-409C-BE32-E72D297353CC}">
              <c16:uniqueId val="{00000000-2BA0-4A5D-A9D3-28CA92ADCFAD}"/>
            </c:ext>
          </c:extLst>
        </c:ser>
        <c:ser>
          <c:idx val="1"/>
          <c:order val="1"/>
          <c:tx>
            <c:strRef>
              <c:f>Bass!$D$37:$D$38</c:f>
              <c:strCache>
                <c:ptCount val="1"/>
                <c:pt idx="0">
                  <c:v>Middle</c:v>
                </c:pt>
              </c:strCache>
            </c:strRef>
          </c:tx>
          <c:spPr>
            <a:ln w="28575" cap="rnd">
              <a:solidFill>
                <a:schemeClr val="accent2"/>
              </a:solidFill>
              <a:round/>
            </a:ln>
            <a:effectLst/>
          </c:spPr>
          <c:cat>
            <c:strRef>
              <c:f>Bass!$B$39:$B$48</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Bass!$D$39:$D$48</c:f>
              <c:numCache>
                <c:formatCode>0.0</c:formatCode>
                <c:ptCount val="10"/>
                <c:pt idx="0">
                  <c:v>14.6</c:v>
                </c:pt>
                <c:pt idx="1">
                  <c:v>11</c:v>
                </c:pt>
                <c:pt idx="2">
                  <c:v>8.6999999999999993</c:v>
                </c:pt>
                <c:pt idx="3">
                  <c:v>18.8</c:v>
                </c:pt>
                <c:pt idx="4">
                  <c:v>7.6</c:v>
                </c:pt>
                <c:pt idx="8">
                  <c:v>5.9</c:v>
                </c:pt>
                <c:pt idx="9">
                  <c:v>23.033750000000001</c:v>
                </c:pt>
              </c:numCache>
            </c:numRef>
          </c:val>
          <c:smooth val="0"/>
          <c:extLst xmlns:c16r2="http://schemas.microsoft.com/office/drawing/2015/06/chart">
            <c:ext xmlns:c16="http://schemas.microsoft.com/office/drawing/2014/chart" uri="{C3380CC4-5D6E-409C-BE32-E72D297353CC}">
              <c16:uniqueId val="{00000001-2BA0-4A5D-A9D3-28CA92ADCFAD}"/>
            </c:ext>
          </c:extLst>
        </c:ser>
        <c:ser>
          <c:idx val="2"/>
          <c:order val="2"/>
          <c:tx>
            <c:strRef>
              <c:f>Bass!$E$37:$E$38</c:f>
              <c:strCache>
                <c:ptCount val="1"/>
                <c:pt idx="0">
                  <c:v>Surface</c:v>
                </c:pt>
              </c:strCache>
            </c:strRef>
          </c:tx>
          <c:spPr>
            <a:ln w="28575" cap="rnd">
              <a:solidFill>
                <a:schemeClr val="accent3"/>
              </a:solidFill>
              <a:round/>
            </a:ln>
            <a:effectLst/>
          </c:spPr>
          <c:cat>
            <c:strRef>
              <c:f>Bass!$B$39:$B$48</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Bass!$E$39:$E$48</c:f>
              <c:numCache>
                <c:formatCode>0.0</c:formatCode>
                <c:ptCount val="10"/>
                <c:pt idx="0">
                  <c:v>19.100000000000001</c:v>
                </c:pt>
                <c:pt idx="1">
                  <c:v>9</c:v>
                </c:pt>
                <c:pt idx="2">
                  <c:v>8.3000000000000007</c:v>
                </c:pt>
                <c:pt idx="3">
                  <c:v>12.8</c:v>
                </c:pt>
                <c:pt idx="4">
                  <c:v>7.8</c:v>
                </c:pt>
                <c:pt idx="5">
                  <c:v>7.9</c:v>
                </c:pt>
                <c:pt idx="6">
                  <c:v>8.8000000000000007</c:v>
                </c:pt>
                <c:pt idx="7">
                  <c:v>6.9</c:v>
                </c:pt>
                <c:pt idx="8">
                  <c:v>8.6</c:v>
                </c:pt>
                <c:pt idx="9">
                  <c:v>17.39256</c:v>
                </c:pt>
              </c:numCache>
            </c:numRef>
          </c:val>
          <c:smooth val="0"/>
          <c:extLst xmlns:c16r2="http://schemas.microsoft.com/office/drawing/2015/06/chart">
            <c:ext xmlns:c16="http://schemas.microsoft.com/office/drawing/2014/chart" uri="{C3380CC4-5D6E-409C-BE32-E72D297353CC}">
              <c16:uniqueId val="{00000002-2BA0-4A5D-A9D3-28CA92ADCFAD}"/>
            </c:ext>
          </c:extLst>
        </c:ser>
        <c:dLbls>
          <c:showLegendKey val="0"/>
          <c:showVal val="0"/>
          <c:showCatName val="0"/>
          <c:showSerName val="0"/>
          <c:showPercent val="0"/>
          <c:showBubbleSize val="0"/>
        </c:dLbls>
        <c:marker val="1"/>
        <c:smooth val="0"/>
        <c:axId val="346582528"/>
        <c:axId val="346506368"/>
      </c:lineChart>
      <c:catAx>
        <c:axId val="3465825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6506368"/>
        <c:crosses val="autoZero"/>
        <c:auto val="1"/>
        <c:lblAlgn val="ctr"/>
        <c:lblOffset val="100"/>
        <c:noMultiLvlLbl val="0"/>
      </c:catAx>
      <c:valAx>
        <c:axId val="34650636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4658252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[CWQM_WaterQualityData_050421_website.xlsx]Bass!PivotTable2</c:name>
    <c:fmtId val="0"/>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(1992-2019)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Bass Lake</a:t>
            </a:r>
            <a:endParaRPr lang="en-US" sz="1400" b="1" i="1"/>
          </a:p>
        </c:rich>
      </c:tx>
      <c:overlay val="0"/>
      <c:spPr>
        <a:noFill/>
        <a:ln>
          <a:noFill/>
        </a:ln>
        <a:effectLst/>
      </c:spPr>
    </c:title>
    <c:autoTitleDeleted val="0"/>
    <c:pivotFmts>
      <c:pivotFmt>
        <c:idx val="0"/>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2"/>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Bass!$C$59:$C$60</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Bass!$B$61:$B$70</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Bass!$C$61:$C$70</c:f>
              <c:numCache>
                <c:formatCode>0.00</c:formatCode>
                <c:ptCount val="10"/>
                <c:pt idx="0">
                  <c:v>35.6</c:v>
                </c:pt>
                <c:pt idx="1">
                  <c:v>27</c:v>
                </c:pt>
                <c:pt idx="2">
                  <c:v>33.4</c:v>
                </c:pt>
                <c:pt idx="3">
                  <c:v>26.6</c:v>
                </c:pt>
                <c:pt idx="4">
                  <c:v>36.1</c:v>
                </c:pt>
                <c:pt idx="5">
                  <c:v>37.200000000000003</c:v>
                </c:pt>
                <c:pt idx="6">
                  <c:v>43.8</c:v>
                </c:pt>
                <c:pt idx="7">
                  <c:v>21</c:v>
                </c:pt>
                <c:pt idx="8">
                  <c:v>29.029017899999999</c:v>
                </c:pt>
                <c:pt idx="9">
                  <c:v>3.319</c:v>
                </c:pt>
              </c:numCache>
            </c:numRef>
          </c:val>
          <c:smooth val="0"/>
          <c:extLst xmlns:c16r2="http://schemas.microsoft.com/office/drawing/2015/06/chart">
            <c:ext xmlns:c16="http://schemas.microsoft.com/office/drawing/2014/chart" uri="{C3380CC4-5D6E-409C-BE32-E72D297353CC}">
              <c16:uniqueId val="{00000000-0DF2-4BA4-A5BE-A0E352C48FD7}"/>
            </c:ext>
          </c:extLst>
        </c:ser>
        <c:ser>
          <c:idx val="1"/>
          <c:order val="1"/>
          <c:tx>
            <c:strRef>
              <c:f>Bass!$D$59:$D$60</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Bass!$B$61:$B$70</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Bass!$D$61:$D$70</c:f>
              <c:numCache>
                <c:formatCode>0.00</c:formatCode>
                <c:ptCount val="10"/>
                <c:pt idx="0">
                  <c:v>35.6</c:v>
                </c:pt>
                <c:pt idx="1">
                  <c:v>30</c:v>
                </c:pt>
                <c:pt idx="2">
                  <c:v>33.4</c:v>
                </c:pt>
                <c:pt idx="3">
                  <c:v>27.5</c:v>
                </c:pt>
                <c:pt idx="4">
                  <c:v>33.1</c:v>
                </c:pt>
                <c:pt idx="8">
                  <c:v>30.119599999999998</c:v>
                </c:pt>
                <c:pt idx="9">
                  <c:v>3.3460000000000001</c:v>
                </c:pt>
              </c:numCache>
            </c:numRef>
          </c:val>
          <c:smooth val="0"/>
          <c:extLst xmlns:c16r2="http://schemas.microsoft.com/office/drawing/2015/06/chart">
            <c:ext xmlns:c16="http://schemas.microsoft.com/office/drawing/2014/chart" uri="{C3380CC4-5D6E-409C-BE32-E72D297353CC}">
              <c16:uniqueId val="{00000001-0DF2-4BA4-A5BE-A0E352C48FD7}"/>
            </c:ext>
          </c:extLst>
        </c:ser>
        <c:ser>
          <c:idx val="2"/>
          <c:order val="2"/>
          <c:tx>
            <c:strRef>
              <c:f>Bass!$E$59:$E$60</c:f>
              <c:strCache>
                <c:ptCount val="1"/>
                <c:pt idx="0">
                  <c:v>Surface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Bass!$B$61:$B$70</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Bass!$E$61:$E$70</c:f>
              <c:numCache>
                <c:formatCode>0.00</c:formatCode>
                <c:ptCount val="10"/>
                <c:pt idx="0">
                  <c:v>33.6</c:v>
                </c:pt>
                <c:pt idx="1">
                  <c:v>29</c:v>
                </c:pt>
                <c:pt idx="2">
                  <c:v>33.4</c:v>
                </c:pt>
                <c:pt idx="3">
                  <c:v>27.5</c:v>
                </c:pt>
                <c:pt idx="4">
                  <c:v>34.9</c:v>
                </c:pt>
                <c:pt idx="5">
                  <c:v>38.1</c:v>
                </c:pt>
                <c:pt idx="6">
                  <c:v>42.9</c:v>
                </c:pt>
                <c:pt idx="7">
                  <c:v>27.6</c:v>
                </c:pt>
                <c:pt idx="8">
                  <c:v>30.0319</c:v>
                </c:pt>
                <c:pt idx="9">
                  <c:v>3.371</c:v>
                </c:pt>
              </c:numCache>
            </c:numRef>
          </c:val>
          <c:smooth val="0"/>
          <c:extLst xmlns:c16r2="http://schemas.microsoft.com/office/drawing/2015/06/chart">
            <c:ext xmlns:c16="http://schemas.microsoft.com/office/drawing/2014/chart" uri="{C3380CC4-5D6E-409C-BE32-E72D297353CC}">
              <c16:uniqueId val="{00000002-0DF2-4BA4-A5BE-A0E352C48FD7}"/>
            </c:ext>
          </c:extLst>
        </c:ser>
        <c:dLbls>
          <c:showLegendKey val="0"/>
          <c:showVal val="0"/>
          <c:showCatName val="0"/>
          <c:showSerName val="0"/>
          <c:showPercent val="0"/>
          <c:showBubbleSize val="0"/>
        </c:dLbls>
        <c:marker val="1"/>
        <c:smooth val="0"/>
        <c:axId val="355389952"/>
        <c:axId val="346508096"/>
      </c:lineChart>
      <c:catAx>
        <c:axId val="3553899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6508096"/>
        <c:crosses val="autoZero"/>
        <c:auto val="1"/>
        <c:lblAlgn val="ctr"/>
        <c:lblOffset val="100"/>
        <c:noMultiLvlLbl val="0"/>
      </c:catAx>
      <c:valAx>
        <c:axId val="34650809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5389952"/>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[CWQM_WaterQualityData_050421_website.xlsx]Beals!PivotTable1</c:name>
    <c:fmtId val="1"/>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(1995 &amp; 1998)</a:t>
            </a:r>
          </a:p>
          <a:p>
            <a:pPr>
              <a:defRPr sz="1400" b="1" i="0" u="none" strike="noStrike" kern="1200" spc="0" baseline="0">
                <a:solidFill>
                  <a:schemeClr val="tx1">
                    <a:lumMod val="65000"/>
                    <a:lumOff val="35000"/>
                  </a:schemeClr>
                </a:solidFill>
                <a:latin typeface="+mn-lt"/>
                <a:ea typeface="+mn-ea"/>
                <a:cs typeface="+mn-cs"/>
              </a:defRPr>
            </a:pPr>
            <a:r>
              <a:rPr lang="en-US" sz="1400" b="1" i="1" baseline="0"/>
              <a:t>Beals Lake</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4"/>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5"/>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Beals!$C$16:$C$17</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Beals!$B$18:$B$19</c:f>
              <c:strCache>
                <c:ptCount val="2"/>
                <c:pt idx="0">
                  <c:v>1995</c:v>
                </c:pt>
                <c:pt idx="1">
                  <c:v>1998</c:v>
                </c:pt>
              </c:strCache>
            </c:strRef>
          </c:cat>
          <c:val>
            <c:numRef>
              <c:f>Beals!$C$18:$C$19</c:f>
              <c:numCache>
                <c:formatCode>0.0</c:formatCode>
                <c:ptCount val="2"/>
                <c:pt idx="0">
                  <c:v>16</c:v>
                </c:pt>
                <c:pt idx="1">
                  <c:v>20.8</c:v>
                </c:pt>
              </c:numCache>
            </c:numRef>
          </c:val>
          <c:smooth val="0"/>
          <c:extLst xmlns:c16r2="http://schemas.microsoft.com/office/drawing/2015/06/chart">
            <c:ext xmlns:c16="http://schemas.microsoft.com/office/drawing/2014/chart" uri="{C3380CC4-5D6E-409C-BE32-E72D297353CC}">
              <c16:uniqueId val="{00000000-17B9-495D-BCB8-9ADF3032B234}"/>
            </c:ext>
          </c:extLst>
        </c:ser>
        <c:ser>
          <c:idx val="1"/>
          <c:order val="1"/>
          <c:tx>
            <c:strRef>
              <c:f>Beals!$D$16:$D$17</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Beals!$B$18:$B$19</c:f>
              <c:strCache>
                <c:ptCount val="2"/>
                <c:pt idx="0">
                  <c:v>1995</c:v>
                </c:pt>
                <c:pt idx="1">
                  <c:v>1998</c:v>
                </c:pt>
              </c:strCache>
            </c:strRef>
          </c:cat>
          <c:val>
            <c:numRef>
              <c:f>Beals!$D$18:$D$19</c:f>
              <c:numCache>
                <c:formatCode>0.0</c:formatCode>
                <c:ptCount val="2"/>
                <c:pt idx="0">
                  <c:v>14</c:v>
                </c:pt>
              </c:numCache>
            </c:numRef>
          </c:val>
          <c:smooth val="0"/>
          <c:extLst xmlns:c16r2="http://schemas.microsoft.com/office/drawing/2015/06/chart">
            <c:ext xmlns:c16="http://schemas.microsoft.com/office/drawing/2014/chart" uri="{C3380CC4-5D6E-409C-BE32-E72D297353CC}">
              <c16:uniqueId val="{00000001-17B9-495D-BCB8-9ADF3032B234}"/>
            </c:ext>
          </c:extLst>
        </c:ser>
        <c:ser>
          <c:idx val="2"/>
          <c:order val="2"/>
          <c:tx>
            <c:strRef>
              <c:f>Beals!$E$16:$E$17</c:f>
              <c:strCache>
                <c:ptCount val="1"/>
                <c:pt idx="0">
                  <c:v>Surface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Beals!$B$18:$B$19</c:f>
              <c:strCache>
                <c:ptCount val="2"/>
                <c:pt idx="0">
                  <c:v>1995</c:v>
                </c:pt>
                <c:pt idx="1">
                  <c:v>1998</c:v>
                </c:pt>
              </c:strCache>
            </c:strRef>
          </c:cat>
          <c:val>
            <c:numRef>
              <c:f>Beals!$E$18:$E$19</c:f>
              <c:numCache>
                <c:formatCode>0.0</c:formatCode>
                <c:ptCount val="2"/>
                <c:pt idx="0">
                  <c:v>13</c:v>
                </c:pt>
                <c:pt idx="1">
                  <c:v>17.8</c:v>
                </c:pt>
              </c:numCache>
            </c:numRef>
          </c:val>
          <c:smooth val="0"/>
          <c:extLst xmlns:c16r2="http://schemas.microsoft.com/office/drawing/2015/06/chart">
            <c:ext xmlns:c16="http://schemas.microsoft.com/office/drawing/2014/chart" uri="{C3380CC4-5D6E-409C-BE32-E72D297353CC}">
              <c16:uniqueId val="{00000002-17B9-495D-BCB8-9ADF3032B234}"/>
            </c:ext>
          </c:extLst>
        </c:ser>
        <c:dLbls>
          <c:showLegendKey val="0"/>
          <c:showVal val="0"/>
          <c:showCatName val="0"/>
          <c:showSerName val="0"/>
          <c:showPercent val="0"/>
          <c:showBubbleSize val="0"/>
        </c:dLbls>
        <c:marker val="1"/>
        <c:smooth val="0"/>
        <c:axId val="355767808"/>
        <c:axId val="346509824"/>
      </c:lineChart>
      <c:catAx>
        <c:axId val="3557678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6509824"/>
        <c:crosses val="autoZero"/>
        <c:auto val="1"/>
        <c:lblAlgn val="ctr"/>
        <c:lblOffset val="100"/>
        <c:noMultiLvlLbl val="0"/>
      </c:catAx>
      <c:valAx>
        <c:axId val="34650982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576780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[CWQM_WaterQualityData_050421_website.xlsx]Beals!PivotTable2</c:name>
    <c:fmtId val="1"/>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(1995 &amp; 1998)</a:t>
            </a:r>
          </a:p>
          <a:p>
            <a:pPr>
              <a:defRPr sz="1400" b="1" i="0" u="none" strike="noStrike" kern="1200" spc="0" baseline="0">
                <a:solidFill>
                  <a:schemeClr val="tx1">
                    <a:lumMod val="65000"/>
                    <a:lumOff val="35000"/>
                  </a:schemeClr>
                </a:solidFill>
                <a:latin typeface="+mn-lt"/>
                <a:ea typeface="+mn-ea"/>
                <a:cs typeface="+mn-cs"/>
              </a:defRPr>
            </a:pPr>
            <a:r>
              <a:rPr lang="en-US" sz="1400" b="1" i="1" baseline="0"/>
              <a:t>Beals Lake</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4"/>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5"/>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Beals!$C$38:$C$39</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Beals!$B$40:$B$41</c:f>
              <c:strCache>
                <c:ptCount val="2"/>
                <c:pt idx="0">
                  <c:v>1995</c:v>
                </c:pt>
                <c:pt idx="1">
                  <c:v>1998</c:v>
                </c:pt>
              </c:strCache>
            </c:strRef>
          </c:cat>
          <c:val>
            <c:numRef>
              <c:f>Beals!$C$40:$C$41</c:f>
              <c:numCache>
                <c:formatCode>0.00</c:formatCode>
                <c:ptCount val="2"/>
                <c:pt idx="0">
                  <c:v>5</c:v>
                </c:pt>
                <c:pt idx="1">
                  <c:v>5.8</c:v>
                </c:pt>
              </c:numCache>
            </c:numRef>
          </c:val>
          <c:smooth val="0"/>
          <c:extLst xmlns:c16r2="http://schemas.microsoft.com/office/drawing/2015/06/chart">
            <c:ext xmlns:c16="http://schemas.microsoft.com/office/drawing/2014/chart" uri="{C3380CC4-5D6E-409C-BE32-E72D297353CC}">
              <c16:uniqueId val="{00000000-8366-4059-8168-F30A2C5F3631}"/>
            </c:ext>
          </c:extLst>
        </c:ser>
        <c:ser>
          <c:idx val="1"/>
          <c:order val="1"/>
          <c:tx>
            <c:strRef>
              <c:f>Beals!$D$38:$D$39</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Beals!$B$40:$B$41</c:f>
              <c:strCache>
                <c:ptCount val="2"/>
                <c:pt idx="0">
                  <c:v>1995</c:v>
                </c:pt>
                <c:pt idx="1">
                  <c:v>1998</c:v>
                </c:pt>
              </c:strCache>
            </c:strRef>
          </c:cat>
          <c:val>
            <c:numRef>
              <c:f>Beals!$D$40:$D$41</c:f>
              <c:numCache>
                <c:formatCode>0.00</c:formatCode>
                <c:ptCount val="2"/>
                <c:pt idx="0">
                  <c:v>5</c:v>
                </c:pt>
              </c:numCache>
            </c:numRef>
          </c:val>
          <c:smooth val="0"/>
          <c:extLst xmlns:c16r2="http://schemas.microsoft.com/office/drawing/2015/06/chart">
            <c:ext xmlns:c16="http://schemas.microsoft.com/office/drawing/2014/chart" uri="{C3380CC4-5D6E-409C-BE32-E72D297353CC}">
              <c16:uniqueId val="{00000001-8366-4059-8168-F30A2C5F3631}"/>
            </c:ext>
          </c:extLst>
        </c:ser>
        <c:ser>
          <c:idx val="2"/>
          <c:order val="2"/>
          <c:tx>
            <c:strRef>
              <c:f>Beals!$E$38:$E$39</c:f>
              <c:strCache>
                <c:ptCount val="1"/>
                <c:pt idx="0">
                  <c:v>Surface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Beals!$B$40:$B$41</c:f>
              <c:strCache>
                <c:ptCount val="2"/>
                <c:pt idx="0">
                  <c:v>1995</c:v>
                </c:pt>
                <c:pt idx="1">
                  <c:v>1998</c:v>
                </c:pt>
              </c:strCache>
            </c:strRef>
          </c:cat>
          <c:val>
            <c:numRef>
              <c:f>Beals!$E$40:$E$41</c:f>
              <c:numCache>
                <c:formatCode>0.00</c:formatCode>
                <c:ptCount val="2"/>
                <c:pt idx="0">
                  <c:v>5</c:v>
                </c:pt>
                <c:pt idx="1">
                  <c:v>5.7</c:v>
                </c:pt>
              </c:numCache>
            </c:numRef>
          </c:val>
          <c:smooth val="0"/>
          <c:extLst xmlns:c16r2="http://schemas.microsoft.com/office/drawing/2015/06/chart">
            <c:ext xmlns:c16="http://schemas.microsoft.com/office/drawing/2014/chart" uri="{C3380CC4-5D6E-409C-BE32-E72D297353CC}">
              <c16:uniqueId val="{00000002-8366-4059-8168-F30A2C5F3631}"/>
            </c:ext>
          </c:extLst>
        </c:ser>
        <c:dLbls>
          <c:showLegendKey val="0"/>
          <c:showVal val="0"/>
          <c:showCatName val="0"/>
          <c:showSerName val="0"/>
          <c:showPercent val="0"/>
          <c:showBubbleSize val="0"/>
        </c:dLbls>
        <c:marker val="1"/>
        <c:smooth val="0"/>
        <c:axId val="355320832"/>
        <c:axId val="346511552"/>
      </c:lineChart>
      <c:catAx>
        <c:axId val="3553208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6511552"/>
        <c:crosses val="autoZero"/>
        <c:auto val="1"/>
        <c:lblAlgn val="ctr"/>
        <c:lblOffset val="100"/>
        <c:noMultiLvlLbl val="0"/>
      </c:catAx>
      <c:valAx>
        <c:axId val="34651155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5320832"/>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[CWQM_WaterQualityData_050421_website.xlsx]Bear River!PivotTable1</c:name>
    <c:fmtId val="1"/>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(2007-2019)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Bear River</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'Bear River'!$C$15:$C$16</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'Bear River'!$B$17:$B$21</c:f>
              <c:strCache>
                <c:ptCount val="5"/>
                <c:pt idx="0">
                  <c:v>5/24/2007</c:v>
                </c:pt>
                <c:pt idx="1">
                  <c:v>3/24/2010</c:v>
                </c:pt>
                <c:pt idx="2">
                  <c:v>4/28/2013</c:v>
                </c:pt>
                <c:pt idx="3">
                  <c:v>4/28/2016</c:v>
                </c:pt>
                <c:pt idx="4">
                  <c:v>5/14/2019</c:v>
                </c:pt>
              </c:strCache>
            </c:strRef>
          </c:cat>
          <c:val>
            <c:numRef>
              <c:f>'Bear River'!$C$17:$C$21</c:f>
              <c:numCache>
                <c:formatCode>0.0</c:formatCode>
                <c:ptCount val="5"/>
                <c:pt idx="0">
                  <c:v>8.6</c:v>
                </c:pt>
                <c:pt idx="1">
                  <c:v>16.2</c:v>
                </c:pt>
                <c:pt idx="2">
                  <c:v>4.3</c:v>
                </c:pt>
                <c:pt idx="3">
                  <c:v>9.4</c:v>
                </c:pt>
                <c:pt idx="4">
                  <c:v>4.9262199999999998</c:v>
                </c:pt>
              </c:numCache>
            </c:numRef>
          </c:val>
          <c:smooth val="0"/>
          <c:extLst xmlns:c16r2="http://schemas.microsoft.com/office/drawing/2015/06/chart">
            <c:ext xmlns:c16="http://schemas.microsoft.com/office/drawing/2014/chart" uri="{C3380CC4-5D6E-409C-BE32-E72D297353CC}">
              <c16:uniqueId val="{00000000-44D7-4DD3-8CA0-FA6472120224}"/>
            </c:ext>
          </c:extLst>
        </c:ser>
        <c:dLbls>
          <c:showLegendKey val="0"/>
          <c:showVal val="0"/>
          <c:showCatName val="0"/>
          <c:showSerName val="0"/>
          <c:showPercent val="0"/>
          <c:showBubbleSize val="0"/>
        </c:dLbls>
        <c:marker val="1"/>
        <c:smooth val="0"/>
        <c:axId val="355323392"/>
        <c:axId val="355262464"/>
      </c:lineChart>
      <c:catAx>
        <c:axId val="3553233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5262464"/>
        <c:crosses val="autoZero"/>
        <c:auto val="1"/>
        <c:lblAlgn val="ctr"/>
        <c:lblOffset val="100"/>
        <c:noMultiLvlLbl val="0"/>
      </c:catAx>
      <c:valAx>
        <c:axId val="35526246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5323392"/>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[CWQM_WaterQualityData_050421_website.xlsx]Bear River!PivotTable2</c:name>
    <c:fmtId val="1"/>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(2007-2019)</a:t>
            </a:r>
          </a:p>
          <a:p>
            <a:pPr>
              <a:defRPr sz="1400" b="1" i="0" u="none" strike="noStrike" kern="1200" spc="0" baseline="0">
                <a:solidFill>
                  <a:schemeClr val="tx1">
                    <a:lumMod val="65000"/>
                    <a:lumOff val="35000"/>
                  </a:schemeClr>
                </a:solidFill>
                <a:latin typeface="+mn-lt"/>
                <a:ea typeface="+mn-ea"/>
                <a:cs typeface="+mn-cs"/>
              </a:defRPr>
            </a:pPr>
            <a:r>
              <a:rPr lang="en-US" sz="1400" b="1" baseline="0"/>
              <a:t>Bear River</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'Bear River'!$C$37:$C$38</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'Bear River'!$B$39:$B$43</c:f>
              <c:strCache>
                <c:ptCount val="5"/>
                <c:pt idx="0">
                  <c:v>5/24/2007</c:v>
                </c:pt>
                <c:pt idx="1">
                  <c:v>3/24/2010</c:v>
                </c:pt>
                <c:pt idx="2">
                  <c:v>4/28/2013</c:v>
                </c:pt>
                <c:pt idx="3">
                  <c:v>4/28/2016</c:v>
                </c:pt>
                <c:pt idx="4">
                  <c:v>5/14/2019</c:v>
                </c:pt>
              </c:strCache>
            </c:strRef>
          </c:cat>
          <c:val>
            <c:numRef>
              <c:f>'Bear River'!$C$39:$C$43</c:f>
              <c:numCache>
                <c:formatCode>0.00</c:formatCode>
                <c:ptCount val="5"/>
                <c:pt idx="0">
                  <c:v>12.294</c:v>
                </c:pt>
                <c:pt idx="1">
                  <c:v>14.3</c:v>
                </c:pt>
                <c:pt idx="2">
                  <c:v>14.4</c:v>
                </c:pt>
                <c:pt idx="3">
                  <c:v>11.760999999999999</c:v>
                </c:pt>
                <c:pt idx="4">
                  <c:v>12.379</c:v>
                </c:pt>
              </c:numCache>
            </c:numRef>
          </c:val>
          <c:smooth val="0"/>
          <c:extLst xmlns:c16r2="http://schemas.microsoft.com/office/drawing/2015/06/chart">
            <c:ext xmlns:c16="http://schemas.microsoft.com/office/drawing/2014/chart" uri="{C3380CC4-5D6E-409C-BE32-E72D297353CC}">
              <c16:uniqueId val="{00000000-16C9-491D-AD79-81658895F4D2}"/>
            </c:ext>
          </c:extLst>
        </c:ser>
        <c:dLbls>
          <c:showLegendKey val="0"/>
          <c:showVal val="0"/>
          <c:showCatName val="0"/>
          <c:showSerName val="0"/>
          <c:showPercent val="0"/>
          <c:showBubbleSize val="0"/>
        </c:dLbls>
        <c:marker val="1"/>
        <c:smooth val="0"/>
        <c:axId val="355725312"/>
        <c:axId val="355264192"/>
      </c:lineChart>
      <c:catAx>
        <c:axId val="3557253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5264192"/>
        <c:crosses val="autoZero"/>
        <c:auto val="1"/>
        <c:lblAlgn val="ctr"/>
        <c:lblOffset val="100"/>
        <c:noMultiLvlLbl val="0"/>
      </c:catAx>
      <c:valAx>
        <c:axId val="35526419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5725312"/>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[CWQM_WaterQualityData_050421_website.xlsx]Bellaire!PivotTable1</c:name>
    <c:fmtId val="1"/>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(1992-2019)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Bellaire Lake</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4"/>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5"/>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Bellaire!$C$40:$C$41</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Bellaire!$B$42:$B$51</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Bellaire!$C$42:$C$51</c:f>
              <c:numCache>
                <c:formatCode>0.0</c:formatCode>
                <c:ptCount val="10"/>
                <c:pt idx="0">
                  <c:v>6.3</c:v>
                </c:pt>
                <c:pt idx="1">
                  <c:v>11</c:v>
                </c:pt>
                <c:pt idx="2">
                  <c:v>3.1</c:v>
                </c:pt>
                <c:pt idx="3">
                  <c:v>5</c:v>
                </c:pt>
                <c:pt idx="4">
                  <c:v>4.7</c:v>
                </c:pt>
                <c:pt idx="5">
                  <c:v>2</c:v>
                </c:pt>
                <c:pt idx="6">
                  <c:v>2</c:v>
                </c:pt>
                <c:pt idx="7">
                  <c:v>5.6</c:v>
                </c:pt>
                <c:pt idx="8">
                  <c:v>3</c:v>
                </c:pt>
                <c:pt idx="9">
                  <c:v>6.9774799999999999</c:v>
                </c:pt>
              </c:numCache>
            </c:numRef>
          </c:val>
          <c:smooth val="0"/>
          <c:extLst xmlns:c16r2="http://schemas.microsoft.com/office/drawing/2015/06/chart">
            <c:ext xmlns:c16="http://schemas.microsoft.com/office/drawing/2014/chart" uri="{C3380CC4-5D6E-409C-BE32-E72D297353CC}">
              <c16:uniqueId val="{00000000-C687-4475-BE9B-1FE83899C29F}"/>
            </c:ext>
          </c:extLst>
        </c:ser>
        <c:ser>
          <c:idx val="1"/>
          <c:order val="1"/>
          <c:tx>
            <c:strRef>
              <c:f>Bellaire!$D$40:$D$41</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Bellaire!$B$42:$B$51</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Bellaire!$D$42:$D$51</c:f>
              <c:numCache>
                <c:formatCode>0.0</c:formatCode>
                <c:ptCount val="10"/>
                <c:pt idx="0">
                  <c:v>9.1</c:v>
                </c:pt>
                <c:pt idx="1">
                  <c:v>12</c:v>
                </c:pt>
                <c:pt idx="2">
                  <c:v>3.1</c:v>
                </c:pt>
                <c:pt idx="4">
                  <c:v>6.9</c:v>
                </c:pt>
                <c:pt idx="5">
                  <c:v>3.1</c:v>
                </c:pt>
                <c:pt idx="6">
                  <c:v>3.2</c:v>
                </c:pt>
                <c:pt idx="7">
                  <c:v>2.2999999999999998</c:v>
                </c:pt>
                <c:pt idx="8">
                  <c:v>3.4</c:v>
                </c:pt>
                <c:pt idx="9">
                  <c:v>7.3315900000000003</c:v>
                </c:pt>
              </c:numCache>
            </c:numRef>
          </c:val>
          <c:smooth val="0"/>
          <c:extLst xmlns:c16r2="http://schemas.microsoft.com/office/drawing/2015/06/chart">
            <c:ext xmlns:c16="http://schemas.microsoft.com/office/drawing/2014/chart" uri="{C3380CC4-5D6E-409C-BE32-E72D297353CC}">
              <c16:uniqueId val="{00000001-C687-4475-BE9B-1FE83899C29F}"/>
            </c:ext>
          </c:extLst>
        </c:ser>
        <c:ser>
          <c:idx val="2"/>
          <c:order val="2"/>
          <c:tx>
            <c:strRef>
              <c:f>Bellaire!$E$40:$E$41</c:f>
              <c:strCache>
                <c:ptCount val="1"/>
                <c:pt idx="0">
                  <c:v>Surface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Bellaire!$B$42:$B$51</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Bellaire!$E$42:$E$51</c:f>
              <c:numCache>
                <c:formatCode>0.0</c:formatCode>
                <c:ptCount val="10"/>
                <c:pt idx="0">
                  <c:v>7</c:v>
                </c:pt>
                <c:pt idx="1">
                  <c:v>11</c:v>
                </c:pt>
                <c:pt idx="2">
                  <c:v>7.1</c:v>
                </c:pt>
                <c:pt idx="3">
                  <c:v>3.4</c:v>
                </c:pt>
                <c:pt idx="4">
                  <c:v>6.6</c:v>
                </c:pt>
                <c:pt idx="5">
                  <c:v>4.5999999999999996</c:v>
                </c:pt>
                <c:pt idx="6">
                  <c:v>3.7</c:v>
                </c:pt>
                <c:pt idx="7">
                  <c:v>2.5</c:v>
                </c:pt>
                <c:pt idx="8">
                  <c:v>4</c:v>
                </c:pt>
                <c:pt idx="9">
                  <c:v>6.22926</c:v>
                </c:pt>
              </c:numCache>
            </c:numRef>
          </c:val>
          <c:smooth val="0"/>
          <c:extLst xmlns:c16r2="http://schemas.microsoft.com/office/drawing/2015/06/chart">
            <c:ext xmlns:c16="http://schemas.microsoft.com/office/drawing/2014/chart" uri="{C3380CC4-5D6E-409C-BE32-E72D297353CC}">
              <c16:uniqueId val="{00000002-C687-4475-BE9B-1FE83899C29F}"/>
            </c:ext>
          </c:extLst>
        </c:ser>
        <c:dLbls>
          <c:showLegendKey val="0"/>
          <c:showVal val="0"/>
          <c:showCatName val="0"/>
          <c:showSerName val="0"/>
          <c:showPercent val="0"/>
          <c:showBubbleSize val="0"/>
        </c:dLbls>
        <c:marker val="1"/>
        <c:smooth val="0"/>
        <c:axId val="356447744"/>
        <c:axId val="355265920"/>
      </c:lineChart>
      <c:catAx>
        <c:axId val="3564477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5265920"/>
        <c:crosses val="autoZero"/>
        <c:auto val="1"/>
        <c:lblAlgn val="ctr"/>
        <c:lblOffset val="100"/>
        <c:noMultiLvlLbl val="0"/>
      </c:catAx>
      <c:valAx>
        <c:axId val="35526592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644774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[CWQM_WaterQualityData_050421_website.xlsx]Bellaire!PivotTable2</c:name>
    <c:fmtId val="1"/>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(1992-2019)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Bellaire Lake</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4"/>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5"/>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Bellaire!$C$58:$C$59</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Bellaire!$B$60:$B$69</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Bellaire!$C$60:$C$69</c:f>
              <c:numCache>
                <c:formatCode>0.00</c:formatCode>
                <c:ptCount val="10"/>
                <c:pt idx="0">
                  <c:v>5.4</c:v>
                </c:pt>
                <c:pt idx="1">
                  <c:v>7</c:v>
                </c:pt>
                <c:pt idx="2">
                  <c:v>7.6</c:v>
                </c:pt>
                <c:pt idx="3">
                  <c:v>7.2</c:v>
                </c:pt>
                <c:pt idx="4">
                  <c:v>9.4</c:v>
                </c:pt>
                <c:pt idx="5">
                  <c:v>7.859</c:v>
                </c:pt>
                <c:pt idx="6">
                  <c:v>10.5</c:v>
                </c:pt>
                <c:pt idx="7">
                  <c:v>8.8000000000000007</c:v>
                </c:pt>
                <c:pt idx="8">
                  <c:v>10.6995</c:v>
                </c:pt>
                <c:pt idx="9">
                  <c:v>9.3859999999999992</c:v>
                </c:pt>
              </c:numCache>
            </c:numRef>
          </c:val>
          <c:smooth val="0"/>
          <c:extLst xmlns:c16r2="http://schemas.microsoft.com/office/drawing/2015/06/chart">
            <c:ext xmlns:c16="http://schemas.microsoft.com/office/drawing/2014/chart" uri="{C3380CC4-5D6E-409C-BE32-E72D297353CC}">
              <c16:uniqueId val="{00000000-3F56-4CF8-BF5F-D361320121C4}"/>
            </c:ext>
          </c:extLst>
        </c:ser>
        <c:ser>
          <c:idx val="1"/>
          <c:order val="1"/>
          <c:tx>
            <c:strRef>
              <c:f>Bellaire!$D$58:$D$59</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Bellaire!$B$60:$B$69</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Bellaire!$D$60:$D$69</c:f>
              <c:numCache>
                <c:formatCode>0.00</c:formatCode>
                <c:ptCount val="10"/>
                <c:pt idx="0">
                  <c:v>5.4</c:v>
                </c:pt>
                <c:pt idx="1">
                  <c:v>7</c:v>
                </c:pt>
                <c:pt idx="2">
                  <c:v>7.6</c:v>
                </c:pt>
                <c:pt idx="3">
                  <c:v>7.2</c:v>
                </c:pt>
                <c:pt idx="4">
                  <c:v>9.1</c:v>
                </c:pt>
                <c:pt idx="5">
                  <c:v>8.8000000000000007</c:v>
                </c:pt>
                <c:pt idx="6">
                  <c:v>10.7</c:v>
                </c:pt>
                <c:pt idx="7">
                  <c:v>8.8000000000000007</c:v>
                </c:pt>
                <c:pt idx="8">
                  <c:v>10.618399999999999</c:v>
                </c:pt>
                <c:pt idx="9">
                  <c:v>9.4030000000000005</c:v>
                </c:pt>
              </c:numCache>
            </c:numRef>
          </c:val>
          <c:smooth val="0"/>
          <c:extLst xmlns:c16r2="http://schemas.microsoft.com/office/drawing/2015/06/chart">
            <c:ext xmlns:c16="http://schemas.microsoft.com/office/drawing/2014/chart" uri="{C3380CC4-5D6E-409C-BE32-E72D297353CC}">
              <c16:uniqueId val="{00000001-3F56-4CF8-BF5F-D361320121C4}"/>
            </c:ext>
          </c:extLst>
        </c:ser>
        <c:ser>
          <c:idx val="2"/>
          <c:order val="2"/>
          <c:tx>
            <c:strRef>
              <c:f>Bellaire!$E$58:$E$59</c:f>
              <c:strCache>
                <c:ptCount val="1"/>
                <c:pt idx="0">
                  <c:v>Surface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Bellaire!$B$60:$B$69</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Bellaire!$E$60:$E$69</c:f>
              <c:numCache>
                <c:formatCode>0.00</c:formatCode>
                <c:ptCount val="10"/>
                <c:pt idx="0">
                  <c:v>5.5</c:v>
                </c:pt>
                <c:pt idx="1">
                  <c:v>7</c:v>
                </c:pt>
                <c:pt idx="2">
                  <c:v>7.6</c:v>
                </c:pt>
                <c:pt idx="3">
                  <c:v>7.4</c:v>
                </c:pt>
                <c:pt idx="4">
                  <c:v>9.74</c:v>
                </c:pt>
                <c:pt idx="5">
                  <c:v>8.4730000000000008</c:v>
                </c:pt>
                <c:pt idx="6">
                  <c:v>10.7</c:v>
                </c:pt>
                <c:pt idx="7">
                  <c:v>9.1999999999999993</c:v>
                </c:pt>
                <c:pt idx="8">
                  <c:v>10.194829599999998</c:v>
                </c:pt>
                <c:pt idx="9">
                  <c:v>10.88</c:v>
                </c:pt>
              </c:numCache>
            </c:numRef>
          </c:val>
          <c:smooth val="0"/>
          <c:extLst xmlns:c16r2="http://schemas.microsoft.com/office/drawing/2015/06/chart">
            <c:ext xmlns:c16="http://schemas.microsoft.com/office/drawing/2014/chart" uri="{C3380CC4-5D6E-409C-BE32-E72D297353CC}">
              <c16:uniqueId val="{00000002-3F56-4CF8-BF5F-D361320121C4}"/>
            </c:ext>
          </c:extLst>
        </c:ser>
        <c:dLbls>
          <c:showLegendKey val="0"/>
          <c:showVal val="0"/>
          <c:showCatName val="0"/>
          <c:showSerName val="0"/>
          <c:showPercent val="0"/>
          <c:showBubbleSize val="0"/>
        </c:dLbls>
        <c:marker val="1"/>
        <c:smooth val="0"/>
        <c:axId val="356299776"/>
        <c:axId val="355267648"/>
      </c:lineChart>
      <c:catAx>
        <c:axId val="3562997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5267648"/>
        <c:crosses val="autoZero"/>
        <c:auto val="1"/>
        <c:lblAlgn val="ctr"/>
        <c:lblOffset val="100"/>
        <c:noMultiLvlLbl val="0"/>
      </c:catAx>
      <c:valAx>
        <c:axId val="35526764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629977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[CWQM_WaterQualityData_050421_website.xlsx]Bellaire!PivotTable3</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Nitrogen Trends (1995-2019)</a:t>
            </a:r>
          </a:p>
          <a:p>
            <a:pPr>
              <a:defRPr sz="1400" b="0" i="0" u="none" strike="noStrike" kern="1200" spc="0" baseline="0">
                <a:solidFill>
                  <a:schemeClr val="tx1">
                    <a:lumMod val="65000"/>
                    <a:lumOff val="35000"/>
                  </a:schemeClr>
                </a:solidFill>
                <a:latin typeface="+mn-lt"/>
                <a:ea typeface="+mn-ea"/>
                <a:cs typeface="+mn-cs"/>
              </a:defRPr>
            </a:pPr>
            <a:r>
              <a:rPr lang="en-US" b="1"/>
              <a:t>Bellaire Lake</a:t>
            </a:r>
          </a:p>
        </c:rich>
      </c:tx>
      <c:overlay val="0"/>
      <c:spPr>
        <a:noFill/>
        <a:ln>
          <a:noFill/>
        </a:ln>
        <a:effectLst/>
      </c:spPr>
    </c:title>
    <c:autoTitleDeleted val="0"/>
    <c:pivotFmts>
      <c:pivotFmt>
        <c:idx val="0"/>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2"/>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Bellaire!$C$77:$C$78</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Bellaire!$B$79:$B$87</c:f>
              <c:strCache>
                <c:ptCount val="9"/>
                <c:pt idx="0">
                  <c:v>1995</c:v>
                </c:pt>
                <c:pt idx="1">
                  <c:v>1998</c:v>
                </c:pt>
                <c:pt idx="2">
                  <c:v>2001</c:v>
                </c:pt>
                <c:pt idx="3">
                  <c:v>2004</c:v>
                </c:pt>
                <c:pt idx="4">
                  <c:v>2007</c:v>
                </c:pt>
                <c:pt idx="5">
                  <c:v>2010</c:v>
                </c:pt>
                <c:pt idx="6">
                  <c:v>2013</c:v>
                </c:pt>
                <c:pt idx="7">
                  <c:v>2016</c:v>
                </c:pt>
                <c:pt idx="8">
                  <c:v>2019</c:v>
                </c:pt>
              </c:strCache>
            </c:strRef>
          </c:cat>
          <c:val>
            <c:numRef>
              <c:f>Bellaire!$C$79:$C$87</c:f>
              <c:numCache>
                <c:formatCode>0</c:formatCode>
                <c:ptCount val="9"/>
                <c:pt idx="0">
                  <c:v>720</c:v>
                </c:pt>
                <c:pt idx="1">
                  <c:v>564</c:v>
                </c:pt>
                <c:pt idx="2">
                  <c:v>610</c:v>
                </c:pt>
                <c:pt idx="3">
                  <c:v>492</c:v>
                </c:pt>
                <c:pt idx="4">
                  <c:v>547</c:v>
                </c:pt>
                <c:pt idx="5">
                  <c:v>531</c:v>
                </c:pt>
                <c:pt idx="6">
                  <c:v>545</c:v>
                </c:pt>
                <c:pt idx="7">
                  <c:v>618.6</c:v>
                </c:pt>
                <c:pt idx="8">
                  <c:v>830.48500000000001</c:v>
                </c:pt>
              </c:numCache>
            </c:numRef>
          </c:val>
          <c:smooth val="0"/>
          <c:extLst xmlns:c16r2="http://schemas.microsoft.com/office/drawing/2015/06/chart">
            <c:ext xmlns:c16="http://schemas.microsoft.com/office/drawing/2014/chart" uri="{C3380CC4-5D6E-409C-BE32-E72D297353CC}">
              <c16:uniqueId val="{00000000-4255-47ED-B902-72346E5ECA48}"/>
            </c:ext>
          </c:extLst>
        </c:ser>
        <c:ser>
          <c:idx val="1"/>
          <c:order val="1"/>
          <c:tx>
            <c:strRef>
              <c:f>Bellaire!$D$77:$D$78</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Bellaire!$B$79:$B$87</c:f>
              <c:strCache>
                <c:ptCount val="9"/>
                <c:pt idx="0">
                  <c:v>1995</c:v>
                </c:pt>
                <c:pt idx="1">
                  <c:v>1998</c:v>
                </c:pt>
                <c:pt idx="2">
                  <c:v>2001</c:v>
                </c:pt>
                <c:pt idx="3">
                  <c:v>2004</c:v>
                </c:pt>
                <c:pt idx="4">
                  <c:v>2007</c:v>
                </c:pt>
                <c:pt idx="5">
                  <c:v>2010</c:v>
                </c:pt>
                <c:pt idx="6">
                  <c:v>2013</c:v>
                </c:pt>
                <c:pt idx="7">
                  <c:v>2016</c:v>
                </c:pt>
                <c:pt idx="8">
                  <c:v>2019</c:v>
                </c:pt>
              </c:strCache>
            </c:strRef>
          </c:cat>
          <c:val>
            <c:numRef>
              <c:f>Bellaire!$D$79:$D$87</c:f>
              <c:numCache>
                <c:formatCode>0</c:formatCode>
                <c:ptCount val="9"/>
                <c:pt idx="0">
                  <c:v>920</c:v>
                </c:pt>
                <c:pt idx="1">
                  <c:v>529</c:v>
                </c:pt>
                <c:pt idx="2">
                  <c:v>640</c:v>
                </c:pt>
                <c:pt idx="3">
                  <c:v>485</c:v>
                </c:pt>
                <c:pt idx="4">
                  <c:v>501</c:v>
                </c:pt>
                <c:pt idx="5">
                  <c:v>573</c:v>
                </c:pt>
                <c:pt idx="6">
                  <c:v>542</c:v>
                </c:pt>
                <c:pt idx="7">
                  <c:v>522.85799999999995</c:v>
                </c:pt>
                <c:pt idx="8">
                  <c:v>839.76679999999999</c:v>
                </c:pt>
              </c:numCache>
            </c:numRef>
          </c:val>
          <c:smooth val="0"/>
          <c:extLst xmlns:c16r2="http://schemas.microsoft.com/office/drawing/2015/06/chart">
            <c:ext xmlns:c16="http://schemas.microsoft.com/office/drawing/2014/chart" uri="{C3380CC4-5D6E-409C-BE32-E72D297353CC}">
              <c16:uniqueId val="{00000001-4255-47ED-B902-72346E5ECA48}"/>
            </c:ext>
          </c:extLst>
        </c:ser>
        <c:ser>
          <c:idx val="2"/>
          <c:order val="2"/>
          <c:tx>
            <c:strRef>
              <c:f>Bellaire!$E$77:$E$78</c:f>
              <c:strCache>
                <c:ptCount val="1"/>
                <c:pt idx="0">
                  <c:v>Surface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Bellaire!$B$79:$B$87</c:f>
              <c:strCache>
                <c:ptCount val="9"/>
                <c:pt idx="0">
                  <c:v>1995</c:v>
                </c:pt>
                <c:pt idx="1">
                  <c:v>1998</c:v>
                </c:pt>
                <c:pt idx="2">
                  <c:v>2001</c:v>
                </c:pt>
                <c:pt idx="3">
                  <c:v>2004</c:v>
                </c:pt>
                <c:pt idx="4">
                  <c:v>2007</c:v>
                </c:pt>
                <c:pt idx="5">
                  <c:v>2010</c:v>
                </c:pt>
                <c:pt idx="6">
                  <c:v>2013</c:v>
                </c:pt>
                <c:pt idx="7">
                  <c:v>2016</c:v>
                </c:pt>
                <c:pt idx="8">
                  <c:v>2019</c:v>
                </c:pt>
              </c:strCache>
            </c:strRef>
          </c:cat>
          <c:val>
            <c:numRef>
              <c:f>Bellaire!$E$79:$E$87</c:f>
              <c:numCache>
                <c:formatCode>0</c:formatCode>
                <c:ptCount val="9"/>
                <c:pt idx="0">
                  <c:v>780</c:v>
                </c:pt>
                <c:pt idx="1">
                  <c:v>564</c:v>
                </c:pt>
                <c:pt idx="2">
                  <c:v>650</c:v>
                </c:pt>
                <c:pt idx="3">
                  <c:v>490</c:v>
                </c:pt>
                <c:pt idx="4">
                  <c:v>469</c:v>
                </c:pt>
                <c:pt idx="5">
                  <c:v>452</c:v>
                </c:pt>
                <c:pt idx="6">
                  <c:v>535</c:v>
                </c:pt>
                <c:pt idx="7">
                  <c:v>544.4</c:v>
                </c:pt>
                <c:pt idx="8">
                  <c:v>860.505</c:v>
                </c:pt>
              </c:numCache>
            </c:numRef>
          </c:val>
          <c:smooth val="0"/>
          <c:extLst xmlns:c16r2="http://schemas.microsoft.com/office/drawing/2015/06/chart">
            <c:ext xmlns:c16="http://schemas.microsoft.com/office/drawing/2014/chart" uri="{C3380CC4-5D6E-409C-BE32-E72D297353CC}">
              <c16:uniqueId val="{00000002-4255-47ED-B902-72346E5ECA48}"/>
            </c:ext>
          </c:extLst>
        </c:ser>
        <c:dLbls>
          <c:showLegendKey val="0"/>
          <c:showVal val="0"/>
          <c:showCatName val="0"/>
          <c:showSerName val="0"/>
          <c:showPercent val="0"/>
          <c:showBubbleSize val="0"/>
        </c:dLbls>
        <c:marker val="1"/>
        <c:smooth val="0"/>
        <c:axId val="356300288"/>
        <c:axId val="355269376"/>
      </c:lineChart>
      <c:catAx>
        <c:axId val="3563002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5269376"/>
        <c:crosses val="autoZero"/>
        <c:auto val="1"/>
        <c:lblAlgn val="ctr"/>
        <c:lblOffset val="100"/>
        <c:noMultiLvlLbl val="0"/>
      </c:catAx>
      <c:valAx>
        <c:axId val="35526937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Nitrogen (ug/l)</a:t>
                </a:r>
              </a:p>
            </c:rich>
          </c:tx>
          <c:overlay val="0"/>
          <c:spPr>
            <a:noFill/>
            <a:ln>
              <a:noFill/>
            </a:ln>
            <a:effectLst/>
          </c:sp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630028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[CWQM_WaterQualityData_050421_website.xlsx]Benway!PivotTable1</c:name>
    <c:fmtId val="1"/>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(1992-2019)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Benway Lake</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4"/>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5"/>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Benway!$C$34:$C$35</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Benway!$B$36:$B$43</c:f>
              <c:strCache>
                <c:ptCount val="8"/>
                <c:pt idx="0">
                  <c:v>1998</c:v>
                </c:pt>
                <c:pt idx="1">
                  <c:v>2001</c:v>
                </c:pt>
                <c:pt idx="2">
                  <c:v>2004</c:v>
                </c:pt>
                <c:pt idx="3">
                  <c:v>2007</c:v>
                </c:pt>
                <c:pt idx="4">
                  <c:v>2010</c:v>
                </c:pt>
                <c:pt idx="5">
                  <c:v>2013</c:v>
                </c:pt>
                <c:pt idx="6">
                  <c:v>2016</c:v>
                </c:pt>
                <c:pt idx="7">
                  <c:v>2019</c:v>
                </c:pt>
              </c:strCache>
            </c:strRef>
          </c:cat>
          <c:val>
            <c:numRef>
              <c:f>Benway!$C$36:$C$43</c:f>
              <c:numCache>
                <c:formatCode>0.0</c:formatCode>
                <c:ptCount val="8"/>
                <c:pt idx="0">
                  <c:v>23.1</c:v>
                </c:pt>
                <c:pt idx="1">
                  <c:v>17.899999999999999</c:v>
                </c:pt>
                <c:pt idx="2">
                  <c:v>6.7</c:v>
                </c:pt>
                <c:pt idx="3">
                  <c:v>2.8</c:v>
                </c:pt>
                <c:pt idx="4">
                  <c:v>3.5</c:v>
                </c:pt>
                <c:pt idx="5">
                  <c:v>4.5</c:v>
                </c:pt>
                <c:pt idx="6">
                  <c:v>5.8</c:v>
                </c:pt>
                <c:pt idx="7">
                  <c:v>20.423210000000001</c:v>
                </c:pt>
              </c:numCache>
            </c:numRef>
          </c:val>
          <c:smooth val="0"/>
          <c:extLst xmlns:c16r2="http://schemas.microsoft.com/office/drawing/2015/06/chart">
            <c:ext xmlns:c16="http://schemas.microsoft.com/office/drawing/2014/chart" uri="{C3380CC4-5D6E-409C-BE32-E72D297353CC}">
              <c16:uniqueId val="{00000000-8DE6-434D-9874-C2C8419434ED}"/>
            </c:ext>
          </c:extLst>
        </c:ser>
        <c:ser>
          <c:idx val="1"/>
          <c:order val="1"/>
          <c:tx>
            <c:strRef>
              <c:f>Benway!$D$34:$D$35</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Benway!$B$36:$B$43</c:f>
              <c:strCache>
                <c:ptCount val="8"/>
                <c:pt idx="0">
                  <c:v>1998</c:v>
                </c:pt>
                <c:pt idx="1">
                  <c:v>2001</c:v>
                </c:pt>
                <c:pt idx="2">
                  <c:v>2004</c:v>
                </c:pt>
                <c:pt idx="3">
                  <c:v>2007</c:v>
                </c:pt>
                <c:pt idx="4">
                  <c:v>2010</c:v>
                </c:pt>
                <c:pt idx="5">
                  <c:v>2013</c:v>
                </c:pt>
                <c:pt idx="6">
                  <c:v>2016</c:v>
                </c:pt>
                <c:pt idx="7">
                  <c:v>2019</c:v>
                </c:pt>
              </c:strCache>
            </c:strRef>
          </c:cat>
          <c:val>
            <c:numRef>
              <c:f>Benway!$D$36:$D$43</c:f>
              <c:numCache>
                <c:formatCode>0.0</c:formatCode>
                <c:ptCount val="8"/>
                <c:pt idx="0">
                  <c:v>13.1</c:v>
                </c:pt>
                <c:pt idx="1">
                  <c:v>17.600000000000001</c:v>
                </c:pt>
                <c:pt idx="2">
                  <c:v>7.1</c:v>
                </c:pt>
                <c:pt idx="3">
                  <c:v>1.8</c:v>
                </c:pt>
                <c:pt idx="4">
                  <c:v>5.3</c:v>
                </c:pt>
                <c:pt idx="5">
                  <c:v>64.599999999999994</c:v>
                </c:pt>
                <c:pt idx="6">
                  <c:v>6.4</c:v>
                </c:pt>
                <c:pt idx="7">
                  <c:v>9.4616000000000007</c:v>
                </c:pt>
              </c:numCache>
            </c:numRef>
          </c:val>
          <c:smooth val="0"/>
          <c:extLst xmlns:c16r2="http://schemas.microsoft.com/office/drawing/2015/06/chart">
            <c:ext xmlns:c16="http://schemas.microsoft.com/office/drawing/2014/chart" uri="{C3380CC4-5D6E-409C-BE32-E72D297353CC}">
              <c16:uniqueId val="{00000001-8DE6-434D-9874-C2C8419434ED}"/>
            </c:ext>
          </c:extLst>
        </c:ser>
        <c:ser>
          <c:idx val="2"/>
          <c:order val="2"/>
          <c:tx>
            <c:strRef>
              <c:f>Benway!$E$34:$E$35</c:f>
              <c:strCache>
                <c:ptCount val="1"/>
                <c:pt idx="0">
                  <c:v>Surface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Benway!$B$36:$B$43</c:f>
              <c:strCache>
                <c:ptCount val="8"/>
                <c:pt idx="0">
                  <c:v>1998</c:v>
                </c:pt>
                <c:pt idx="1">
                  <c:v>2001</c:v>
                </c:pt>
                <c:pt idx="2">
                  <c:v>2004</c:v>
                </c:pt>
                <c:pt idx="3">
                  <c:v>2007</c:v>
                </c:pt>
                <c:pt idx="4">
                  <c:v>2010</c:v>
                </c:pt>
                <c:pt idx="5">
                  <c:v>2013</c:v>
                </c:pt>
                <c:pt idx="6">
                  <c:v>2016</c:v>
                </c:pt>
                <c:pt idx="7">
                  <c:v>2019</c:v>
                </c:pt>
              </c:strCache>
            </c:strRef>
          </c:cat>
          <c:val>
            <c:numRef>
              <c:f>Benway!$E$36:$E$43</c:f>
              <c:numCache>
                <c:formatCode>0.0</c:formatCode>
                <c:ptCount val="8"/>
                <c:pt idx="0">
                  <c:v>21.7</c:v>
                </c:pt>
                <c:pt idx="1">
                  <c:v>12.3</c:v>
                </c:pt>
                <c:pt idx="2">
                  <c:v>8.3000000000000007</c:v>
                </c:pt>
                <c:pt idx="3">
                  <c:v>1.6</c:v>
                </c:pt>
                <c:pt idx="4">
                  <c:v>6.4</c:v>
                </c:pt>
                <c:pt idx="5">
                  <c:v>2</c:v>
                </c:pt>
                <c:pt idx="6">
                  <c:v>6.7</c:v>
                </c:pt>
                <c:pt idx="7">
                  <c:v>9.1168200000000006</c:v>
                </c:pt>
              </c:numCache>
            </c:numRef>
          </c:val>
          <c:smooth val="0"/>
          <c:extLst xmlns:c16r2="http://schemas.microsoft.com/office/drawing/2015/06/chart">
            <c:ext xmlns:c16="http://schemas.microsoft.com/office/drawing/2014/chart" uri="{C3380CC4-5D6E-409C-BE32-E72D297353CC}">
              <c16:uniqueId val="{00000002-8DE6-434D-9874-C2C8419434ED}"/>
            </c:ext>
          </c:extLst>
        </c:ser>
        <c:dLbls>
          <c:showLegendKey val="0"/>
          <c:showVal val="0"/>
          <c:showCatName val="0"/>
          <c:showSerName val="0"/>
          <c:showPercent val="0"/>
          <c:showBubbleSize val="0"/>
        </c:dLbls>
        <c:marker val="1"/>
        <c:smooth val="0"/>
        <c:axId val="356957184"/>
        <c:axId val="356844096"/>
      </c:lineChart>
      <c:catAx>
        <c:axId val="3569571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6844096"/>
        <c:crosses val="autoZero"/>
        <c:auto val="1"/>
        <c:lblAlgn val="ctr"/>
        <c:lblOffset val="100"/>
        <c:noMultiLvlLbl val="0"/>
      </c:catAx>
      <c:valAx>
        <c:axId val="35684409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695718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[CWQM_WaterQualityData_050421_website.xlsx]Benway!PivotTable2</c:name>
    <c:fmtId val="1"/>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(1992-2019)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Benway Lake</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4"/>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5"/>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Benway!$C$56:$C$57</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Benway!$B$58:$B$65</c:f>
              <c:strCache>
                <c:ptCount val="8"/>
                <c:pt idx="0">
                  <c:v>1998</c:v>
                </c:pt>
                <c:pt idx="1">
                  <c:v>2001</c:v>
                </c:pt>
                <c:pt idx="2">
                  <c:v>2004</c:v>
                </c:pt>
                <c:pt idx="3">
                  <c:v>2007</c:v>
                </c:pt>
                <c:pt idx="4">
                  <c:v>2010</c:v>
                </c:pt>
                <c:pt idx="5">
                  <c:v>2013</c:v>
                </c:pt>
                <c:pt idx="6">
                  <c:v>2016</c:v>
                </c:pt>
                <c:pt idx="7">
                  <c:v>2019</c:v>
                </c:pt>
              </c:strCache>
            </c:strRef>
          </c:cat>
          <c:val>
            <c:numRef>
              <c:f>Benway!$C$58:$C$65</c:f>
              <c:numCache>
                <c:formatCode>0.00</c:formatCode>
                <c:ptCount val="8"/>
                <c:pt idx="0">
                  <c:v>7.2</c:v>
                </c:pt>
                <c:pt idx="1">
                  <c:v>7.8</c:v>
                </c:pt>
                <c:pt idx="2">
                  <c:v>9.8000000000000007</c:v>
                </c:pt>
                <c:pt idx="3">
                  <c:v>8.8699999999999992</c:v>
                </c:pt>
                <c:pt idx="4">
                  <c:v>9.8000000000000007</c:v>
                </c:pt>
                <c:pt idx="5">
                  <c:v>9.6999999999999993</c:v>
                </c:pt>
                <c:pt idx="6">
                  <c:v>11.385275</c:v>
                </c:pt>
                <c:pt idx="7">
                  <c:v>8.0410000000000004</c:v>
                </c:pt>
              </c:numCache>
            </c:numRef>
          </c:val>
          <c:smooth val="0"/>
          <c:extLst xmlns:c16r2="http://schemas.microsoft.com/office/drawing/2015/06/chart">
            <c:ext xmlns:c16="http://schemas.microsoft.com/office/drawing/2014/chart" uri="{C3380CC4-5D6E-409C-BE32-E72D297353CC}">
              <c16:uniqueId val="{00000000-0D18-42D3-AD3C-0C8E51D14C41}"/>
            </c:ext>
          </c:extLst>
        </c:ser>
        <c:ser>
          <c:idx val="1"/>
          <c:order val="1"/>
          <c:tx>
            <c:strRef>
              <c:f>Benway!$D$56:$D$57</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Benway!$B$58:$B$65</c:f>
              <c:strCache>
                <c:ptCount val="8"/>
                <c:pt idx="0">
                  <c:v>1998</c:v>
                </c:pt>
                <c:pt idx="1">
                  <c:v>2001</c:v>
                </c:pt>
                <c:pt idx="2">
                  <c:v>2004</c:v>
                </c:pt>
                <c:pt idx="3">
                  <c:v>2007</c:v>
                </c:pt>
                <c:pt idx="4">
                  <c:v>2010</c:v>
                </c:pt>
                <c:pt idx="5">
                  <c:v>2013</c:v>
                </c:pt>
                <c:pt idx="6">
                  <c:v>2016</c:v>
                </c:pt>
                <c:pt idx="7">
                  <c:v>2019</c:v>
                </c:pt>
              </c:strCache>
            </c:strRef>
          </c:cat>
          <c:val>
            <c:numRef>
              <c:f>Benway!$D$58:$D$65</c:f>
              <c:numCache>
                <c:formatCode>0.00</c:formatCode>
                <c:ptCount val="8"/>
                <c:pt idx="0">
                  <c:v>7.2</c:v>
                </c:pt>
                <c:pt idx="1">
                  <c:v>7.4</c:v>
                </c:pt>
                <c:pt idx="2">
                  <c:v>9.7100000000000009</c:v>
                </c:pt>
                <c:pt idx="3">
                  <c:v>9.2949999999999999</c:v>
                </c:pt>
                <c:pt idx="4">
                  <c:v>9.6999999999999993</c:v>
                </c:pt>
                <c:pt idx="5">
                  <c:v>8.6999999999999993</c:v>
                </c:pt>
                <c:pt idx="6">
                  <c:v>7.8769879000000005</c:v>
                </c:pt>
                <c:pt idx="7">
                  <c:v>7.4909999999999997</c:v>
                </c:pt>
              </c:numCache>
            </c:numRef>
          </c:val>
          <c:smooth val="0"/>
          <c:extLst xmlns:c16r2="http://schemas.microsoft.com/office/drawing/2015/06/chart">
            <c:ext xmlns:c16="http://schemas.microsoft.com/office/drawing/2014/chart" uri="{C3380CC4-5D6E-409C-BE32-E72D297353CC}">
              <c16:uniqueId val="{00000001-0D18-42D3-AD3C-0C8E51D14C41}"/>
            </c:ext>
          </c:extLst>
        </c:ser>
        <c:ser>
          <c:idx val="2"/>
          <c:order val="2"/>
          <c:tx>
            <c:strRef>
              <c:f>Benway!$E$56:$E$57</c:f>
              <c:strCache>
                <c:ptCount val="1"/>
                <c:pt idx="0">
                  <c:v>Surface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Benway!$B$58:$B$65</c:f>
              <c:strCache>
                <c:ptCount val="8"/>
                <c:pt idx="0">
                  <c:v>1998</c:v>
                </c:pt>
                <c:pt idx="1">
                  <c:v>2001</c:v>
                </c:pt>
                <c:pt idx="2">
                  <c:v>2004</c:v>
                </c:pt>
                <c:pt idx="3">
                  <c:v>2007</c:v>
                </c:pt>
                <c:pt idx="4">
                  <c:v>2010</c:v>
                </c:pt>
                <c:pt idx="5">
                  <c:v>2013</c:v>
                </c:pt>
                <c:pt idx="6">
                  <c:v>2016</c:v>
                </c:pt>
                <c:pt idx="7">
                  <c:v>2019</c:v>
                </c:pt>
              </c:strCache>
            </c:strRef>
          </c:cat>
          <c:val>
            <c:numRef>
              <c:f>Benway!$E$58:$E$65</c:f>
              <c:numCache>
                <c:formatCode>0.00</c:formatCode>
                <c:ptCount val="8"/>
                <c:pt idx="0">
                  <c:v>7.6</c:v>
                </c:pt>
                <c:pt idx="1">
                  <c:v>7.5</c:v>
                </c:pt>
                <c:pt idx="2">
                  <c:v>9.51</c:v>
                </c:pt>
                <c:pt idx="3">
                  <c:v>8.5489999999999995</c:v>
                </c:pt>
                <c:pt idx="4">
                  <c:v>10.8</c:v>
                </c:pt>
                <c:pt idx="5">
                  <c:v>8.4</c:v>
                </c:pt>
                <c:pt idx="6">
                  <c:v>8.0090523000000005</c:v>
                </c:pt>
                <c:pt idx="7">
                  <c:v>7.5990000000000002</c:v>
                </c:pt>
              </c:numCache>
            </c:numRef>
          </c:val>
          <c:smooth val="0"/>
          <c:extLst xmlns:c16r2="http://schemas.microsoft.com/office/drawing/2015/06/chart">
            <c:ext xmlns:c16="http://schemas.microsoft.com/office/drawing/2014/chart" uri="{C3380CC4-5D6E-409C-BE32-E72D297353CC}">
              <c16:uniqueId val="{00000002-0D18-42D3-AD3C-0C8E51D14C41}"/>
            </c:ext>
          </c:extLst>
        </c:ser>
        <c:dLbls>
          <c:showLegendKey val="0"/>
          <c:showVal val="0"/>
          <c:showCatName val="0"/>
          <c:showSerName val="0"/>
          <c:showPercent val="0"/>
          <c:showBubbleSize val="0"/>
        </c:dLbls>
        <c:marker val="1"/>
        <c:smooth val="0"/>
        <c:axId val="356619776"/>
        <c:axId val="356845824"/>
      </c:lineChart>
      <c:catAx>
        <c:axId val="3566197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6845824"/>
        <c:crosses val="autoZero"/>
        <c:auto val="1"/>
        <c:lblAlgn val="ctr"/>
        <c:lblOffset val="100"/>
        <c:noMultiLvlLbl val="0"/>
      </c:catAx>
      <c:valAx>
        <c:axId val="35684582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661977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[CWQM_WaterQualityData_050421_website.xlsx]Birch!PivotTable1</c:name>
    <c:fmtId val="2"/>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(2001-2019)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Birch Lake</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7"/>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8"/>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Birch!$C$31:$C$32</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Birch!$B$33:$B$39</c:f>
              <c:strCache>
                <c:ptCount val="7"/>
                <c:pt idx="0">
                  <c:v>2001</c:v>
                </c:pt>
                <c:pt idx="1">
                  <c:v>2004</c:v>
                </c:pt>
                <c:pt idx="2">
                  <c:v>2007</c:v>
                </c:pt>
                <c:pt idx="3">
                  <c:v>2010</c:v>
                </c:pt>
                <c:pt idx="4">
                  <c:v>2013</c:v>
                </c:pt>
                <c:pt idx="5">
                  <c:v>2016</c:v>
                </c:pt>
                <c:pt idx="6">
                  <c:v>2019</c:v>
                </c:pt>
              </c:strCache>
            </c:strRef>
          </c:cat>
          <c:val>
            <c:numRef>
              <c:f>Birch!$C$33:$C$39</c:f>
              <c:numCache>
                <c:formatCode>0.0</c:formatCode>
                <c:ptCount val="7"/>
                <c:pt idx="0">
                  <c:v>11.6</c:v>
                </c:pt>
                <c:pt idx="1">
                  <c:v>10</c:v>
                </c:pt>
                <c:pt idx="2">
                  <c:v>5.3</c:v>
                </c:pt>
                <c:pt idx="3">
                  <c:v>7.1</c:v>
                </c:pt>
                <c:pt idx="4">
                  <c:v>6.2</c:v>
                </c:pt>
                <c:pt idx="5">
                  <c:v>4.4000000000000004</c:v>
                </c:pt>
                <c:pt idx="6">
                  <c:v>11.38959</c:v>
                </c:pt>
              </c:numCache>
            </c:numRef>
          </c:val>
          <c:smooth val="0"/>
          <c:extLst xmlns:c16r2="http://schemas.microsoft.com/office/drawing/2015/06/chart">
            <c:ext xmlns:c16="http://schemas.microsoft.com/office/drawing/2014/chart" uri="{C3380CC4-5D6E-409C-BE32-E72D297353CC}">
              <c16:uniqueId val="{00000000-F5E8-4F04-A7AA-619E8A145663}"/>
            </c:ext>
          </c:extLst>
        </c:ser>
        <c:ser>
          <c:idx val="1"/>
          <c:order val="1"/>
          <c:tx>
            <c:strRef>
              <c:f>Birch!$D$31:$D$32</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Birch!$B$33:$B$39</c:f>
              <c:strCache>
                <c:ptCount val="7"/>
                <c:pt idx="0">
                  <c:v>2001</c:v>
                </c:pt>
                <c:pt idx="1">
                  <c:v>2004</c:v>
                </c:pt>
                <c:pt idx="2">
                  <c:v>2007</c:v>
                </c:pt>
                <c:pt idx="3">
                  <c:v>2010</c:v>
                </c:pt>
                <c:pt idx="4">
                  <c:v>2013</c:v>
                </c:pt>
                <c:pt idx="5">
                  <c:v>2016</c:v>
                </c:pt>
                <c:pt idx="6">
                  <c:v>2019</c:v>
                </c:pt>
              </c:strCache>
            </c:strRef>
          </c:cat>
          <c:val>
            <c:numRef>
              <c:f>Birch!$D$33:$D$39</c:f>
              <c:numCache>
                <c:formatCode>0.0</c:formatCode>
                <c:ptCount val="7"/>
                <c:pt idx="0">
                  <c:v>8.4</c:v>
                </c:pt>
                <c:pt idx="1">
                  <c:v>8.4</c:v>
                </c:pt>
                <c:pt idx="2">
                  <c:v>5.3</c:v>
                </c:pt>
                <c:pt idx="3">
                  <c:v>5.7</c:v>
                </c:pt>
                <c:pt idx="4">
                  <c:v>6.4</c:v>
                </c:pt>
                <c:pt idx="5">
                  <c:v>5.9</c:v>
                </c:pt>
                <c:pt idx="6">
                  <c:v>12.533329999999999</c:v>
                </c:pt>
              </c:numCache>
            </c:numRef>
          </c:val>
          <c:smooth val="0"/>
          <c:extLst xmlns:c16r2="http://schemas.microsoft.com/office/drawing/2015/06/chart">
            <c:ext xmlns:c16="http://schemas.microsoft.com/office/drawing/2014/chart" uri="{C3380CC4-5D6E-409C-BE32-E72D297353CC}">
              <c16:uniqueId val="{00000001-F5E8-4F04-A7AA-619E8A145663}"/>
            </c:ext>
          </c:extLst>
        </c:ser>
        <c:ser>
          <c:idx val="2"/>
          <c:order val="2"/>
          <c:tx>
            <c:strRef>
              <c:f>Birch!$E$31:$E$32</c:f>
              <c:strCache>
                <c:ptCount val="1"/>
                <c:pt idx="0">
                  <c:v>Surface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Birch!$B$33:$B$39</c:f>
              <c:strCache>
                <c:ptCount val="7"/>
                <c:pt idx="0">
                  <c:v>2001</c:v>
                </c:pt>
                <c:pt idx="1">
                  <c:v>2004</c:v>
                </c:pt>
                <c:pt idx="2">
                  <c:v>2007</c:v>
                </c:pt>
                <c:pt idx="3">
                  <c:v>2010</c:v>
                </c:pt>
                <c:pt idx="4">
                  <c:v>2013</c:v>
                </c:pt>
                <c:pt idx="5">
                  <c:v>2016</c:v>
                </c:pt>
                <c:pt idx="6">
                  <c:v>2019</c:v>
                </c:pt>
              </c:strCache>
            </c:strRef>
          </c:cat>
          <c:val>
            <c:numRef>
              <c:f>Birch!$E$33:$E$39</c:f>
              <c:numCache>
                <c:formatCode>0.0</c:formatCode>
                <c:ptCount val="7"/>
                <c:pt idx="0">
                  <c:v>9.8000000000000007</c:v>
                </c:pt>
                <c:pt idx="1">
                  <c:v>9.5</c:v>
                </c:pt>
                <c:pt idx="2">
                  <c:v>3.7</c:v>
                </c:pt>
                <c:pt idx="3">
                  <c:v>5.7</c:v>
                </c:pt>
                <c:pt idx="4">
                  <c:v>4.0999999999999996</c:v>
                </c:pt>
                <c:pt idx="5">
                  <c:v>8.6</c:v>
                </c:pt>
                <c:pt idx="6">
                  <c:v>13.66175</c:v>
                </c:pt>
              </c:numCache>
            </c:numRef>
          </c:val>
          <c:smooth val="0"/>
          <c:extLst xmlns:c16r2="http://schemas.microsoft.com/office/drawing/2015/06/chart">
            <c:ext xmlns:c16="http://schemas.microsoft.com/office/drawing/2014/chart" uri="{C3380CC4-5D6E-409C-BE32-E72D297353CC}">
              <c16:uniqueId val="{00000002-F5E8-4F04-A7AA-619E8A145663}"/>
            </c:ext>
          </c:extLst>
        </c:ser>
        <c:dLbls>
          <c:showLegendKey val="0"/>
          <c:showVal val="0"/>
          <c:showCatName val="0"/>
          <c:showSerName val="0"/>
          <c:showPercent val="0"/>
          <c:showBubbleSize val="0"/>
        </c:dLbls>
        <c:marker val="1"/>
        <c:smooth val="0"/>
        <c:axId val="357354496"/>
        <c:axId val="356847552"/>
      </c:lineChart>
      <c:catAx>
        <c:axId val="3573544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6847552"/>
        <c:crosses val="autoZero"/>
        <c:auto val="1"/>
        <c:lblAlgn val="ctr"/>
        <c:lblOffset val="100"/>
        <c:noMultiLvlLbl val="0"/>
      </c:catAx>
      <c:valAx>
        <c:axId val="35684755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735449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[CWQM_WaterQualityData_050421_website.xlsx]Birch!PivotTable2</c:name>
    <c:fmtId val="2"/>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(2001-2019)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Birch Lake</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7"/>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8"/>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Birch!$C$53:$C$54</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Birch!$B$55:$B$61</c:f>
              <c:strCache>
                <c:ptCount val="7"/>
                <c:pt idx="0">
                  <c:v>2001</c:v>
                </c:pt>
                <c:pt idx="1">
                  <c:v>2004</c:v>
                </c:pt>
                <c:pt idx="2">
                  <c:v>2007</c:v>
                </c:pt>
                <c:pt idx="3">
                  <c:v>2010</c:v>
                </c:pt>
                <c:pt idx="4">
                  <c:v>2013</c:v>
                </c:pt>
                <c:pt idx="5">
                  <c:v>2016</c:v>
                </c:pt>
                <c:pt idx="6">
                  <c:v>2019</c:v>
                </c:pt>
              </c:strCache>
            </c:strRef>
          </c:cat>
          <c:val>
            <c:numRef>
              <c:f>Birch!$C$55:$C$61</c:f>
              <c:numCache>
                <c:formatCode>0.00</c:formatCode>
                <c:ptCount val="7"/>
                <c:pt idx="0">
                  <c:v>10.1</c:v>
                </c:pt>
                <c:pt idx="1">
                  <c:v>13.5</c:v>
                </c:pt>
                <c:pt idx="2">
                  <c:v>15.8</c:v>
                </c:pt>
                <c:pt idx="3">
                  <c:v>19.600000000000001</c:v>
                </c:pt>
                <c:pt idx="4">
                  <c:v>17.8</c:v>
                </c:pt>
                <c:pt idx="5">
                  <c:v>22.571000000000002</c:v>
                </c:pt>
                <c:pt idx="6">
                  <c:v>10.058999999999999</c:v>
                </c:pt>
              </c:numCache>
            </c:numRef>
          </c:val>
          <c:smooth val="0"/>
          <c:extLst xmlns:c16r2="http://schemas.microsoft.com/office/drawing/2015/06/chart">
            <c:ext xmlns:c16="http://schemas.microsoft.com/office/drawing/2014/chart" uri="{C3380CC4-5D6E-409C-BE32-E72D297353CC}">
              <c16:uniqueId val="{00000000-ECA5-4133-90FC-C262B84AA35C}"/>
            </c:ext>
          </c:extLst>
        </c:ser>
        <c:ser>
          <c:idx val="1"/>
          <c:order val="1"/>
          <c:tx>
            <c:strRef>
              <c:f>Birch!$D$53:$D$54</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Birch!$B$55:$B$61</c:f>
              <c:strCache>
                <c:ptCount val="7"/>
                <c:pt idx="0">
                  <c:v>2001</c:v>
                </c:pt>
                <c:pt idx="1">
                  <c:v>2004</c:v>
                </c:pt>
                <c:pt idx="2">
                  <c:v>2007</c:v>
                </c:pt>
                <c:pt idx="3">
                  <c:v>2010</c:v>
                </c:pt>
                <c:pt idx="4">
                  <c:v>2013</c:v>
                </c:pt>
                <c:pt idx="5">
                  <c:v>2016</c:v>
                </c:pt>
                <c:pt idx="6">
                  <c:v>2019</c:v>
                </c:pt>
              </c:strCache>
            </c:strRef>
          </c:cat>
          <c:val>
            <c:numRef>
              <c:f>Birch!$D$55:$D$61</c:f>
              <c:numCache>
                <c:formatCode>0.00</c:formatCode>
                <c:ptCount val="7"/>
                <c:pt idx="0">
                  <c:v>10.7</c:v>
                </c:pt>
                <c:pt idx="1">
                  <c:v>14.2</c:v>
                </c:pt>
                <c:pt idx="2">
                  <c:v>15.6</c:v>
                </c:pt>
                <c:pt idx="3">
                  <c:v>21.3</c:v>
                </c:pt>
                <c:pt idx="4">
                  <c:v>17.8</c:v>
                </c:pt>
                <c:pt idx="5">
                  <c:v>21.701414799999998</c:v>
                </c:pt>
                <c:pt idx="6">
                  <c:v>10.047000000000001</c:v>
                </c:pt>
              </c:numCache>
            </c:numRef>
          </c:val>
          <c:smooth val="0"/>
          <c:extLst xmlns:c16r2="http://schemas.microsoft.com/office/drawing/2015/06/chart">
            <c:ext xmlns:c16="http://schemas.microsoft.com/office/drawing/2014/chart" uri="{C3380CC4-5D6E-409C-BE32-E72D297353CC}">
              <c16:uniqueId val="{00000001-ECA5-4133-90FC-C262B84AA35C}"/>
            </c:ext>
          </c:extLst>
        </c:ser>
        <c:ser>
          <c:idx val="2"/>
          <c:order val="2"/>
          <c:tx>
            <c:strRef>
              <c:f>Birch!$E$53:$E$54</c:f>
              <c:strCache>
                <c:ptCount val="1"/>
                <c:pt idx="0">
                  <c:v>Surface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Birch!$B$55:$B$61</c:f>
              <c:strCache>
                <c:ptCount val="7"/>
                <c:pt idx="0">
                  <c:v>2001</c:v>
                </c:pt>
                <c:pt idx="1">
                  <c:v>2004</c:v>
                </c:pt>
                <c:pt idx="2">
                  <c:v>2007</c:v>
                </c:pt>
                <c:pt idx="3">
                  <c:v>2010</c:v>
                </c:pt>
                <c:pt idx="4">
                  <c:v>2013</c:v>
                </c:pt>
                <c:pt idx="5">
                  <c:v>2016</c:v>
                </c:pt>
                <c:pt idx="6">
                  <c:v>2019</c:v>
                </c:pt>
              </c:strCache>
            </c:strRef>
          </c:cat>
          <c:val>
            <c:numRef>
              <c:f>Birch!$E$55:$E$61</c:f>
              <c:numCache>
                <c:formatCode>0.00</c:formatCode>
                <c:ptCount val="7"/>
                <c:pt idx="0">
                  <c:v>10.6</c:v>
                </c:pt>
                <c:pt idx="1">
                  <c:v>13.9</c:v>
                </c:pt>
                <c:pt idx="2">
                  <c:v>15.6</c:v>
                </c:pt>
                <c:pt idx="3">
                  <c:v>20.5</c:v>
                </c:pt>
                <c:pt idx="4">
                  <c:v>10.4</c:v>
                </c:pt>
                <c:pt idx="5">
                  <c:v>21.739153699999999</c:v>
                </c:pt>
                <c:pt idx="6">
                  <c:v>8.0589999999999993</c:v>
                </c:pt>
              </c:numCache>
            </c:numRef>
          </c:val>
          <c:smooth val="0"/>
          <c:extLst xmlns:c16r2="http://schemas.microsoft.com/office/drawing/2015/06/chart">
            <c:ext xmlns:c16="http://schemas.microsoft.com/office/drawing/2014/chart" uri="{C3380CC4-5D6E-409C-BE32-E72D297353CC}">
              <c16:uniqueId val="{00000002-ECA5-4133-90FC-C262B84AA35C}"/>
            </c:ext>
          </c:extLst>
        </c:ser>
        <c:dLbls>
          <c:showLegendKey val="0"/>
          <c:showVal val="0"/>
          <c:showCatName val="0"/>
          <c:showSerName val="0"/>
          <c:showPercent val="0"/>
          <c:showBubbleSize val="0"/>
        </c:dLbls>
        <c:marker val="1"/>
        <c:smooth val="0"/>
        <c:axId val="357355008"/>
        <c:axId val="356849280"/>
      </c:lineChart>
      <c:catAx>
        <c:axId val="3573550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6849280"/>
        <c:crosses val="autoZero"/>
        <c:auto val="1"/>
        <c:lblAlgn val="ctr"/>
        <c:lblOffset val="100"/>
        <c:noMultiLvlLbl val="0"/>
      </c:catAx>
      <c:valAx>
        <c:axId val="35684928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735500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1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[CWQM_WaterQualityData_050421_website.xlsx]Birch!PivotTable4</c:name>
    <c:fmtId val="0"/>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Nitrogen Trends (2001-2019)</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kern="1200" spc="0" baseline="0">
                <a:solidFill>
                  <a:sysClr val="windowText" lastClr="000000">
                    <a:lumMod val="65000"/>
                    <a:lumOff val="35000"/>
                  </a:sysClr>
                </a:solidFill>
                <a:latin typeface="+mn-lt"/>
                <a:ea typeface="+mn-ea"/>
                <a:cs typeface="+mn-cs"/>
              </a:rPr>
              <a:t>Birch Lake</a:t>
            </a:r>
          </a:p>
        </c:rich>
      </c:tx>
      <c:overlay val="0"/>
      <c:spPr>
        <a:noFill/>
        <a:ln>
          <a:noFill/>
        </a:ln>
        <a:effectLst/>
      </c:spPr>
    </c:title>
    <c:autoTitleDeleted val="0"/>
    <c:pivotFmts>
      <c:pivotFmt>
        <c:idx val="0"/>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2"/>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Birch!$C$75:$C$76</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Birch!$B$77:$B$83</c:f>
              <c:strCache>
                <c:ptCount val="7"/>
                <c:pt idx="0">
                  <c:v>2001</c:v>
                </c:pt>
                <c:pt idx="1">
                  <c:v>2004</c:v>
                </c:pt>
                <c:pt idx="2">
                  <c:v>2007</c:v>
                </c:pt>
                <c:pt idx="3">
                  <c:v>2010</c:v>
                </c:pt>
                <c:pt idx="4">
                  <c:v>2013</c:v>
                </c:pt>
                <c:pt idx="5">
                  <c:v>2016</c:v>
                </c:pt>
                <c:pt idx="6">
                  <c:v>2019</c:v>
                </c:pt>
              </c:strCache>
            </c:strRef>
          </c:cat>
          <c:val>
            <c:numRef>
              <c:f>Birch!$C$77:$C$83</c:f>
              <c:numCache>
                <c:formatCode>0.00</c:formatCode>
                <c:ptCount val="7"/>
                <c:pt idx="0">
                  <c:v>11.6</c:v>
                </c:pt>
                <c:pt idx="1">
                  <c:v>10</c:v>
                </c:pt>
                <c:pt idx="2">
                  <c:v>5.3</c:v>
                </c:pt>
                <c:pt idx="3">
                  <c:v>7.1</c:v>
                </c:pt>
                <c:pt idx="4">
                  <c:v>6.2</c:v>
                </c:pt>
                <c:pt idx="5">
                  <c:v>4.4000000000000004</c:v>
                </c:pt>
                <c:pt idx="6">
                  <c:v>11.38959</c:v>
                </c:pt>
              </c:numCache>
            </c:numRef>
          </c:val>
          <c:smooth val="0"/>
          <c:extLst xmlns:c16r2="http://schemas.microsoft.com/office/drawing/2015/06/chart">
            <c:ext xmlns:c16="http://schemas.microsoft.com/office/drawing/2014/chart" uri="{C3380CC4-5D6E-409C-BE32-E72D297353CC}">
              <c16:uniqueId val="{00000000-27D2-4203-B19F-1549DC6AC6D0}"/>
            </c:ext>
          </c:extLst>
        </c:ser>
        <c:ser>
          <c:idx val="1"/>
          <c:order val="1"/>
          <c:tx>
            <c:strRef>
              <c:f>Birch!$D$75:$D$76</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Birch!$B$77:$B$83</c:f>
              <c:strCache>
                <c:ptCount val="7"/>
                <c:pt idx="0">
                  <c:v>2001</c:v>
                </c:pt>
                <c:pt idx="1">
                  <c:v>2004</c:v>
                </c:pt>
                <c:pt idx="2">
                  <c:v>2007</c:v>
                </c:pt>
                <c:pt idx="3">
                  <c:v>2010</c:v>
                </c:pt>
                <c:pt idx="4">
                  <c:v>2013</c:v>
                </c:pt>
                <c:pt idx="5">
                  <c:v>2016</c:v>
                </c:pt>
                <c:pt idx="6">
                  <c:v>2019</c:v>
                </c:pt>
              </c:strCache>
            </c:strRef>
          </c:cat>
          <c:val>
            <c:numRef>
              <c:f>Birch!$D$77:$D$83</c:f>
              <c:numCache>
                <c:formatCode>0.00</c:formatCode>
                <c:ptCount val="7"/>
                <c:pt idx="0">
                  <c:v>8.4</c:v>
                </c:pt>
                <c:pt idx="1">
                  <c:v>8.4</c:v>
                </c:pt>
                <c:pt idx="2">
                  <c:v>5.3</c:v>
                </c:pt>
                <c:pt idx="3">
                  <c:v>5.7</c:v>
                </c:pt>
                <c:pt idx="4">
                  <c:v>6.4</c:v>
                </c:pt>
                <c:pt idx="5">
                  <c:v>5.9</c:v>
                </c:pt>
                <c:pt idx="6">
                  <c:v>12.533329999999999</c:v>
                </c:pt>
              </c:numCache>
            </c:numRef>
          </c:val>
          <c:smooth val="0"/>
          <c:extLst xmlns:c16r2="http://schemas.microsoft.com/office/drawing/2015/06/chart">
            <c:ext xmlns:c16="http://schemas.microsoft.com/office/drawing/2014/chart" uri="{C3380CC4-5D6E-409C-BE32-E72D297353CC}">
              <c16:uniqueId val="{00000001-27D2-4203-B19F-1549DC6AC6D0}"/>
            </c:ext>
          </c:extLst>
        </c:ser>
        <c:ser>
          <c:idx val="2"/>
          <c:order val="2"/>
          <c:tx>
            <c:strRef>
              <c:f>Birch!$E$75:$E$76</c:f>
              <c:strCache>
                <c:ptCount val="1"/>
                <c:pt idx="0">
                  <c:v>Surface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Birch!$B$77:$B$83</c:f>
              <c:strCache>
                <c:ptCount val="7"/>
                <c:pt idx="0">
                  <c:v>2001</c:v>
                </c:pt>
                <c:pt idx="1">
                  <c:v>2004</c:v>
                </c:pt>
                <c:pt idx="2">
                  <c:v>2007</c:v>
                </c:pt>
                <c:pt idx="3">
                  <c:v>2010</c:v>
                </c:pt>
                <c:pt idx="4">
                  <c:v>2013</c:v>
                </c:pt>
                <c:pt idx="5">
                  <c:v>2016</c:v>
                </c:pt>
                <c:pt idx="6">
                  <c:v>2019</c:v>
                </c:pt>
              </c:strCache>
            </c:strRef>
          </c:cat>
          <c:val>
            <c:numRef>
              <c:f>Birch!$E$77:$E$83</c:f>
              <c:numCache>
                <c:formatCode>0.00</c:formatCode>
                <c:ptCount val="7"/>
                <c:pt idx="0">
                  <c:v>9.8000000000000007</c:v>
                </c:pt>
                <c:pt idx="1">
                  <c:v>9.5</c:v>
                </c:pt>
                <c:pt idx="2">
                  <c:v>3.7</c:v>
                </c:pt>
                <c:pt idx="3">
                  <c:v>5.7</c:v>
                </c:pt>
                <c:pt idx="4">
                  <c:v>4.0999999999999996</c:v>
                </c:pt>
                <c:pt idx="5">
                  <c:v>8.6</c:v>
                </c:pt>
                <c:pt idx="6">
                  <c:v>13.66175</c:v>
                </c:pt>
              </c:numCache>
            </c:numRef>
          </c:val>
          <c:smooth val="0"/>
          <c:extLst xmlns:c16r2="http://schemas.microsoft.com/office/drawing/2015/06/chart">
            <c:ext xmlns:c16="http://schemas.microsoft.com/office/drawing/2014/chart" uri="{C3380CC4-5D6E-409C-BE32-E72D297353CC}">
              <c16:uniqueId val="{00000002-27D2-4203-B19F-1549DC6AC6D0}"/>
            </c:ext>
          </c:extLst>
        </c:ser>
        <c:dLbls>
          <c:showLegendKey val="0"/>
          <c:showVal val="0"/>
          <c:showCatName val="0"/>
          <c:showSerName val="0"/>
          <c:showPercent val="0"/>
          <c:showBubbleSize val="0"/>
        </c:dLbls>
        <c:marker val="1"/>
        <c:smooth val="0"/>
        <c:axId val="346892288"/>
        <c:axId val="356851008"/>
      </c:lineChart>
      <c:catAx>
        <c:axId val="3468922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6851008"/>
        <c:crosses val="autoZero"/>
        <c:auto val="1"/>
        <c:lblAlgn val="ctr"/>
        <c:lblOffset val="100"/>
        <c:noMultiLvlLbl val="0"/>
      </c:catAx>
      <c:valAx>
        <c:axId val="35685100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Nitrogen (ug/l)</a:t>
                </a:r>
              </a:p>
            </c:rich>
          </c:tx>
          <c:overlay val="0"/>
          <c:spPr>
            <a:noFill/>
            <a:ln>
              <a:noFill/>
            </a:ln>
            <a:effectLst/>
          </c:sp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689228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[CWQM_WaterQualityData_050421_website.xlsx]Black!PivotTable1</c:name>
    <c:fmtId val="3"/>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(1987-2019)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Black Lake</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0"/>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1"/>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Black!$C$44:$C$45</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Black!$B$46:$B$56</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Black!$C$46:$C$56</c:f>
              <c:numCache>
                <c:formatCode>0.0</c:formatCode>
                <c:ptCount val="11"/>
                <c:pt idx="0">
                  <c:v>7</c:v>
                </c:pt>
                <c:pt idx="1">
                  <c:v>7.4</c:v>
                </c:pt>
                <c:pt idx="2">
                  <c:v>7</c:v>
                </c:pt>
                <c:pt idx="3">
                  <c:v>7</c:v>
                </c:pt>
                <c:pt idx="4">
                  <c:v>7</c:v>
                </c:pt>
                <c:pt idx="5">
                  <c:v>4.0999999999999996</c:v>
                </c:pt>
                <c:pt idx="6">
                  <c:v>4.7</c:v>
                </c:pt>
                <c:pt idx="7">
                  <c:v>6.7</c:v>
                </c:pt>
                <c:pt idx="8">
                  <c:v>1.5</c:v>
                </c:pt>
                <c:pt idx="9">
                  <c:v>5.4</c:v>
                </c:pt>
                <c:pt idx="10">
                  <c:v>3.0950600000000001</c:v>
                </c:pt>
              </c:numCache>
            </c:numRef>
          </c:val>
          <c:smooth val="0"/>
          <c:extLst xmlns:c16r2="http://schemas.microsoft.com/office/drawing/2015/06/chart">
            <c:ext xmlns:c16="http://schemas.microsoft.com/office/drawing/2014/chart" uri="{C3380CC4-5D6E-409C-BE32-E72D297353CC}">
              <c16:uniqueId val="{00000000-960E-4A01-8A71-5D7CA34F1783}"/>
            </c:ext>
          </c:extLst>
        </c:ser>
        <c:ser>
          <c:idx val="1"/>
          <c:order val="1"/>
          <c:tx>
            <c:strRef>
              <c:f>Black!$D$44:$D$45</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Black!$B$46:$B$56</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Black!$D$46:$D$56</c:f>
              <c:numCache>
                <c:formatCode>0.0</c:formatCode>
                <c:ptCount val="11"/>
                <c:pt idx="0">
                  <c:v>8.4</c:v>
                </c:pt>
                <c:pt idx="1">
                  <c:v>5.7</c:v>
                </c:pt>
                <c:pt idx="2">
                  <c:v>9</c:v>
                </c:pt>
                <c:pt idx="3">
                  <c:v>8.4</c:v>
                </c:pt>
                <c:pt idx="4">
                  <c:v>7.5</c:v>
                </c:pt>
                <c:pt idx="5">
                  <c:v>4.5999999999999996</c:v>
                </c:pt>
                <c:pt idx="6">
                  <c:v>4.0999999999999996</c:v>
                </c:pt>
                <c:pt idx="7">
                  <c:v>6.8</c:v>
                </c:pt>
                <c:pt idx="8">
                  <c:v>2</c:v>
                </c:pt>
                <c:pt idx="9">
                  <c:v>6.6</c:v>
                </c:pt>
                <c:pt idx="10">
                  <c:v>6.4826699999999997</c:v>
                </c:pt>
              </c:numCache>
            </c:numRef>
          </c:val>
          <c:smooth val="0"/>
          <c:extLst xmlns:c16r2="http://schemas.microsoft.com/office/drawing/2015/06/chart">
            <c:ext xmlns:c16="http://schemas.microsoft.com/office/drawing/2014/chart" uri="{C3380CC4-5D6E-409C-BE32-E72D297353CC}">
              <c16:uniqueId val="{00000001-960E-4A01-8A71-5D7CA34F1783}"/>
            </c:ext>
          </c:extLst>
        </c:ser>
        <c:ser>
          <c:idx val="2"/>
          <c:order val="2"/>
          <c:tx>
            <c:strRef>
              <c:f>Black!$E$44:$E$45</c:f>
              <c:strCache>
                <c:ptCount val="1"/>
                <c:pt idx="0">
                  <c:v>Surface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Black!$B$46:$B$56</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Black!$E$46:$E$56</c:f>
              <c:numCache>
                <c:formatCode>0.0</c:formatCode>
                <c:ptCount val="11"/>
                <c:pt idx="0">
                  <c:v>5.9</c:v>
                </c:pt>
                <c:pt idx="1">
                  <c:v>8.6</c:v>
                </c:pt>
                <c:pt idx="2">
                  <c:v>8</c:v>
                </c:pt>
                <c:pt idx="3">
                  <c:v>11.4</c:v>
                </c:pt>
                <c:pt idx="4">
                  <c:v>7.8</c:v>
                </c:pt>
                <c:pt idx="5">
                  <c:v>7</c:v>
                </c:pt>
                <c:pt idx="6">
                  <c:v>3.5</c:v>
                </c:pt>
                <c:pt idx="7">
                  <c:v>6.8</c:v>
                </c:pt>
                <c:pt idx="8">
                  <c:v>6.1</c:v>
                </c:pt>
                <c:pt idx="9">
                  <c:v>5.4</c:v>
                </c:pt>
                <c:pt idx="10">
                  <c:v>5.9331699999999996</c:v>
                </c:pt>
              </c:numCache>
            </c:numRef>
          </c:val>
          <c:smooth val="0"/>
          <c:extLst xmlns:c16r2="http://schemas.microsoft.com/office/drawing/2015/06/chart">
            <c:ext xmlns:c16="http://schemas.microsoft.com/office/drawing/2014/chart" uri="{C3380CC4-5D6E-409C-BE32-E72D297353CC}">
              <c16:uniqueId val="{00000002-960E-4A01-8A71-5D7CA34F1783}"/>
            </c:ext>
          </c:extLst>
        </c:ser>
        <c:dLbls>
          <c:showLegendKey val="0"/>
          <c:showVal val="0"/>
          <c:showCatName val="0"/>
          <c:showSerName val="0"/>
          <c:showPercent val="0"/>
          <c:showBubbleSize val="0"/>
        </c:dLbls>
        <c:marker val="1"/>
        <c:smooth val="0"/>
        <c:axId val="347948544"/>
        <c:axId val="356850432"/>
      </c:lineChart>
      <c:catAx>
        <c:axId val="3479485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6850432"/>
        <c:crosses val="autoZero"/>
        <c:auto val="1"/>
        <c:lblAlgn val="ctr"/>
        <c:lblOffset val="100"/>
        <c:noMultiLvlLbl val="0"/>
      </c:catAx>
      <c:valAx>
        <c:axId val="356850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4794854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[CWQM_WaterQualityData_050421_website.xlsx]Black!PivotTable2</c:name>
    <c:fmtId val="3"/>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(1987-2019)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Black Lake</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0"/>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1"/>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Black!$C$66:$C$67</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Black!$B$68:$B$78</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Black!$C$68:$C$78</c:f>
              <c:numCache>
                <c:formatCode>0.00</c:formatCode>
                <c:ptCount val="11"/>
                <c:pt idx="0">
                  <c:v>7</c:v>
                </c:pt>
                <c:pt idx="1">
                  <c:v>4.2</c:v>
                </c:pt>
                <c:pt idx="2">
                  <c:v>5</c:v>
                </c:pt>
                <c:pt idx="3">
                  <c:v>4.9000000000000004</c:v>
                </c:pt>
                <c:pt idx="4">
                  <c:v>4.0999999999999996</c:v>
                </c:pt>
                <c:pt idx="5">
                  <c:v>5.79</c:v>
                </c:pt>
                <c:pt idx="6">
                  <c:v>6.19</c:v>
                </c:pt>
                <c:pt idx="7">
                  <c:v>6.2</c:v>
                </c:pt>
                <c:pt idx="8">
                  <c:v>6</c:v>
                </c:pt>
                <c:pt idx="9">
                  <c:v>5.2218</c:v>
                </c:pt>
                <c:pt idx="10">
                  <c:v>4.6360000000000001</c:v>
                </c:pt>
              </c:numCache>
            </c:numRef>
          </c:val>
          <c:smooth val="0"/>
          <c:extLst xmlns:c16r2="http://schemas.microsoft.com/office/drawing/2015/06/chart">
            <c:ext xmlns:c16="http://schemas.microsoft.com/office/drawing/2014/chart" uri="{C3380CC4-5D6E-409C-BE32-E72D297353CC}">
              <c16:uniqueId val="{00000000-9941-4258-A536-49EB8FB76CD4}"/>
            </c:ext>
          </c:extLst>
        </c:ser>
        <c:ser>
          <c:idx val="1"/>
          <c:order val="1"/>
          <c:tx>
            <c:strRef>
              <c:f>Black!$D$66:$D$67</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Black!$B$68:$B$78</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Black!$D$68:$D$78</c:f>
              <c:numCache>
                <c:formatCode>0.00</c:formatCode>
                <c:ptCount val="11"/>
                <c:pt idx="0">
                  <c:v>8</c:v>
                </c:pt>
                <c:pt idx="1">
                  <c:v>4.0999999999999996</c:v>
                </c:pt>
                <c:pt idx="2">
                  <c:v>5</c:v>
                </c:pt>
                <c:pt idx="3">
                  <c:v>4.9000000000000004</c:v>
                </c:pt>
                <c:pt idx="4">
                  <c:v>4.0999999999999996</c:v>
                </c:pt>
                <c:pt idx="5">
                  <c:v>5.85</c:v>
                </c:pt>
                <c:pt idx="6">
                  <c:v>6.8220000000000001</c:v>
                </c:pt>
                <c:pt idx="7">
                  <c:v>6.2</c:v>
                </c:pt>
                <c:pt idx="8">
                  <c:v>6.1</c:v>
                </c:pt>
                <c:pt idx="9">
                  <c:v>4.9993999999999996</c:v>
                </c:pt>
                <c:pt idx="10">
                  <c:v>4.7460000000000004</c:v>
                </c:pt>
              </c:numCache>
            </c:numRef>
          </c:val>
          <c:smooth val="0"/>
          <c:extLst xmlns:c16r2="http://schemas.microsoft.com/office/drawing/2015/06/chart">
            <c:ext xmlns:c16="http://schemas.microsoft.com/office/drawing/2014/chart" uri="{C3380CC4-5D6E-409C-BE32-E72D297353CC}">
              <c16:uniqueId val="{00000001-9941-4258-A536-49EB8FB76CD4}"/>
            </c:ext>
          </c:extLst>
        </c:ser>
        <c:ser>
          <c:idx val="2"/>
          <c:order val="2"/>
          <c:tx>
            <c:strRef>
              <c:f>Black!$E$66:$E$67</c:f>
              <c:strCache>
                <c:ptCount val="1"/>
                <c:pt idx="0">
                  <c:v>Surface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Black!$B$68:$B$78</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Black!$E$68:$E$78</c:f>
              <c:numCache>
                <c:formatCode>0.00</c:formatCode>
                <c:ptCount val="11"/>
                <c:pt idx="0">
                  <c:v>7</c:v>
                </c:pt>
                <c:pt idx="1">
                  <c:v>4.0999999999999996</c:v>
                </c:pt>
                <c:pt idx="2">
                  <c:v>5</c:v>
                </c:pt>
                <c:pt idx="3">
                  <c:v>4.8</c:v>
                </c:pt>
                <c:pt idx="4">
                  <c:v>4.0999999999999996</c:v>
                </c:pt>
                <c:pt idx="5">
                  <c:v>5.97</c:v>
                </c:pt>
                <c:pt idx="6">
                  <c:v>6.0380000000000003</c:v>
                </c:pt>
                <c:pt idx="7">
                  <c:v>6</c:v>
                </c:pt>
                <c:pt idx="8">
                  <c:v>6.1</c:v>
                </c:pt>
                <c:pt idx="9">
                  <c:v>5.0147000000000004</c:v>
                </c:pt>
                <c:pt idx="10">
                  <c:v>4.6269999999999998</c:v>
                </c:pt>
              </c:numCache>
            </c:numRef>
          </c:val>
          <c:smooth val="0"/>
          <c:extLst xmlns:c16r2="http://schemas.microsoft.com/office/drawing/2015/06/chart">
            <c:ext xmlns:c16="http://schemas.microsoft.com/office/drawing/2014/chart" uri="{C3380CC4-5D6E-409C-BE32-E72D297353CC}">
              <c16:uniqueId val="{00000002-9941-4258-A536-49EB8FB76CD4}"/>
            </c:ext>
          </c:extLst>
        </c:ser>
        <c:dLbls>
          <c:showLegendKey val="0"/>
          <c:showVal val="0"/>
          <c:showCatName val="0"/>
          <c:showSerName val="0"/>
          <c:showPercent val="0"/>
          <c:showBubbleSize val="0"/>
        </c:dLbls>
        <c:marker val="1"/>
        <c:smooth val="0"/>
        <c:axId val="348180480"/>
        <c:axId val="347025344"/>
      </c:lineChart>
      <c:catAx>
        <c:axId val="3481804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7025344"/>
        <c:crosses val="autoZero"/>
        <c:auto val="1"/>
        <c:lblAlgn val="ctr"/>
        <c:lblOffset val="100"/>
        <c:noMultiLvlLbl val="0"/>
      </c:catAx>
      <c:valAx>
        <c:axId val="34702534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48180480"/>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1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[CWQM_WaterQualityData_050421_website.xlsx]Black!PivotTable4</c:name>
    <c:fmtId val="1"/>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Nitrogen Trends (1987-2019)</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kern="1200" spc="0" baseline="0">
                <a:solidFill>
                  <a:sysClr val="windowText" lastClr="000000">
                    <a:lumMod val="65000"/>
                    <a:lumOff val="35000"/>
                  </a:sysClr>
                </a:solidFill>
                <a:latin typeface="+mn-lt"/>
                <a:ea typeface="+mn-ea"/>
                <a:cs typeface="+mn-cs"/>
              </a:rPr>
              <a:t>Black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4"/>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5"/>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Black!$C$88:$C$89</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Black!$B$90:$B$100</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Black!$C$90:$C$100</c:f>
              <c:numCache>
                <c:formatCode>0.00</c:formatCode>
                <c:ptCount val="11"/>
                <c:pt idx="0">
                  <c:v>7</c:v>
                </c:pt>
                <c:pt idx="1">
                  <c:v>7.4</c:v>
                </c:pt>
                <c:pt idx="2">
                  <c:v>7</c:v>
                </c:pt>
                <c:pt idx="3">
                  <c:v>7</c:v>
                </c:pt>
                <c:pt idx="4">
                  <c:v>7</c:v>
                </c:pt>
                <c:pt idx="5">
                  <c:v>4.0999999999999996</c:v>
                </c:pt>
                <c:pt idx="6">
                  <c:v>4.7</c:v>
                </c:pt>
                <c:pt idx="7">
                  <c:v>6.7</c:v>
                </c:pt>
                <c:pt idx="8">
                  <c:v>1.5</c:v>
                </c:pt>
                <c:pt idx="9">
                  <c:v>5.4</c:v>
                </c:pt>
                <c:pt idx="10">
                  <c:v>3.0950600000000001</c:v>
                </c:pt>
              </c:numCache>
            </c:numRef>
          </c:val>
          <c:smooth val="0"/>
          <c:extLst xmlns:c16r2="http://schemas.microsoft.com/office/drawing/2015/06/chart">
            <c:ext xmlns:c16="http://schemas.microsoft.com/office/drawing/2014/chart" uri="{C3380CC4-5D6E-409C-BE32-E72D297353CC}">
              <c16:uniqueId val="{00000000-F50C-4E70-84CF-3B49BFF64803}"/>
            </c:ext>
          </c:extLst>
        </c:ser>
        <c:ser>
          <c:idx val="1"/>
          <c:order val="1"/>
          <c:tx>
            <c:strRef>
              <c:f>Black!$D$88:$D$89</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Black!$B$90:$B$100</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Black!$D$90:$D$100</c:f>
              <c:numCache>
                <c:formatCode>0.00</c:formatCode>
                <c:ptCount val="11"/>
                <c:pt idx="0">
                  <c:v>8.4</c:v>
                </c:pt>
                <c:pt idx="1">
                  <c:v>5.7</c:v>
                </c:pt>
                <c:pt idx="2">
                  <c:v>9</c:v>
                </c:pt>
                <c:pt idx="3">
                  <c:v>8.4</c:v>
                </c:pt>
                <c:pt idx="4">
                  <c:v>7.5</c:v>
                </c:pt>
                <c:pt idx="5">
                  <c:v>4.5999999999999996</c:v>
                </c:pt>
                <c:pt idx="6">
                  <c:v>4.0999999999999996</c:v>
                </c:pt>
                <c:pt idx="7">
                  <c:v>6.8</c:v>
                </c:pt>
                <c:pt idx="8">
                  <c:v>2</c:v>
                </c:pt>
                <c:pt idx="9">
                  <c:v>6.6</c:v>
                </c:pt>
                <c:pt idx="10">
                  <c:v>6.4826699999999997</c:v>
                </c:pt>
              </c:numCache>
            </c:numRef>
          </c:val>
          <c:smooth val="0"/>
          <c:extLst xmlns:c16r2="http://schemas.microsoft.com/office/drawing/2015/06/chart">
            <c:ext xmlns:c16="http://schemas.microsoft.com/office/drawing/2014/chart" uri="{C3380CC4-5D6E-409C-BE32-E72D297353CC}">
              <c16:uniqueId val="{00000001-F50C-4E70-84CF-3B49BFF64803}"/>
            </c:ext>
          </c:extLst>
        </c:ser>
        <c:ser>
          <c:idx val="2"/>
          <c:order val="2"/>
          <c:tx>
            <c:strRef>
              <c:f>Black!$E$88:$E$89</c:f>
              <c:strCache>
                <c:ptCount val="1"/>
                <c:pt idx="0">
                  <c:v>Surface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Black!$B$90:$B$100</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Black!$E$90:$E$100</c:f>
              <c:numCache>
                <c:formatCode>0.00</c:formatCode>
                <c:ptCount val="11"/>
                <c:pt idx="0">
                  <c:v>5.9</c:v>
                </c:pt>
                <c:pt idx="1">
                  <c:v>8.6</c:v>
                </c:pt>
                <c:pt idx="2">
                  <c:v>8</c:v>
                </c:pt>
                <c:pt idx="3">
                  <c:v>11.4</c:v>
                </c:pt>
                <c:pt idx="4">
                  <c:v>7.8</c:v>
                </c:pt>
                <c:pt idx="5">
                  <c:v>7</c:v>
                </c:pt>
                <c:pt idx="6">
                  <c:v>3.5</c:v>
                </c:pt>
                <c:pt idx="7">
                  <c:v>6.8</c:v>
                </c:pt>
                <c:pt idx="8">
                  <c:v>6.1</c:v>
                </c:pt>
                <c:pt idx="9">
                  <c:v>5.4</c:v>
                </c:pt>
                <c:pt idx="10">
                  <c:v>5.9331699999999996</c:v>
                </c:pt>
              </c:numCache>
            </c:numRef>
          </c:val>
          <c:smooth val="0"/>
          <c:extLst xmlns:c16r2="http://schemas.microsoft.com/office/drawing/2015/06/chart">
            <c:ext xmlns:c16="http://schemas.microsoft.com/office/drawing/2014/chart" uri="{C3380CC4-5D6E-409C-BE32-E72D297353CC}">
              <c16:uniqueId val="{00000002-F50C-4E70-84CF-3B49BFF64803}"/>
            </c:ext>
          </c:extLst>
        </c:ser>
        <c:dLbls>
          <c:showLegendKey val="0"/>
          <c:showVal val="0"/>
          <c:showCatName val="0"/>
          <c:showSerName val="0"/>
          <c:showPercent val="0"/>
          <c:showBubbleSize val="0"/>
        </c:dLbls>
        <c:marker val="1"/>
        <c:smooth val="0"/>
        <c:axId val="348183040"/>
        <c:axId val="347027072"/>
      </c:lineChart>
      <c:catAx>
        <c:axId val="3481830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7027072"/>
        <c:crosses val="autoZero"/>
        <c:auto val="1"/>
        <c:lblAlgn val="ctr"/>
        <c:lblOffset val="100"/>
        <c:noMultiLvlLbl val="0"/>
      </c:catAx>
      <c:valAx>
        <c:axId val="34702707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Nitrogen (ug/l)</a:t>
                </a:r>
              </a:p>
            </c:rich>
          </c:tx>
          <c:overlay val="0"/>
          <c:spPr>
            <a:noFill/>
            <a:ln>
              <a:noFill/>
            </a:ln>
            <a:effectLst/>
          </c:sp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8183040"/>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[CWQM_WaterQualityData_050421_website.xlsx]Black River!PivotTable1</c:name>
    <c:fmtId val="2"/>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(2004-2019)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Black River</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'Black River'!$C$15:$C$16</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'Black River'!$B$17:$B$22</c:f>
              <c:strCache>
                <c:ptCount val="6"/>
                <c:pt idx="0">
                  <c:v>2004</c:v>
                </c:pt>
                <c:pt idx="1">
                  <c:v>2007</c:v>
                </c:pt>
                <c:pt idx="2">
                  <c:v>2010</c:v>
                </c:pt>
                <c:pt idx="3">
                  <c:v>2013</c:v>
                </c:pt>
                <c:pt idx="4">
                  <c:v>2016</c:v>
                </c:pt>
                <c:pt idx="5">
                  <c:v>2019</c:v>
                </c:pt>
              </c:strCache>
            </c:strRef>
          </c:cat>
          <c:val>
            <c:numRef>
              <c:f>'Black River'!$C$17:$C$22</c:f>
              <c:numCache>
                <c:formatCode>0.0</c:formatCode>
                <c:ptCount val="6"/>
                <c:pt idx="0">
                  <c:v>11</c:v>
                </c:pt>
                <c:pt idx="1">
                  <c:v>3.1</c:v>
                </c:pt>
                <c:pt idx="2">
                  <c:v>4</c:v>
                </c:pt>
                <c:pt idx="3">
                  <c:v>5.0999999999999996</c:v>
                </c:pt>
                <c:pt idx="4">
                  <c:v>7.9</c:v>
                </c:pt>
                <c:pt idx="5">
                  <c:v>4.1553399999999998</c:v>
                </c:pt>
              </c:numCache>
            </c:numRef>
          </c:val>
          <c:smooth val="0"/>
          <c:extLst xmlns:c16r2="http://schemas.microsoft.com/office/drawing/2015/06/chart">
            <c:ext xmlns:c16="http://schemas.microsoft.com/office/drawing/2014/chart" uri="{C3380CC4-5D6E-409C-BE32-E72D297353CC}">
              <c16:uniqueId val="{00000000-6F38-4BEE-9BD5-0623B11A2DE2}"/>
            </c:ext>
          </c:extLst>
        </c:ser>
        <c:dLbls>
          <c:showLegendKey val="0"/>
          <c:showVal val="0"/>
          <c:showCatName val="0"/>
          <c:showSerName val="0"/>
          <c:showPercent val="0"/>
          <c:showBubbleSize val="0"/>
        </c:dLbls>
        <c:marker val="1"/>
        <c:smooth val="0"/>
        <c:axId val="348539904"/>
        <c:axId val="347028800"/>
      </c:lineChart>
      <c:catAx>
        <c:axId val="3485399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7028800"/>
        <c:crosses val="autoZero"/>
        <c:auto val="1"/>
        <c:lblAlgn val="ctr"/>
        <c:lblOffset val="100"/>
        <c:noMultiLvlLbl val="0"/>
      </c:catAx>
      <c:valAx>
        <c:axId val="34702880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4853990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[CWQM_WaterQualityData_050421_website.xlsx]Black River!PivotTable2</c:name>
    <c:fmtId val="2"/>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(2004-2019)</a:t>
            </a:r>
          </a:p>
          <a:p>
            <a:pPr>
              <a:defRPr sz="1400" b="1" i="0" u="none" strike="noStrike" kern="1200" spc="0" baseline="0">
                <a:solidFill>
                  <a:schemeClr val="tx1">
                    <a:lumMod val="65000"/>
                    <a:lumOff val="35000"/>
                  </a:schemeClr>
                </a:solidFill>
                <a:latin typeface="+mn-lt"/>
                <a:ea typeface="+mn-ea"/>
                <a:cs typeface="+mn-cs"/>
              </a:defRPr>
            </a:pPr>
            <a:r>
              <a:rPr lang="en-US" sz="1400" b="1" baseline="0"/>
              <a:t>Black River</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'Black River'!$C$37:$C$38</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'Black River'!$B$39:$B$44</c:f>
              <c:strCache>
                <c:ptCount val="6"/>
                <c:pt idx="0">
                  <c:v>2004</c:v>
                </c:pt>
                <c:pt idx="1">
                  <c:v>2007</c:v>
                </c:pt>
                <c:pt idx="2">
                  <c:v>2010</c:v>
                </c:pt>
                <c:pt idx="3">
                  <c:v>2013</c:v>
                </c:pt>
                <c:pt idx="4">
                  <c:v>2016</c:v>
                </c:pt>
                <c:pt idx="5">
                  <c:v>2019</c:v>
                </c:pt>
              </c:strCache>
            </c:strRef>
          </c:cat>
          <c:val>
            <c:numRef>
              <c:f>'Black River'!$C$39:$C$44</c:f>
              <c:numCache>
                <c:formatCode>0.00</c:formatCode>
                <c:ptCount val="6"/>
                <c:pt idx="0">
                  <c:v>4.97</c:v>
                </c:pt>
                <c:pt idx="1">
                  <c:v>2.9249999999999998</c:v>
                </c:pt>
                <c:pt idx="2">
                  <c:v>4.3</c:v>
                </c:pt>
                <c:pt idx="3">
                  <c:v>9</c:v>
                </c:pt>
                <c:pt idx="4">
                  <c:v>3.7835999999999999</c:v>
                </c:pt>
                <c:pt idx="5">
                  <c:v>3.718</c:v>
                </c:pt>
              </c:numCache>
            </c:numRef>
          </c:val>
          <c:smooth val="0"/>
          <c:extLst xmlns:c16r2="http://schemas.microsoft.com/office/drawing/2015/06/chart">
            <c:ext xmlns:c16="http://schemas.microsoft.com/office/drawing/2014/chart" uri="{C3380CC4-5D6E-409C-BE32-E72D297353CC}">
              <c16:uniqueId val="{00000000-DD1C-416E-A660-DD0A9DD41F79}"/>
            </c:ext>
          </c:extLst>
        </c:ser>
        <c:dLbls>
          <c:showLegendKey val="0"/>
          <c:showVal val="0"/>
          <c:showCatName val="0"/>
          <c:showSerName val="0"/>
          <c:showPercent val="0"/>
          <c:showBubbleSize val="0"/>
        </c:dLbls>
        <c:marker val="1"/>
        <c:smooth val="0"/>
        <c:axId val="348734976"/>
        <c:axId val="348497024"/>
      </c:lineChart>
      <c:catAx>
        <c:axId val="3487349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8497024"/>
        <c:crosses val="autoZero"/>
        <c:auto val="1"/>
        <c:lblAlgn val="ctr"/>
        <c:lblOffset val="100"/>
        <c:noMultiLvlLbl val="0"/>
      </c:catAx>
      <c:valAx>
        <c:axId val="34849702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4873497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2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[CWQM_WaterQualityData_050421_website.xlsx]Boyne River!PivotTable1</c:name>
    <c:fmtId val="3"/>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(2004-2019)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Boyne River</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'Boyne River'!$C$15:$C$16</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'Boyne River'!$B$17:$B$22</c:f>
              <c:strCache>
                <c:ptCount val="6"/>
                <c:pt idx="0">
                  <c:v>2004</c:v>
                </c:pt>
                <c:pt idx="1">
                  <c:v>2007</c:v>
                </c:pt>
                <c:pt idx="2">
                  <c:v>2010</c:v>
                </c:pt>
                <c:pt idx="3">
                  <c:v>2013</c:v>
                </c:pt>
                <c:pt idx="4">
                  <c:v>2016</c:v>
                </c:pt>
                <c:pt idx="5">
                  <c:v>2019</c:v>
                </c:pt>
              </c:strCache>
            </c:strRef>
          </c:cat>
          <c:val>
            <c:numRef>
              <c:f>'Boyne River'!$C$17:$C$22</c:f>
              <c:numCache>
                <c:formatCode>0.0</c:formatCode>
                <c:ptCount val="6"/>
                <c:pt idx="0">
                  <c:v>5.7</c:v>
                </c:pt>
                <c:pt idx="1">
                  <c:v>3.2</c:v>
                </c:pt>
                <c:pt idx="2">
                  <c:v>7</c:v>
                </c:pt>
                <c:pt idx="3">
                  <c:v>1.1000000000000001</c:v>
                </c:pt>
                <c:pt idx="4">
                  <c:v>10</c:v>
                </c:pt>
                <c:pt idx="5">
                  <c:v>1.13924</c:v>
                </c:pt>
              </c:numCache>
            </c:numRef>
          </c:val>
          <c:smooth val="0"/>
          <c:extLst xmlns:c16r2="http://schemas.microsoft.com/office/drawing/2015/06/chart">
            <c:ext xmlns:c16="http://schemas.microsoft.com/office/drawing/2014/chart" uri="{C3380CC4-5D6E-409C-BE32-E72D297353CC}">
              <c16:uniqueId val="{00000000-5E49-4AF6-A285-4F6EB33FE1A3}"/>
            </c:ext>
          </c:extLst>
        </c:ser>
        <c:dLbls>
          <c:showLegendKey val="0"/>
          <c:showVal val="0"/>
          <c:showCatName val="0"/>
          <c:showSerName val="0"/>
          <c:showPercent val="0"/>
          <c:showBubbleSize val="0"/>
        </c:dLbls>
        <c:marker val="1"/>
        <c:smooth val="0"/>
        <c:axId val="348903424"/>
        <c:axId val="348498752"/>
      </c:lineChart>
      <c:catAx>
        <c:axId val="3489034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8498752"/>
        <c:crosses val="autoZero"/>
        <c:auto val="1"/>
        <c:lblAlgn val="ctr"/>
        <c:lblOffset val="100"/>
        <c:noMultiLvlLbl val="0"/>
      </c:catAx>
      <c:valAx>
        <c:axId val="34849875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4890342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2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[CWQM_WaterQualityData_050421_website.xlsx]Boyne River!PivotTable2</c:name>
    <c:fmtId val="3"/>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(2004-2019)</a:t>
            </a:r>
          </a:p>
          <a:p>
            <a:pPr>
              <a:defRPr sz="1400" b="1" i="0" u="none" strike="noStrike" kern="1200" spc="0" baseline="0">
                <a:solidFill>
                  <a:schemeClr val="tx1">
                    <a:lumMod val="65000"/>
                    <a:lumOff val="35000"/>
                  </a:schemeClr>
                </a:solidFill>
                <a:latin typeface="+mn-lt"/>
                <a:ea typeface="+mn-ea"/>
                <a:cs typeface="+mn-cs"/>
              </a:defRPr>
            </a:pPr>
            <a:r>
              <a:rPr lang="en-US" sz="1400" b="1" baseline="0"/>
              <a:t>Boyne River</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'Boyne River'!$C$37:$C$38</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'Boyne River'!$B$39:$B$44</c:f>
              <c:strCache>
                <c:ptCount val="6"/>
                <c:pt idx="0">
                  <c:v>2004</c:v>
                </c:pt>
                <c:pt idx="1">
                  <c:v>2007</c:v>
                </c:pt>
                <c:pt idx="2">
                  <c:v>2010</c:v>
                </c:pt>
                <c:pt idx="3">
                  <c:v>2013</c:v>
                </c:pt>
                <c:pt idx="4">
                  <c:v>2016</c:v>
                </c:pt>
                <c:pt idx="5">
                  <c:v>2019</c:v>
                </c:pt>
              </c:strCache>
            </c:strRef>
          </c:cat>
          <c:val>
            <c:numRef>
              <c:f>'Boyne River'!$C$39:$C$44</c:f>
              <c:numCache>
                <c:formatCode>0.00</c:formatCode>
                <c:ptCount val="6"/>
                <c:pt idx="0">
                  <c:v>9.59</c:v>
                </c:pt>
                <c:pt idx="1">
                  <c:v>6.1189999999999998</c:v>
                </c:pt>
                <c:pt idx="2">
                  <c:v>11.4</c:v>
                </c:pt>
                <c:pt idx="3">
                  <c:v>12</c:v>
                </c:pt>
                <c:pt idx="4">
                  <c:v>11.3002035</c:v>
                </c:pt>
                <c:pt idx="5">
                  <c:v>11.856999999999999</c:v>
                </c:pt>
              </c:numCache>
            </c:numRef>
          </c:val>
          <c:smooth val="0"/>
          <c:extLst xmlns:c16r2="http://schemas.microsoft.com/office/drawing/2015/06/chart">
            <c:ext xmlns:c16="http://schemas.microsoft.com/office/drawing/2014/chart" uri="{C3380CC4-5D6E-409C-BE32-E72D297353CC}">
              <c16:uniqueId val="{00000000-3F54-49E1-BD62-87964B426758}"/>
            </c:ext>
          </c:extLst>
        </c:ser>
        <c:dLbls>
          <c:showLegendKey val="0"/>
          <c:showVal val="0"/>
          <c:showCatName val="0"/>
          <c:showSerName val="0"/>
          <c:showPercent val="0"/>
          <c:showBubbleSize val="0"/>
        </c:dLbls>
        <c:marker val="1"/>
        <c:smooth val="0"/>
        <c:axId val="349352960"/>
        <c:axId val="348500480"/>
      </c:lineChart>
      <c:catAx>
        <c:axId val="3493529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8500480"/>
        <c:crosses val="autoZero"/>
        <c:auto val="1"/>
        <c:lblAlgn val="ctr"/>
        <c:lblOffset val="100"/>
        <c:noMultiLvlLbl val="0"/>
      </c:catAx>
      <c:valAx>
        <c:axId val="34850048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49352960"/>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2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[CWQM_WaterQualityData_050421_website.xlsx]Burt!PivotTable1</c:name>
    <c:fmtId val="3"/>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(1987-2019)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Burt Lake</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0"/>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1"/>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Burt!$C$45:$C$46</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Burt!$B$47:$B$57</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Burt!$C$47:$C$57</c:f>
              <c:numCache>
                <c:formatCode>0.0</c:formatCode>
                <c:ptCount val="11"/>
                <c:pt idx="0">
                  <c:v>7.1</c:v>
                </c:pt>
                <c:pt idx="1">
                  <c:v>6.4</c:v>
                </c:pt>
                <c:pt idx="2">
                  <c:v>11</c:v>
                </c:pt>
                <c:pt idx="3">
                  <c:v>10.9</c:v>
                </c:pt>
                <c:pt idx="4">
                  <c:v>2.2000000000000002</c:v>
                </c:pt>
                <c:pt idx="5">
                  <c:v>4.0999999999999996</c:v>
                </c:pt>
                <c:pt idx="6">
                  <c:v>3.2</c:v>
                </c:pt>
                <c:pt idx="7">
                  <c:v>3.5</c:v>
                </c:pt>
                <c:pt idx="8">
                  <c:v>2.7</c:v>
                </c:pt>
                <c:pt idx="9">
                  <c:v>3</c:v>
                </c:pt>
                <c:pt idx="10">
                  <c:v>13.00751</c:v>
                </c:pt>
              </c:numCache>
            </c:numRef>
          </c:val>
          <c:smooth val="0"/>
          <c:extLst xmlns:c16r2="http://schemas.microsoft.com/office/drawing/2015/06/chart">
            <c:ext xmlns:c16="http://schemas.microsoft.com/office/drawing/2014/chart" uri="{C3380CC4-5D6E-409C-BE32-E72D297353CC}">
              <c16:uniqueId val="{00000000-F54D-446B-BC68-BF1252C9198F}"/>
            </c:ext>
          </c:extLst>
        </c:ser>
        <c:ser>
          <c:idx val="1"/>
          <c:order val="1"/>
          <c:tx>
            <c:strRef>
              <c:f>Burt!$D$45:$D$46</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Burt!$B$47:$B$57</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Burt!$D$47:$D$57</c:f>
              <c:numCache>
                <c:formatCode>0.0</c:formatCode>
                <c:ptCount val="11"/>
                <c:pt idx="0">
                  <c:v>4.7</c:v>
                </c:pt>
                <c:pt idx="1">
                  <c:v>10</c:v>
                </c:pt>
                <c:pt idx="2">
                  <c:v>8</c:v>
                </c:pt>
                <c:pt idx="3">
                  <c:v>7.5</c:v>
                </c:pt>
                <c:pt idx="4">
                  <c:v>3.3</c:v>
                </c:pt>
                <c:pt idx="5">
                  <c:v>3.4</c:v>
                </c:pt>
                <c:pt idx="6">
                  <c:v>2.8</c:v>
                </c:pt>
                <c:pt idx="7">
                  <c:v>4.0999999999999996</c:v>
                </c:pt>
                <c:pt idx="8">
                  <c:v>1.8</c:v>
                </c:pt>
                <c:pt idx="9">
                  <c:v>2.9</c:v>
                </c:pt>
                <c:pt idx="10">
                  <c:v>5.8991600000000002</c:v>
                </c:pt>
              </c:numCache>
            </c:numRef>
          </c:val>
          <c:smooth val="0"/>
          <c:extLst xmlns:c16r2="http://schemas.microsoft.com/office/drawing/2015/06/chart">
            <c:ext xmlns:c16="http://schemas.microsoft.com/office/drawing/2014/chart" uri="{C3380CC4-5D6E-409C-BE32-E72D297353CC}">
              <c16:uniqueId val="{00000001-F54D-446B-BC68-BF1252C9198F}"/>
            </c:ext>
          </c:extLst>
        </c:ser>
        <c:ser>
          <c:idx val="2"/>
          <c:order val="2"/>
          <c:tx>
            <c:strRef>
              <c:f>Burt!$E$45:$E$46</c:f>
              <c:strCache>
                <c:ptCount val="1"/>
                <c:pt idx="0">
                  <c:v>Surface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Burt!$B$47:$B$57</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Burt!$E$47:$E$57</c:f>
              <c:numCache>
                <c:formatCode>0.0</c:formatCode>
                <c:ptCount val="11"/>
                <c:pt idx="0">
                  <c:v>6.7</c:v>
                </c:pt>
                <c:pt idx="1">
                  <c:v>7.7</c:v>
                </c:pt>
                <c:pt idx="2">
                  <c:v>6</c:v>
                </c:pt>
                <c:pt idx="3">
                  <c:v>5.5</c:v>
                </c:pt>
                <c:pt idx="4">
                  <c:v>2.4</c:v>
                </c:pt>
                <c:pt idx="5">
                  <c:v>4.2</c:v>
                </c:pt>
                <c:pt idx="6">
                  <c:v>3</c:v>
                </c:pt>
                <c:pt idx="7">
                  <c:v>3.7</c:v>
                </c:pt>
                <c:pt idx="8">
                  <c:v>6</c:v>
                </c:pt>
                <c:pt idx="9">
                  <c:v>7.6</c:v>
                </c:pt>
                <c:pt idx="10">
                  <c:v>5.6084100000000001</c:v>
                </c:pt>
              </c:numCache>
            </c:numRef>
          </c:val>
          <c:smooth val="0"/>
          <c:extLst xmlns:c16r2="http://schemas.microsoft.com/office/drawing/2015/06/chart">
            <c:ext xmlns:c16="http://schemas.microsoft.com/office/drawing/2014/chart" uri="{C3380CC4-5D6E-409C-BE32-E72D297353CC}">
              <c16:uniqueId val="{00000002-F54D-446B-BC68-BF1252C9198F}"/>
            </c:ext>
          </c:extLst>
        </c:ser>
        <c:dLbls>
          <c:showLegendKey val="0"/>
          <c:showVal val="0"/>
          <c:showCatName val="0"/>
          <c:showSerName val="0"/>
          <c:showPercent val="0"/>
          <c:showBubbleSize val="0"/>
        </c:dLbls>
        <c:marker val="1"/>
        <c:smooth val="0"/>
        <c:axId val="349355008"/>
        <c:axId val="348502208"/>
      </c:lineChart>
      <c:catAx>
        <c:axId val="3493550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8502208"/>
        <c:crosses val="autoZero"/>
        <c:auto val="1"/>
        <c:lblAlgn val="ctr"/>
        <c:lblOffset val="100"/>
        <c:noMultiLvlLbl val="0"/>
      </c:catAx>
      <c:valAx>
        <c:axId val="34850220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4935500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2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[CWQM_WaterQualityData_050421_website.xlsx]Burt!PivotTable2</c:name>
    <c:fmtId val="3"/>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(1987-2019)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Burt Lake</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0"/>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1"/>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Burt!$C$67:$C$68</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Burt!$B$69:$B$79</c:f>
              <c:strCache>
                <c:ptCount val="11"/>
                <c:pt idx="0">
                  <c:v>1992</c:v>
                </c:pt>
                <c:pt idx="1">
                  <c:v>1995</c:v>
                </c:pt>
                <c:pt idx="2">
                  <c:v>1987</c:v>
                </c:pt>
                <c:pt idx="3">
                  <c:v>1998</c:v>
                </c:pt>
                <c:pt idx="4">
                  <c:v>2001</c:v>
                </c:pt>
                <c:pt idx="5">
                  <c:v>2004</c:v>
                </c:pt>
                <c:pt idx="6">
                  <c:v>2007</c:v>
                </c:pt>
                <c:pt idx="7">
                  <c:v>2010</c:v>
                </c:pt>
                <c:pt idx="8">
                  <c:v>2013</c:v>
                </c:pt>
                <c:pt idx="9">
                  <c:v>2016</c:v>
                </c:pt>
                <c:pt idx="10">
                  <c:v>2019</c:v>
                </c:pt>
              </c:strCache>
            </c:strRef>
          </c:cat>
          <c:val>
            <c:numRef>
              <c:f>Burt!$C$69:$C$79</c:f>
              <c:numCache>
                <c:formatCode>0.00</c:formatCode>
                <c:ptCount val="11"/>
                <c:pt idx="0">
                  <c:v>5.6</c:v>
                </c:pt>
                <c:pt idx="1">
                  <c:v>6</c:v>
                </c:pt>
                <c:pt idx="2">
                  <c:v>8</c:v>
                </c:pt>
                <c:pt idx="3">
                  <c:v>7.3</c:v>
                </c:pt>
                <c:pt idx="4">
                  <c:v>6.2</c:v>
                </c:pt>
                <c:pt idx="5">
                  <c:v>9.6999999999999993</c:v>
                </c:pt>
                <c:pt idx="6">
                  <c:v>10.3</c:v>
                </c:pt>
                <c:pt idx="7">
                  <c:v>11.6</c:v>
                </c:pt>
                <c:pt idx="8">
                  <c:v>11.6</c:v>
                </c:pt>
                <c:pt idx="9">
                  <c:v>10.5158758</c:v>
                </c:pt>
                <c:pt idx="10">
                  <c:v>9.6579999999999995</c:v>
                </c:pt>
              </c:numCache>
            </c:numRef>
          </c:val>
          <c:smooth val="0"/>
          <c:extLst xmlns:c16r2="http://schemas.microsoft.com/office/drawing/2015/06/chart">
            <c:ext xmlns:c16="http://schemas.microsoft.com/office/drawing/2014/chart" uri="{C3380CC4-5D6E-409C-BE32-E72D297353CC}">
              <c16:uniqueId val="{00000000-4B90-4BCD-9FCC-9B98BD36EAC7}"/>
            </c:ext>
          </c:extLst>
        </c:ser>
        <c:ser>
          <c:idx val="1"/>
          <c:order val="1"/>
          <c:tx>
            <c:strRef>
              <c:f>Burt!$D$67:$D$68</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Burt!$B$69:$B$79</c:f>
              <c:strCache>
                <c:ptCount val="11"/>
                <c:pt idx="0">
                  <c:v>1992</c:v>
                </c:pt>
                <c:pt idx="1">
                  <c:v>1995</c:v>
                </c:pt>
                <c:pt idx="2">
                  <c:v>1987</c:v>
                </c:pt>
                <c:pt idx="3">
                  <c:v>1998</c:v>
                </c:pt>
                <c:pt idx="4">
                  <c:v>2001</c:v>
                </c:pt>
                <c:pt idx="5">
                  <c:v>2004</c:v>
                </c:pt>
                <c:pt idx="6">
                  <c:v>2007</c:v>
                </c:pt>
                <c:pt idx="7">
                  <c:v>2010</c:v>
                </c:pt>
                <c:pt idx="8">
                  <c:v>2013</c:v>
                </c:pt>
                <c:pt idx="9">
                  <c:v>2016</c:v>
                </c:pt>
                <c:pt idx="10">
                  <c:v>2019</c:v>
                </c:pt>
              </c:strCache>
            </c:strRef>
          </c:cat>
          <c:val>
            <c:numRef>
              <c:f>Burt!$D$69:$D$79</c:f>
              <c:numCache>
                <c:formatCode>0.00</c:formatCode>
                <c:ptCount val="11"/>
                <c:pt idx="0">
                  <c:v>5.2</c:v>
                </c:pt>
                <c:pt idx="1">
                  <c:v>6</c:v>
                </c:pt>
                <c:pt idx="2">
                  <c:v>8</c:v>
                </c:pt>
                <c:pt idx="3">
                  <c:v>7.4</c:v>
                </c:pt>
                <c:pt idx="4">
                  <c:v>6.2</c:v>
                </c:pt>
                <c:pt idx="5">
                  <c:v>9.48</c:v>
                </c:pt>
                <c:pt idx="6">
                  <c:v>10.5</c:v>
                </c:pt>
                <c:pt idx="7">
                  <c:v>11.5</c:v>
                </c:pt>
                <c:pt idx="8">
                  <c:v>10.4</c:v>
                </c:pt>
                <c:pt idx="9">
                  <c:v>10.541815099999999</c:v>
                </c:pt>
                <c:pt idx="10">
                  <c:v>10.372</c:v>
                </c:pt>
              </c:numCache>
            </c:numRef>
          </c:val>
          <c:smooth val="0"/>
          <c:extLst xmlns:c16r2="http://schemas.microsoft.com/office/drawing/2015/06/chart">
            <c:ext xmlns:c16="http://schemas.microsoft.com/office/drawing/2014/chart" uri="{C3380CC4-5D6E-409C-BE32-E72D297353CC}">
              <c16:uniqueId val="{00000001-4B90-4BCD-9FCC-9B98BD36EAC7}"/>
            </c:ext>
          </c:extLst>
        </c:ser>
        <c:ser>
          <c:idx val="2"/>
          <c:order val="2"/>
          <c:tx>
            <c:strRef>
              <c:f>Burt!$E$67:$E$68</c:f>
              <c:strCache>
                <c:ptCount val="1"/>
                <c:pt idx="0">
                  <c:v>Surface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Burt!$B$69:$B$79</c:f>
              <c:strCache>
                <c:ptCount val="11"/>
                <c:pt idx="0">
                  <c:v>1992</c:v>
                </c:pt>
                <c:pt idx="1">
                  <c:v>1995</c:v>
                </c:pt>
                <c:pt idx="2">
                  <c:v>1987</c:v>
                </c:pt>
                <c:pt idx="3">
                  <c:v>1998</c:v>
                </c:pt>
                <c:pt idx="4">
                  <c:v>2001</c:v>
                </c:pt>
                <c:pt idx="5">
                  <c:v>2004</c:v>
                </c:pt>
                <c:pt idx="6">
                  <c:v>2007</c:v>
                </c:pt>
                <c:pt idx="7">
                  <c:v>2010</c:v>
                </c:pt>
                <c:pt idx="8">
                  <c:v>2013</c:v>
                </c:pt>
                <c:pt idx="9">
                  <c:v>2016</c:v>
                </c:pt>
                <c:pt idx="10">
                  <c:v>2019</c:v>
                </c:pt>
              </c:strCache>
            </c:strRef>
          </c:cat>
          <c:val>
            <c:numRef>
              <c:f>Burt!$E$69:$E$79</c:f>
              <c:numCache>
                <c:formatCode>0.00</c:formatCode>
                <c:ptCount val="11"/>
                <c:pt idx="0">
                  <c:v>5.2</c:v>
                </c:pt>
                <c:pt idx="1">
                  <c:v>6</c:v>
                </c:pt>
                <c:pt idx="2">
                  <c:v>7</c:v>
                </c:pt>
                <c:pt idx="3">
                  <c:v>7.4</c:v>
                </c:pt>
                <c:pt idx="4">
                  <c:v>6.2</c:v>
                </c:pt>
                <c:pt idx="5">
                  <c:v>9.2899999999999991</c:v>
                </c:pt>
                <c:pt idx="6">
                  <c:v>10.4</c:v>
                </c:pt>
                <c:pt idx="7">
                  <c:v>11.5</c:v>
                </c:pt>
                <c:pt idx="8">
                  <c:v>11.9</c:v>
                </c:pt>
                <c:pt idx="9">
                  <c:v>10.521867700000001</c:v>
                </c:pt>
                <c:pt idx="10">
                  <c:v>10.103</c:v>
                </c:pt>
              </c:numCache>
            </c:numRef>
          </c:val>
          <c:smooth val="0"/>
          <c:extLst xmlns:c16r2="http://schemas.microsoft.com/office/drawing/2015/06/chart">
            <c:ext xmlns:c16="http://schemas.microsoft.com/office/drawing/2014/chart" uri="{C3380CC4-5D6E-409C-BE32-E72D297353CC}">
              <c16:uniqueId val="{00000002-4B90-4BCD-9FCC-9B98BD36EAC7}"/>
            </c:ext>
          </c:extLst>
        </c:ser>
        <c:dLbls>
          <c:showLegendKey val="0"/>
          <c:showVal val="0"/>
          <c:showCatName val="0"/>
          <c:showSerName val="0"/>
          <c:showPercent val="0"/>
          <c:showBubbleSize val="0"/>
        </c:dLbls>
        <c:marker val="1"/>
        <c:smooth val="0"/>
        <c:axId val="347549184"/>
        <c:axId val="349904896"/>
      </c:lineChart>
      <c:catAx>
        <c:axId val="3475491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9904896"/>
        <c:crosses val="autoZero"/>
        <c:auto val="1"/>
        <c:lblAlgn val="ctr"/>
        <c:lblOffset val="100"/>
        <c:noMultiLvlLbl val="0"/>
      </c:catAx>
      <c:valAx>
        <c:axId val="34990489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4754918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2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[CWQM_WaterQualityData_050421_website.xlsx]Burt!PivotTable4</c:name>
    <c:fmtId val="1"/>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Nitrogen Trends (1987-2019)</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kern="1200" spc="0" baseline="0">
                <a:solidFill>
                  <a:sysClr val="windowText" lastClr="000000">
                    <a:lumMod val="65000"/>
                    <a:lumOff val="35000"/>
                  </a:sysClr>
                </a:solidFill>
                <a:latin typeface="+mn-lt"/>
                <a:ea typeface="+mn-ea"/>
                <a:cs typeface="+mn-cs"/>
              </a:rPr>
              <a:t>Burt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4"/>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5"/>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Burt!$C$89:$C$90</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Burt!$B$91:$B$101</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Burt!$C$91:$C$101</c:f>
              <c:numCache>
                <c:formatCode>0.00</c:formatCode>
                <c:ptCount val="11"/>
                <c:pt idx="0">
                  <c:v>7.1</c:v>
                </c:pt>
                <c:pt idx="1">
                  <c:v>6.4</c:v>
                </c:pt>
                <c:pt idx="2">
                  <c:v>11</c:v>
                </c:pt>
                <c:pt idx="3">
                  <c:v>10.9</c:v>
                </c:pt>
                <c:pt idx="4">
                  <c:v>2.2000000000000002</c:v>
                </c:pt>
                <c:pt idx="5">
                  <c:v>4.0999999999999996</c:v>
                </c:pt>
                <c:pt idx="6">
                  <c:v>3.2</c:v>
                </c:pt>
                <c:pt idx="7">
                  <c:v>3.5</c:v>
                </c:pt>
                <c:pt idx="8">
                  <c:v>2.7</c:v>
                </c:pt>
                <c:pt idx="9">
                  <c:v>3</c:v>
                </c:pt>
                <c:pt idx="10">
                  <c:v>13.00751</c:v>
                </c:pt>
              </c:numCache>
            </c:numRef>
          </c:val>
          <c:smooth val="0"/>
          <c:extLst xmlns:c16r2="http://schemas.microsoft.com/office/drawing/2015/06/chart">
            <c:ext xmlns:c16="http://schemas.microsoft.com/office/drawing/2014/chart" uri="{C3380CC4-5D6E-409C-BE32-E72D297353CC}">
              <c16:uniqueId val="{00000000-1C1B-40BA-94D1-FDF05771A37E}"/>
            </c:ext>
          </c:extLst>
        </c:ser>
        <c:ser>
          <c:idx val="1"/>
          <c:order val="1"/>
          <c:tx>
            <c:strRef>
              <c:f>Burt!$D$89:$D$90</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Burt!$B$91:$B$101</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Burt!$D$91:$D$101</c:f>
              <c:numCache>
                <c:formatCode>0.00</c:formatCode>
                <c:ptCount val="11"/>
                <c:pt idx="0">
                  <c:v>4.7</c:v>
                </c:pt>
                <c:pt idx="1">
                  <c:v>10</c:v>
                </c:pt>
                <c:pt idx="2">
                  <c:v>8</c:v>
                </c:pt>
                <c:pt idx="3">
                  <c:v>7.5</c:v>
                </c:pt>
                <c:pt idx="4">
                  <c:v>3.3</c:v>
                </c:pt>
                <c:pt idx="5">
                  <c:v>3.4</c:v>
                </c:pt>
                <c:pt idx="6">
                  <c:v>2.8</c:v>
                </c:pt>
                <c:pt idx="7">
                  <c:v>4.0999999999999996</c:v>
                </c:pt>
                <c:pt idx="8">
                  <c:v>1.8</c:v>
                </c:pt>
                <c:pt idx="9">
                  <c:v>2.9</c:v>
                </c:pt>
                <c:pt idx="10">
                  <c:v>5.8991600000000002</c:v>
                </c:pt>
              </c:numCache>
            </c:numRef>
          </c:val>
          <c:smooth val="0"/>
          <c:extLst xmlns:c16r2="http://schemas.microsoft.com/office/drawing/2015/06/chart">
            <c:ext xmlns:c16="http://schemas.microsoft.com/office/drawing/2014/chart" uri="{C3380CC4-5D6E-409C-BE32-E72D297353CC}">
              <c16:uniqueId val="{00000001-1C1B-40BA-94D1-FDF05771A37E}"/>
            </c:ext>
          </c:extLst>
        </c:ser>
        <c:ser>
          <c:idx val="2"/>
          <c:order val="2"/>
          <c:tx>
            <c:strRef>
              <c:f>Burt!$E$89:$E$90</c:f>
              <c:strCache>
                <c:ptCount val="1"/>
                <c:pt idx="0">
                  <c:v>Surface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Burt!$B$91:$B$101</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Burt!$E$91:$E$101</c:f>
              <c:numCache>
                <c:formatCode>0.00</c:formatCode>
                <c:ptCount val="11"/>
                <c:pt idx="0">
                  <c:v>6.7</c:v>
                </c:pt>
                <c:pt idx="1">
                  <c:v>7.7</c:v>
                </c:pt>
                <c:pt idx="2">
                  <c:v>6</c:v>
                </c:pt>
                <c:pt idx="3">
                  <c:v>5.5</c:v>
                </c:pt>
                <c:pt idx="4">
                  <c:v>2.4</c:v>
                </c:pt>
                <c:pt idx="5">
                  <c:v>4.2</c:v>
                </c:pt>
                <c:pt idx="6">
                  <c:v>3</c:v>
                </c:pt>
                <c:pt idx="7">
                  <c:v>3.7</c:v>
                </c:pt>
                <c:pt idx="8">
                  <c:v>6</c:v>
                </c:pt>
                <c:pt idx="9">
                  <c:v>7.6</c:v>
                </c:pt>
                <c:pt idx="10">
                  <c:v>5.6084100000000001</c:v>
                </c:pt>
              </c:numCache>
            </c:numRef>
          </c:val>
          <c:smooth val="0"/>
          <c:extLst xmlns:c16r2="http://schemas.microsoft.com/office/drawing/2015/06/chart">
            <c:ext xmlns:c16="http://schemas.microsoft.com/office/drawing/2014/chart" uri="{C3380CC4-5D6E-409C-BE32-E72D297353CC}">
              <c16:uniqueId val="{00000002-1C1B-40BA-94D1-FDF05771A37E}"/>
            </c:ext>
          </c:extLst>
        </c:ser>
        <c:dLbls>
          <c:showLegendKey val="0"/>
          <c:showVal val="0"/>
          <c:showCatName val="0"/>
          <c:showSerName val="0"/>
          <c:showPercent val="0"/>
          <c:showBubbleSize val="0"/>
        </c:dLbls>
        <c:marker val="1"/>
        <c:smooth val="0"/>
        <c:axId val="350017024"/>
        <c:axId val="349906624"/>
      </c:lineChart>
      <c:catAx>
        <c:axId val="3500170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9906624"/>
        <c:crosses val="autoZero"/>
        <c:auto val="1"/>
        <c:lblAlgn val="ctr"/>
        <c:lblOffset val="100"/>
        <c:noMultiLvlLbl val="0"/>
      </c:catAx>
      <c:valAx>
        <c:axId val="34990662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Nitrogen (ug/l)</a:t>
                </a:r>
              </a:p>
            </c:rich>
          </c:tx>
          <c:overlay val="0"/>
          <c:spPr>
            <a:noFill/>
            <a:ln>
              <a:noFill/>
            </a:ln>
            <a:effectLst/>
          </c:sp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001702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2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[CWQM_WaterQualityData_050421_website.xlsx]Burt!PivotTable6</c:name>
    <c:fmtId val="0"/>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Total Conductivity (1987-2019)</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kern="1200" spc="0" baseline="0">
                <a:solidFill>
                  <a:sysClr val="windowText" lastClr="000000">
                    <a:lumMod val="65000"/>
                    <a:lumOff val="35000"/>
                  </a:sysClr>
                </a:solidFill>
                <a:latin typeface="+mn-lt"/>
                <a:ea typeface="+mn-ea"/>
                <a:cs typeface="+mn-cs"/>
              </a:rPr>
              <a:t>Burt Lake</a:t>
            </a:r>
          </a:p>
        </c:rich>
      </c:tx>
      <c:overlay val="0"/>
      <c:spPr>
        <a:noFill/>
        <a:ln>
          <a:noFill/>
        </a:ln>
        <a:effectLst/>
      </c:spPr>
    </c:title>
    <c:autoTitleDeleted val="0"/>
    <c:pivotFmts>
      <c:pivotFmt>
        <c:idx val="0"/>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2"/>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Burt!$C$111:$C$112</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Burt!$B$113:$B$123</c:f>
              <c:strCache>
                <c:ptCount val="11"/>
                <c:pt idx="0">
                  <c:v>1995</c:v>
                </c:pt>
                <c:pt idx="1">
                  <c:v>1992</c:v>
                </c:pt>
                <c:pt idx="2">
                  <c:v>2001</c:v>
                </c:pt>
                <c:pt idx="3">
                  <c:v>1998</c:v>
                </c:pt>
                <c:pt idx="4">
                  <c:v>1987</c:v>
                </c:pt>
                <c:pt idx="5">
                  <c:v>2004</c:v>
                </c:pt>
                <c:pt idx="6">
                  <c:v>2007</c:v>
                </c:pt>
                <c:pt idx="7">
                  <c:v>2010</c:v>
                </c:pt>
                <c:pt idx="8">
                  <c:v>2013</c:v>
                </c:pt>
                <c:pt idx="9">
                  <c:v>2016</c:v>
                </c:pt>
                <c:pt idx="10">
                  <c:v>2019</c:v>
                </c:pt>
              </c:strCache>
            </c:strRef>
          </c:cat>
          <c:val>
            <c:numRef>
              <c:f>Burt!$C$113:$C$123</c:f>
              <c:numCache>
                <c:formatCode>0</c:formatCode>
                <c:ptCount val="11"/>
                <c:pt idx="0">
                  <c:v>281</c:v>
                </c:pt>
                <c:pt idx="1">
                  <c:v>268</c:v>
                </c:pt>
                <c:pt idx="2">
                  <c:v>298</c:v>
                </c:pt>
                <c:pt idx="3">
                  <c:v>290</c:v>
                </c:pt>
                <c:pt idx="4">
                  <c:v>285</c:v>
                </c:pt>
                <c:pt idx="5">
                  <c:v>317.89999999999998</c:v>
                </c:pt>
                <c:pt idx="6">
                  <c:v>272.8</c:v>
                </c:pt>
                <c:pt idx="7">
                  <c:v>297.10000000000002</c:v>
                </c:pt>
                <c:pt idx="8">
                  <c:v>386.7</c:v>
                </c:pt>
                <c:pt idx="9">
                  <c:v>261.10000000000002</c:v>
                </c:pt>
                <c:pt idx="10">
                  <c:v>323.10000000000002</c:v>
                </c:pt>
              </c:numCache>
            </c:numRef>
          </c:val>
          <c:smooth val="0"/>
          <c:extLst xmlns:c16r2="http://schemas.microsoft.com/office/drawing/2015/06/chart">
            <c:ext xmlns:c16="http://schemas.microsoft.com/office/drawing/2014/chart" uri="{C3380CC4-5D6E-409C-BE32-E72D297353CC}">
              <c16:uniqueId val="{00000000-8229-403F-8456-6DD7BD91F97E}"/>
            </c:ext>
          </c:extLst>
        </c:ser>
        <c:ser>
          <c:idx val="1"/>
          <c:order val="1"/>
          <c:tx>
            <c:strRef>
              <c:f>Burt!$D$111:$D$112</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Burt!$B$113:$B$123</c:f>
              <c:strCache>
                <c:ptCount val="11"/>
                <c:pt idx="0">
                  <c:v>1995</c:v>
                </c:pt>
                <c:pt idx="1">
                  <c:v>1992</c:v>
                </c:pt>
                <c:pt idx="2">
                  <c:v>2001</c:v>
                </c:pt>
                <c:pt idx="3">
                  <c:v>1998</c:v>
                </c:pt>
                <c:pt idx="4">
                  <c:v>1987</c:v>
                </c:pt>
                <c:pt idx="5">
                  <c:v>2004</c:v>
                </c:pt>
                <c:pt idx="6">
                  <c:v>2007</c:v>
                </c:pt>
                <c:pt idx="7">
                  <c:v>2010</c:v>
                </c:pt>
                <c:pt idx="8">
                  <c:v>2013</c:v>
                </c:pt>
                <c:pt idx="9">
                  <c:v>2016</c:v>
                </c:pt>
                <c:pt idx="10">
                  <c:v>2019</c:v>
                </c:pt>
              </c:strCache>
            </c:strRef>
          </c:cat>
          <c:val>
            <c:numRef>
              <c:f>Burt!$D$113:$D$123</c:f>
              <c:numCache>
                <c:formatCode>0</c:formatCode>
                <c:ptCount val="11"/>
                <c:pt idx="0">
                  <c:v>283</c:v>
                </c:pt>
                <c:pt idx="1">
                  <c:v>266</c:v>
                </c:pt>
                <c:pt idx="2">
                  <c:v>300</c:v>
                </c:pt>
                <c:pt idx="3">
                  <c:v>293</c:v>
                </c:pt>
                <c:pt idx="4">
                  <c:v>285</c:v>
                </c:pt>
                <c:pt idx="5">
                  <c:v>317.7</c:v>
                </c:pt>
                <c:pt idx="6">
                  <c:v>272.66666666666669</c:v>
                </c:pt>
                <c:pt idx="7">
                  <c:v>296.56666666666666</c:v>
                </c:pt>
                <c:pt idx="8">
                  <c:v>307.7</c:v>
                </c:pt>
                <c:pt idx="9">
                  <c:v>260.89999999999998</c:v>
                </c:pt>
                <c:pt idx="10">
                  <c:v>322.60000000000002</c:v>
                </c:pt>
              </c:numCache>
            </c:numRef>
          </c:val>
          <c:smooth val="0"/>
          <c:extLst xmlns:c16r2="http://schemas.microsoft.com/office/drawing/2015/06/chart">
            <c:ext xmlns:c16="http://schemas.microsoft.com/office/drawing/2014/chart" uri="{C3380CC4-5D6E-409C-BE32-E72D297353CC}">
              <c16:uniqueId val="{00000001-8229-403F-8456-6DD7BD91F97E}"/>
            </c:ext>
          </c:extLst>
        </c:ser>
        <c:ser>
          <c:idx val="2"/>
          <c:order val="2"/>
          <c:tx>
            <c:strRef>
              <c:f>Burt!$E$111:$E$112</c:f>
              <c:strCache>
                <c:ptCount val="1"/>
                <c:pt idx="0">
                  <c:v>Surface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Burt!$B$113:$B$123</c:f>
              <c:strCache>
                <c:ptCount val="11"/>
                <c:pt idx="0">
                  <c:v>1995</c:v>
                </c:pt>
                <c:pt idx="1">
                  <c:v>1992</c:v>
                </c:pt>
                <c:pt idx="2">
                  <c:v>2001</c:v>
                </c:pt>
                <c:pt idx="3">
                  <c:v>1998</c:v>
                </c:pt>
                <c:pt idx="4">
                  <c:v>1987</c:v>
                </c:pt>
                <c:pt idx="5">
                  <c:v>2004</c:v>
                </c:pt>
                <c:pt idx="6">
                  <c:v>2007</c:v>
                </c:pt>
                <c:pt idx="7">
                  <c:v>2010</c:v>
                </c:pt>
                <c:pt idx="8">
                  <c:v>2013</c:v>
                </c:pt>
                <c:pt idx="9">
                  <c:v>2016</c:v>
                </c:pt>
                <c:pt idx="10">
                  <c:v>2019</c:v>
                </c:pt>
              </c:strCache>
            </c:strRef>
          </c:cat>
          <c:val>
            <c:numRef>
              <c:f>Burt!$E$113:$E$123</c:f>
              <c:numCache>
                <c:formatCode>0</c:formatCode>
                <c:ptCount val="11"/>
                <c:pt idx="0">
                  <c:v>283</c:v>
                </c:pt>
                <c:pt idx="1">
                  <c:v>267</c:v>
                </c:pt>
                <c:pt idx="2">
                  <c:v>300</c:v>
                </c:pt>
                <c:pt idx="3">
                  <c:v>295</c:v>
                </c:pt>
                <c:pt idx="4">
                  <c:v>280</c:v>
                </c:pt>
                <c:pt idx="5">
                  <c:v>317.39999999999998</c:v>
                </c:pt>
                <c:pt idx="6">
                  <c:v>273.56666666666666</c:v>
                </c:pt>
                <c:pt idx="7">
                  <c:v>297.16666666666669</c:v>
                </c:pt>
                <c:pt idx="8">
                  <c:v>304.90000000000003</c:v>
                </c:pt>
                <c:pt idx="9">
                  <c:v>260</c:v>
                </c:pt>
                <c:pt idx="10">
                  <c:v>323</c:v>
                </c:pt>
              </c:numCache>
            </c:numRef>
          </c:val>
          <c:smooth val="0"/>
          <c:extLst xmlns:c16r2="http://schemas.microsoft.com/office/drawing/2015/06/chart">
            <c:ext xmlns:c16="http://schemas.microsoft.com/office/drawing/2014/chart" uri="{C3380CC4-5D6E-409C-BE32-E72D297353CC}">
              <c16:uniqueId val="{00000002-8229-403F-8456-6DD7BD91F97E}"/>
            </c:ext>
          </c:extLst>
        </c:ser>
        <c:dLbls>
          <c:showLegendKey val="0"/>
          <c:showVal val="0"/>
          <c:showCatName val="0"/>
          <c:showSerName val="0"/>
          <c:showPercent val="0"/>
          <c:showBubbleSize val="0"/>
        </c:dLbls>
        <c:marker val="1"/>
        <c:smooth val="0"/>
        <c:axId val="350019072"/>
        <c:axId val="349908352"/>
      </c:lineChart>
      <c:catAx>
        <c:axId val="3500190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9908352"/>
        <c:crosses val="autoZero"/>
        <c:auto val="1"/>
        <c:lblAlgn val="ctr"/>
        <c:lblOffset val="100"/>
        <c:noMultiLvlLbl val="0"/>
      </c:catAx>
      <c:valAx>
        <c:axId val="34990835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Conductivity (uS/cm2)</a:t>
                </a:r>
              </a:p>
            </c:rich>
          </c:tx>
          <c:overlay val="0"/>
          <c:spPr>
            <a:noFill/>
            <a:ln>
              <a:noFill/>
            </a:ln>
            <a:effectLst/>
          </c:sp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0019072"/>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2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[CWQM_WaterQualityData_050421_website.xlsx]Charlevoix, Main!PivotTable1</c:name>
    <c:fmtId val="4"/>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(1987-2019)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Lake Charlevoix, Main</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1"/>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
        <c:idx val="12"/>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'Charlevoix, Main'!$C$44:$C$45</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'Charlevoix, Main'!$B$46:$B$56</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'Charlevoix, Main'!$C$46:$C$56</c:f>
              <c:numCache>
                <c:formatCode>0.0</c:formatCode>
                <c:ptCount val="11"/>
                <c:pt idx="0">
                  <c:v>3.5</c:v>
                </c:pt>
                <c:pt idx="1">
                  <c:v>9.9</c:v>
                </c:pt>
                <c:pt idx="2">
                  <c:v>8</c:v>
                </c:pt>
                <c:pt idx="3">
                  <c:v>5.6</c:v>
                </c:pt>
                <c:pt idx="4">
                  <c:v>1.3</c:v>
                </c:pt>
                <c:pt idx="5">
                  <c:v>2.9</c:v>
                </c:pt>
                <c:pt idx="6">
                  <c:v>2.4</c:v>
                </c:pt>
                <c:pt idx="7">
                  <c:v>1.4</c:v>
                </c:pt>
                <c:pt idx="8">
                  <c:v>1.2</c:v>
                </c:pt>
                <c:pt idx="9">
                  <c:v>0.6</c:v>
                </c:pt>
                <c:pt idx="10">
                  <c:v>2.21217</c:v>
                </c:pt>
              </c:numCache>
            </c:numRef>
          </c:val>
          <c:smooth val="0"/>
          <c:extLst xmlns:c16r2="http://schemas.microsoft.com/office/drawing/2015/06/chart">
            <c:ext xmlns:c16="http://schemas.microsoft.com/office/drawing/2014/chart" uri="{C3380CC4-5D6E-409C-BE32-E72D297353CC}">
              <c16:uniqueId val="{00000000-3099-4C9C-8BA2-D9DA89A8E19F}"/>
            </c:ext>
          </c:extLst>
        </c:ser>
        <c:ser>
          <c:idx val="1"/>
          <c:order val="1"/>
          <c:tx>
            <c:strRef>
              <c:f>'Charlevoix, Main'!$D$44:$D$45</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'Charlevoix, Main'!$B$46:$B$56</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'Charlevoix, Main'!$D$46:$D$56</c:f>
              <c:numCache>
                <c:formatCode>0.0</c:formatCode>
                <c:ptCount val="11"/>
                <c:pt idx="0">
                  <c:v>2.5</c:v>
                </c:pt>
                <c:pt idx="1">
                  <c:v>10.5</c:v>
                </c:pt>
                <c:pt idx="2">
                  <c:v>8</c:v>
                </c:pt>
                <c:pt idx="3">
                  <c:v>8.3000000000000007</c:v>
                </c:pt>
                <c:pt idx="4">
                  <c:v>1.5</c:v>
                </c:pt>
                <c:pt idx="5">
                  <c:v>1.2</c:v>
                </c:pt>
                <c:pt idx="6">
                  <c:v>2.2000000000000002</c:v>
                </c:pt>
                <c:pt idx="7">
                  <c:v>1.4</c:v>
                </c:pt>
                <c:pt idx="8">
                  <c:v>1.2</c:v>
                </c:pt>
                <c:pt idx="9">
                  <c:v>3.9</c:v>
                </c:pt>
                <c:pt idx="10">
                  <c:v>1.81274</c:v>
                </c:pt>
              </c:numCache>
            </c:numRef>
          </c:val>
          <c:smooth val="0"/>
          <c:extLst xmlns:c16r2="http://schemas.microsoft.com/office/drawing/2015/06/chart">
            <c:ext xmlns:c16="http://schemas.microsoft.com/office/drawing/2014/chart" uri="{C3380CC4-5D6E-409C-BE32-E72D297353CC}">
              <c16:uniqueId val="{00000002-3099-4C9C-8BA2-D9DA89A8E19F}"/>
            </c:ext>
          </c:extLst>
        </c:ser>
        <c:ser>
          <c:idx val="2"/>
          <c:order val="2"/>
          <c:tx>
            <c:strRef>
              <c:f>'Charlevoix, Main'!$E$44:$E$45</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'Charlevoix, Main'!$B$46:$B$56</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'Charlevoix, Main'!$E$46:$E$56</c:f>
              <c:numCache>
                <c:formatCode>0.0</c:formatCode>
                <c:ptCount val="11"/>
                <c:pt idx="0">
                  <c:v>2.8</c:v>
                </c:pt>
                <c:pt idx="1">
                  <c:v>15.3</c:v>
                </c:pt>
                <c:pt idx="2">
                  <c:v>8</c:v>
                </c:pt>
                <c:pt idx="3">
                  <c:v>5.6</c:v>
                </c:pt>
                <c:pt idx="5">
                  <c:v>2.6</c:v>
                </c:pt>
                <c:pt idx="6">
                  <c:v>1.6</c:v>
                </c:pt>
                <c:pt idx="7">
                  <c:v>1.2</c:v>
                </c:pt>
                <c:pt idx="8">
                  <c:v>1.2</c:v>
                </c:pt>
                <c:pt idx="9">
                  <c:v>0.3</c:v>
                </c:pt>
                <c:pt idx="10">
                  <c:v>1.3019499999999999</c:v>
                </c:pt>
              </c:numCache>
            </c:numRef>
          </c:val>
          <c:smooth val="0"/>
          <c:extLst xmlns:c16r2="http://schemas.microsoft.com/office/drawing/2015/06/chart">
            <c:ext xmlns:c16="http://schemas.microsoft.com/office/drawing/2014/chart" uri="{C3380CC4-5D6E-409C-BE32-E72D297353CC}">
              <c16:uniqueId val="{00000003-3099-4C9C-8BA2-D9DA89A8E19F}"/>
            </c:ext>
          </c:extLst>
        </c:ser>
        <c:dLbls>
          <c:showLegendKey val="0"/>
          <c:showVal val="0"/>
          <c:showCatName val="0"/>
          <c:showSerName val="0"/>
          <c:showPercent val="0"/>
          <c:showBubbleSize val="0"/>
        </c:dLbls>
        <c:marker val="1"/>
        <c:smooth val="0"/>
        <c:axId val="349641728"/>
        <c:axId val="349910080"/>
      </c:lineChart>
      <c:catAx>
        <c:axId val="3496417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9910080"/>
        <c:crosses val="autoZero"/>
        <c:auto val="1"/>
        <c:lblAlgn val="ctr"/>
        <c:lblOffset val="100"/>
        <c:noMultiLvlLbl val="0"/>
      </c:catAx>
      <c:valAx>
        <c:axId val="34991008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4964172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2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[CWQM_WaterQualityData_050421_website.xlsx]Charlevoix, Main!PivotTable2</c:name>
    <c:fmtId val="4"/>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(1987-2019)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Lake Charlevoix, Main</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1"/>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
        <c:idx val="12"/>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'Charlevoix, Main'!$C$66:$C$67</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'Charlevoix, Main'!$B$68:$B$78</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'Charlevoix, Main'!$C$68:$C$78</c:f>
              <c:numCache>
                <c:formatCode>0.00</c:formatCode>
                <c:ptCount val="11"/>
                <c:pt idx="0">
                  <c:v>10</c:v>
                </c:pt>
                <c:pt idx="1">
                  <c:v>6.2</c:v>
                </c:pt>
                <c:pt idx="2">
                  <c:v>7</c:v>
                </c:pt>
                <c:pt idx="3">
                  <c:v>7.9</c:v>
                </c:pt>
                <c:pt idx="5">
                  <c:v>9.3699999999999992</c:v>
                </c:pt>
                <c:pt idx="6">
                  <c:v>12.532999999999999</c:v>
                </c:pt>
                <c:pt idx="7">
                  <c:v>10.7</c:v>
                </c:pt>
                <c:pt idx="8">
                  <c:v>11.2</c:v>
                </c:pt>
                <c:pt idx="9">
                  <c:v>11.356349</c:v>
                </c:pt>
                <c:pt idx="10">
                  <c:v>10.877000000000001</c:v>
                </c:pt>
              </c:numCache>
            </c:numRef>
          </c:val>
          <c:smooth val="0"/>
          <c:extLst xmlns:c16r2="http://schemas.microsoft.com/office/drawing/2015/06/chart">
            <c:ext xmlns:c16="http://schemas.microsoft.com/office/drawing/2014/chart" uri="{C3380CC4-5D6E-409C-BE32-E72D297353CC}">
              <c16:uniqueId val="{00000000-6E3A-492A-843B-71ED6D6E81DB}"/>
            </c:ext>
          </c:extLst>
        </c:ser>
        <c:ser>
          <c:idx val="1"/>
          <c:order val="1"/>
          <c:tx>
            <c:strRef>
              <c:f>'Charlevoix, Main'!$D$66:$D$67</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'Charlevoix, Main'!$B$68:$B$78</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'Charlevoix, Main'!$D$68:$D$78</c:f>
              <c:numCache>
                <c:formatCode>0.00</c:formatCode>
                <c:ptCount val="11"/>
                <c:pt idx="0">
                  <c:v>10</c:v>
                </c:pt>
                <c:pt idx="1">
                  <c:v>6.2</c:v>
                </c:pt>
                <c:pt idx="2">
                  <c:v>7</c:v>
                </c:pt>
                <c:pt idx="3">
                  <c:v>7.9</c:v>
                </c:pt>
                <c:pt idx="4">
                  <c:v>7.6</c:v>
                </c:pt>
                <c:pt idx="5">
                  <c:v>9.23</c:v>
                </c:pt>
                <c:pt idx="6">
                  <c:v>10.178000000000001</c:v>
                </c:pt>
                <c:pt idx="7">
                  <c:v>11.1</c:v>
                </c:pt>
                <c:pt idx="8">
                  <c:v>9.9</c:v>
                </c:pt>
                <c:pt idx="9">
                  <c:v>11.5030266</c:v>
                </c:pt>
                <c:pt idx="10">
                  <c:v>11.026</c:v>
                </c:pt>
              </c:numCache>
            </c:numRef>
          </c:val>
          <c:smooth val="0"/>
          <c:extLst xmlns:c16r2="http://schemas.microsoft.com/office/drawing/2015/06/chart">
            <c:ext xmlns:c16="http://schemas.microsoft.com/office/drawing/2014/chart" uri="{C3380CC4-5D6E-409C-BE32-E72D297353CC}">
              <c16:uniqueId val="{00000002-6E3A-492A-843B-71ED6D6E81DB}"/>
            </c:ext>
          </c:extLst>
        </c:ser>
        <c:ser>
          <c:idx val="2"/>
          <c:order val="2"/>
          <c:tx>
            <c:strRef>
              <c:f>'Charlevoix, Main'!$E$66:$E$67</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'Charlevoix, Main'!$B$68:$B$78</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'Charlevoix, Main'!$E$68:$E$78</c:f>
              <c:numCache>
                <c:formatCode>0.00</c:formatCode>
                <c:ptCount val="11"/>
                <c:pt idx="0">
                  <c:v>10</c:v>
                </c:pt>
                <c:pt idx="1">
                  <c:v>6.1</c:v>
                </c:pt>
                <c:pt idx="2">
                  <c:v>7</c:v>
                </c:pt>
                <c:pt idx="3">
                  <c:v>7.9</c:v>
                </c:pt>
                <c:pt idx="5">
                  <c:v>9.15</c:v>
                </c:pt>
                <c:pt idx="6">
                  <c:v>10.662000000000001</c:v>
                </c:pt>
                <c:pt idx="7">
                  <c:v>11.1</c:v>
                </c:pt>
                <c:pt idx="8">
                  <c:v>9.9</c:v>
                </c:pt>
                <c:pt idx="9">
                  <c:v>11.4713967</c:v>
                </c:pt>
                <c:pt idx="10">
                  <c:v>10.81</c:v>
                </c:pt>
              </c:numCache>
            </c:numRef>
          </c:val>
          <c:smooth val="0"/>
          <c:extLst xmlns:c16r2="http://schemas.microsoft.com/office/drawing/2015/06/chart">
            <c:ext xmlns:c16="http://schemas.microsoft.com/office/drawing/2014/chart" uri="{C3380CC4-5D6E-409C-BE32-E72D297353CC}">
              <c16:uniqueId val="{00000003-6E3A-492A-843B-71ED6D6E81DB}"/>
            </c:ext>
          </c:extLst>
        </c:ser>
        <c:dLbls>
          <c:showLegendKey val="0"/>
          <c:showVal val="0"/>
          <c:showCatName val="0"/>
          <c:showSerName val="0"/>
          <c:showPercent val="0"/>
          <c:showBubbleSize val="0"/>
        </c:dLbls>
        <c:marker val="1"/>
        <c:smooth val="0"/>
        <c:axId val="350843904"/>
        <c:axId val="349911808"/>
      </c:lineChart>
      <c:catAx>
        <c:axId val="3508439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9911808"/>
        <c:crosses val="autoZero"/>
        <c:auto val="1"/>
        <c:lblAlgn val="ctr"/>
        <c:lblOffset val="100"/>
        <c:noMultiLvlLbl val="0"/>
      </c:catAx>
      <c:valAx>
        <c:axId val="34991180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084390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2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[CWQM_WaterQualityData_050421_website.xlsx]Charlevoix, South Arm!PivotTable1</c:name>
    <c:fmtId val="5"/>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(1987-2019)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Lake Charlevoix, South Arm</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3"/>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4"/>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'Charlevoix, South Arm'!$C$44:$C$45</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'Charlevoix, South Arm'!$B$46:$B$55</c:f>
              <c:strCache>
                <c:ptCount val="10"/>
                <c:pt idx="0">
                  <c:v>1987</c:v>
                </c:pt>
                <c:pt idx="1">
                  <c:v>1992</c:v>
                </c:pt>
                <c:pt idx="2">
                  <c:v>1995</c:v>
                </c:pt>
                <c:pt idx="3">
                  <c:v>1998</c:v>
                </c:pt>
                <c:pt idx="4">
                  <c:v>2001</c:v>
                </c:pt>
                <c:pt idx="5">
                  <c:v>2004</c:v>
                </c:pt>
                <c:pt idx="6">
                  <c:v>2007</c:v>
                </c:pt>
                <c:pt idx="7">
                  <c:v>2010</c:v>
                </c:pt>
                <c:pt idx="8">
                  <c:v>2013</c:v>
                </c:pt>
                <c:pt idx="9">
                  <c:v>2016</c:v>
                </c:pt>
              </c:strCache>
            </c:strRef>
          </c:cat>
          <c:val>
            <c:numRef>
              <c:f>'Charlevoix, South Arm'!$C$46:$C$55</c:f>
              <c:numCache>
                <c:formatCode>0.0</c:formatCode>
                <c:ptCount val="10"/>
                <c:pt idx="0">
                  <c:v>6.4</c:v>
                </c:pt>
                <c:pt idx="1">
                  <c:v>11.5</c:v>
                </c:pt>
                <c:pt idx="2">
                  <c:v>10</c:v>
                </c:pt>
                <c:pt idx="3">
                  <c:v>4.3</c:v>
                </c:pt>
                <c:pt idx="4">
                  <c:v>3.7</c:v>
                </c:pt>
                <c:pt idx="5">
                  <c:v>2.4</c:v>
                </c:pt>
                <c:pt idx="6">
                  <c:v>3.4</c:v>
                </c:pt>
                <c:pt idx="7">
                  <c:v>2.7</c:v>
                </c:pt>
                <c:pt idx="8">
                  <c:v>-0.1</c:v>
                </c:pt>
                <c:pt idx="9">
                  <c:v>0.2</c:v>
                </c:pt>
              </c:numCache>
            </c:numRef>
          </c:val>
          <c:smooth val="0"/>
          <c:extLst xmlns:c16r2="http://schemas.microsoft.com/office/drawing/2015/06/chart">
            <c:ext xmlns:c16="http://schemas.microsoft.com/office/drawing/2014/chart" uri="{C3380CC4-5D6E-409C-BE32-E72D297353CC}">
              <c16:uniqueId val="{00000000-2064-4600-A988-ACC6D2680FE2}"/>
            </c:ext>
          </c:extLst>
        </c:ser>
        <c:ser>
          <c:idx val="1"/>
          <c:order val="1"/>
          <c:tx>
            <c:strRef>
              <c:f>'Charlevoix, South Arm'!$D$44:$D$45</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'Charlevoix, South Arm'!$B$46:$B$55</c:f>
              <c:strCache>
                <c:ptCount val="10"/>
                <c:pt idx="0">
                  <c:v>1987</c:v>
                </c:pt>
                <c:pt idx="1">
                  <c:v>1992</c:v>
                </c:pt>
                <c:pt idx="2">
                  <c:v>1995</c:v>
                </c:pt>
                <c:pt idx="3">
                  <c:v>1998</c:v>
                </c:pt>
                <c:pt idx="4">
                  <c:v>2001</c:v>
                </c:pt>
                <c:pt idx="5">
                  <c:v>2004</c:v>
                </c:pt>
                <c:pt idx="6">
                  <c:v>2007</c:v>
                </c:pt>
                <c:pt idx="7">
                  <c:v>2010</c:v>
                </c:pt>
                <c:pt idx="8">
                  <c:v>2013</c:v>
                </c:pt>
                <c:pt idx="9">
                  <c:v>2016</c:v>
                </c:pt>
              </c:strCache>
            </c:strRef>
          </c:cat>
          <c:val>
            <c:numRef>
              <c:f>'Charlevoix, South Arm'!$D$46:$D$55</c:f>
              <c:numCache>
                <c:formatCode>0.0</c:formatCode>
                <c:ptCount val="10"/>
                <c:pt idx="0">
                  <c:v>3.3</c:v>
                </c:pt>
                <c:pt idx="1">
                  <c:v>11.5</c:v>
                </c:pt>
                <c:pt idx="2">
                  <c:v>16</c:v>
                </c:pt>
                <c:pt idx="3">
                  <c:v>4.3</c:v>
                </c:pt>
                <c:pt idx="4">
                  <c:v>3</c:v>
                </c:pt>
                <c:pt idx="5">
                  <c:v>3.4</c:v>
                </c:pt>
                <c:pt idx="6">
                  <c:v>2.4</c:v>
                </c:pt>
                <c:pt idx="7">
                  <c:v>1.3</c:v>
                </c:pt>
                <c:pt idx="8">
                  <c:v>-0.2</c:v>
                </c:pt>
                <c:pt idx="9">
                  <c:v>0</c:v>
                </c:pt>
              </c:numCache>
            </c:numRef>
          </c:val>
          <c:smooth val="0"/>
          <c:extLst xmlns:c16r2="http://schemas.microsoft.com/office/drawing/2015/06/chart">
            <c:ext xmlns:c16="http://schemas.microsoft.com/office/drawing/2014/chart" uri="{C3380CC4-5D6E-409C-BE32-E72D297353CC}">
              <c16:uniqueId val="{00000001-2064-4600-A988-ACC6D2680FE2}"/>
            </c:ext>
          </c:extLst>
        </c:ser>
        <c:ser>
          <c:idx val="2"/>
          <c:order val="2"/>
          <c:tx>
            <c:strRef>
              <c:f>'Charlevoix, South Arm'!$E$44:$E$45</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'Charlevoix, South Arm'!$B$46:$B$55</c:f>
              <c:strCache>
                <c:ptCount val="10"/>
                <c:pt idx="0">
                  <c:v>1987</c:v>
                </c:pt>
                <c:pt idx="1">
                  <c:v>1992</c:v>
                </c:pt>
                <c:pt idx="2">
                  <c:v>1995</c:v>
                </c:pt>
                <c:pt idx="3">
                  <c:v>1998</c:v>
                </c:pt>
                <c:pt idx="4">
                  <c:v>2001</c:v>
                </c:pt>
                <c:pt idx="5">
                  <c:v>2004</c:v>
                </c:pt>
                <c:pt idx="6">
                  <c:v>2007</c:v>
                </c:pt>
                <c:pt idx="7">
                  <c:v>2010</c:v>
                </c:pt>
                <c:pt idx="8">
                  <c:v>2013</c:v>
                </c:pt>
                <c:pt idx="9">
                  <c:v>2016</c:v>
                </c:pt>
              </c:strCache>
            </c:strRef>
          </c:cat>
          <c:val>
            <c:numRef>
              <c:f>'Charlevoix, South Arm'!$E$46:$E$55</c:f>
              <c:numCache>
                <c:formatCode>0.0</c:formatCode>
                <c:ptCount val="10"/>
                <c:pt idx="0">
                  <c:v>8.1999999999999993</c:v>
                </c:pt>
                <c:pt idx="1">
                  <c:v>13.1</c:v>
                </c:pt>
                <c:pt idx="2">
                  <c:v>11</c:v>
                </c:pt>
                <c:pt idx="3">
                  <c:v>4.3</c:v>
                </c:pt>
                <c:pt idx="4">
                  <c:v>4</c:v>
                </c:pt>
                <c:pt idx="5">
                  <c:v>2</c:v>
                </c:pt>
                <c:pt idx="6">
                  <c:v>2.5</c:v>
                </c:pt>
                <c:pt idx="7">
                  <c:v>1</c:v>
                </c:pt>
                <c:pt idx="8">
                  <c:v>-0.1</c:v>
                </c:pt>
                <c:pt idx="9">
                  <c:v>4.5999999999999996</c:v>
                </c:pt>
              </c:numCache>
            </c:numRef>
          </c:val>
          <c:smooth val="0"/>
          <c:extLst xmlns:c16r2="http://schemas.microsoft.com/office/drawing/2015/06/chart">
            <c:ext xmlns:c16="http://schemas.microsoft.com/office/drawing/2014/chart" uri="{C3380CC4-5D6E-409C-BE32-E72D297353CC}">
              <c16:uniqueId val="{00000002-2064-4600-A988-ACC6D2680FE2}"/>
            </c:ext>
          </c:extLst>
        </c:ser>
        <c:dLbls>
          <c:showLegendKey val="0"/>
          <c:showVal val="0"/>
          <c:showCatName val="0"/>
          <c:showSerName val="0"/>
          <c:showPercent val="0"/>
          <c:showBubbleSize val="0"/>
        </c:dLbls>
        <c:marker val="1"/>
        <c:smooth val="0"/>
        <c:axId val="351020544"/>
        <c:axId val="349610560"/>
      </c:lineChart>
      <c:catAx>
        <c:axId val="3510205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9610560"/>
        <c:crosses val="autoZero"/>
        <c:auto val="1"/>
        <c:lblAlgn val="ctr"/>
        <c:lblOffset val="100"/>
        <c:noMultiLvlLbl val="0"/>
      </c:catAx>
      <c:valAx>
        <c:axId val="34961056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102054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2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[CWQM_WaterQualityData_050421_website.xlsx]Charlevoix, South Arm!PivotTable2</c:name>
    <c:fmtId val="5"/>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(1987-2019)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Lake Charlevoix, South Arm</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3"/>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4"/>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'Charlevoix, South Arm'!$C$66:$C$67</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'Charlevoix, South Arm'!$B$68:$B$77</c:f>
              <c:strCache>
                <c:ptCount val="10"/>
                <c:pt idx="0">
                  <c:v>1987</c:v>
                </c:pt>
                <c:pt idx="1">
                  <c:v>1992</c:v>
                </c:pt>
                <c:pt idx="2">
                  <c:v>1995</c:v>
                </c:pt>
                <c:pt idx="3">
                  <c:v>1998</c:v>
                </c:pt>
                <c:pt idx="4">
                  <c:v>2001</c:v>
                </c:pt>
                <c:pt idx="5">
                  <c:v>2004</c:v>
                </c:pt>
                <c:pt idx="6">
                  <c:v>2007</c:v>
                </c:pt>
                <c:pt idx="7">
                  <c:v>2010</c:v>
                </c:pt>
                <c:pt idx="8">
                  <c:v>2013</c:v>
                </c:pt>
                <c:pt idx="9">
                  <c:v>2016</c:v>
                </c:pt>
              </c:strCache>
            </c:strRef>
          </c:cat>
          <c:val>
            <c:numRef>
              <c:f>'Charlevoix, South Arm'!$C$68:$C$77</c:f>
              <c:numCache>
                <c:formatCode>0.00</c:formatCode>
                <c:ptCount val="10"/>
                <c:pt idx="0">
                  <c:v>9</c:v>
                </c:pt>
                <c:pt idx="1">
                  <c:v>5.5</c:v>
                </c:pt>
                <c:pt idx="2">
                  <c:v>6</c:v>
                </c:pt>
                <c:pt idx="3">
                  <c:v>7.6</c:v>
                </c:pt>
                <c:pt idx="4">
                  <c:v>7.1</c:v>
                </c:pt>
                <c:pt idx="5">
                  <c:v>8.8800000000000008</c:v>
                </c:pt>
                <c:pt idx="6">
                  <c:v>10.057</c:v>
                </c:pt>
                <c:pt idx="7">
                  <c:v>10.199999999999999</c:v>
                </c:pt>
                <c:pt idx="8">
                  <c:v>9.8000000000000007</c:v>
                </c:pt>
                <c:pt idx="9">
                  <c:v>9.6509999999999998</c:v>
                </c:pt>
              </c:numCache>
            </c:numRef>
          </c:val>
          <c:smooth val="0"/>
          <c:extLst xmlns:c16r2="http://schemas.microsoft.com/office/drawing/2015/06/chart">
            <c:ext xmlns:c16="http://schemas.microsoft.com/office/drawing/2014/chart" uri="{C3380CC4-5D6E-409C-BE32-E72D297353CC}">
              <c16:uniqueId val="{00000000-79EF-4BE1-9311-034662B24D9E}"/>
            </c:ext>
          </c:extLst>
        </c:ser>
        <c:ser>
          <c:idx val="1"/>
          <c:order val="1"/>
          <c:tx>
            <c:strRef>
              <c:f>'Charlevoix, South Arm'!$D$66:$D$67</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'Charlevoix, South Arm'!$B$68:$B$77</c:f>
              <c:strCache>
                <c:ptCount val="10"/>
                <c:pt idx="0">
                  <c:v>1987</c:v>
                </c:pt>
                <c:pt idx="1">
                  <c:v>1992</c:v>
                </c:pt>
                <c:pt idx="2">
                  <c:v>1995</c:v>
                </c:pt>
                <c:pt idx="3">
                  <c:v>1998</c:v>
                </c:pt>
                <c:pt idx="4">
                  <c:v>2001</c:v>
                </c:pt>
                <c:pt idx="5">
                  <c:v>2004</c:v>
                </c:pt>
                <c:pt idx="6">
                  <c:v>2007</c:v>
                </c:pt>
                <c:pt idx="7">
                  <c:v>2010</c:v>
                </c:pt>
                <c:pt idx="8">
                  <c:v>2013</c:v>
                </c:pt>
                <c:pt idx="9">
                  <c:v>2016</c:v>
                </c:pt>
              </c:strCache>
            </c:strRef>
          </c:cat>
          <c:val>
            <c:numRef>
              <c:f>'Charlevoix, South Arm'!$D$68:$D$77</c:f>
              <c:numCache>
                <c:formatCode>0.00</c:formatCode>
                <c:ptCount val="10"/>
                <c:pt idx="0">
                  <c:v>9</c:v>
                </c:pt>
                <c:pt idx="1">
                  <c:v>5.5</c:v>
                </c:pt>
                <c:pt idx="2">
                  <c:v>6</c:v>
                </c:pt>
                <c:pt idx="3">
                  <c:v>7.9</c:v>
                </c:pt>
                <c:pt idx="4">
                  <c:v>6.6</c:v>
                </c:pt>
                <c:pt idx="5">
                  <c:v>8.19</c:v>
                </c:pt>
                <c:pt idx="6">
                  <c:v>9.1370000000000005</c:v>
                </c:pt>
                <c:pt idx="7">
                  <c:v>9.9</c:v>
                </c:pt>
                <c:pt idx="8">
                  <c:v>9.6999999999999993</c:v>
                </c:pt>
                <c:pt idx="9">
                  <c:v>8.8554617999999987</c:v>
                </c:pt>
              </c:numCache>
            </c:numRef>
          </c:val>
          <c:smooth val="0"/>
          <c:extLst xmlns:c16r2="http://schemas.microsoft.com/office/drawing/2015/06/chart">
            <c:ext xmlns:c16="http://schemas.microsoft.com/office/drawing/2014/chart" uri="{C3380CC4-5D6E-409C-BE32-E72D297353CC}">
              <c16:uniqueId val="{00000001-79EF-4BE1-9311-034662B24D9E}"/>
            </c:ext>
          </c:extLst>
        </c:ser>
        <c:ser>
          <c:idx val="2"/>
          <c:order val="2"/>
          <c:tx>
            <c:strRef>
              <c:f>'Charlevoix, South Arm'!$E$66:$E$67</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'Charlevoix, South Arm'!$B$68:$B$77</c:f>
              <c:strCache>
                <c:ptCount val="10"/>
                <c:pt idx="0">
                  <c:v>1987</c:v>
                </c:pt>
                <c:pt idx="1">
                  <c:v>1992</c:v>
                </c:pt>
                <c:pt idx="2">
                  <c:v>1995</c:v>
                </c:pt>
                <c:pt idx="3">
                  <c:v>1998</c:v>
                </c:pt>
                <c:pt idx="4">
                  <c:v>2001</c:v>
                </c:pt>
                <c:pt idx="5">
                  <c:v>2004</c:v>
                </c:pt>
                <c:pt idx="6">
                  <c:v>2007</c:v>
                </c:pt>
                <c:pt idx="7">
                  <c:v>2010</c:v>
                </c:pt>
                <c:pt idx="8">
                  <c:v>2013</c:v>
                </c:pt>
                <c:pt idx="9">
                  <c:v>2016</c:v>
                </c:pt>
              </c:strCache>
            </c:strRef>
          </c:cat>
          <c:val>
            <c:numRef>
              <c:f>'Charlevoix, South Arm'!$E$68:$E$77</c:f>
              <c:numCache>
                <c:formatCode>0.00</c:formatCode>
                <c:ptCount val="10"/>
                <c:pt idx="0">
                  <c:v>9</c:v>
                </c:pt>
                <c:pt idx="1">
                  <c:v>5.9</c:v>
                </c:pt>
                <c:pt idx="2">
                  <c:v>6</c:v>
                </c:pt>
                <c:pt idx="3">
                  <c:v>7.7</c:v>
                </c:pt>
                <c:pt idx="4">
                  <c:v>6.7</c:v>
                </c:pt>
                <c:pt idx="5">
                  <c:v>9.25</c:v>
                </c:pt>
                <c:pt idx="6">
                  <c:v>10.743</c:v>
                </c:pt>
                <c:pt idx="7">
                  <c:v>10.7</c:v>
                </c:pt>
                <c:pt idx="8">
                  <c:v>10.3</c:v>
                </c:pt>
                <c:pt idx="9">
                  <c:v>9.3783999999999992</c:v>
                </c:pt>
              </c:numCache>
            </c:numRef>
          </c:val>
          <c:smooth val="0"/>
          <c:extLst xmlns:c16r2="http://schemas.microsoft.com/office/drawing/2015/06/chart">
            <c:ext xmlns:c16="http://schemas.microsoft.com/office/drawing/2014/chart" uri="{C3380CC4-5D6E-409C-BE32-E72D297353CC}">
              <c16:uniqueId val="{00000002-79EF-4BE1-9311-034662B24D9E}"/>
            </c:ext>
          </c:extLst>
        </c:ser>
        <c:dLbls>
          <c:showLegendKey val="0"/>
          <c:showVal val="0"/>
          <c:showCatName val="0"/>
          <c:showSerName val="0"/>
          <c:showPercent val="0"/>
          <c:showBubbleSize val="0"/>
        </c:dLbls>
        <c:marker val="1"/>
        <c:smooth val="0"/>
        <c:axId val="351019520"/>
        <c:axId val="349911232"/>
      </c:lineChart>
      <c:catAx>
        <c:axId val="3510195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9911232"/>
        <c:crosses val="autoZero"/>
        <c:auto val="1"/>
        <c:lblAlgn val="ctr"/>
        <c:lblOffset val="100"/>
        <c:noMultiLvlLbl val="0"/>
      </c:catAx>
      <c:valAx>
        <c:axId val="3499112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1019520"/>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3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[CWQM_WaterQualityData_050421_website.xlsx]Cheboygan River!PivotTable1</c:name>
    <c:fmtId val="6"/>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(2004-2019)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Cheboygan River</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'Cheboygan River'!$C$14:$C$15</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'Cheboygan River'!$B$16:$B$21</c:f>
              <c:strCache>
                <c:ptCount val="6"/>
                <c:pt idx="0">
                  <c:v>5/16/2004</c:v>
                </c:pt>
                <c:pt idx="1">
                  <c:v>4/9/2007</c:v>
                </c:pt>
                <c:pt idx="2">
                  <c:v>4/15/2010</c:v>
                </c:pt>
                <c:pt idx="3">
                  <c:v>5/17/2013</c:v>
                </c:pt>
                <c:pt idx="4">
                  <c:v>4/26/2016</c:v>
                </c:pt>
                <c:pt idx="5">
                  <c:v>5/21/2019</c:v>
                </c:pt>
              </c:strCache>
            </c:strRef>
          </c:cat>
          <c:val>
            <c:numRef>
              <c:f>'Cheboygan River'!$C$16:$C$21</c:f>
              <c:numCache>
                <c:formatCode>0.0</c:formatCode>
                <c:ptCount val="6"/>
                <c:pt idx="0">
                  <c:v>10.1</c:v>
                </c:pt>
                <c:pt idx="1">
                  <c:v>4.8</c:v>
                </c:pt>
                <c:pt idx="2">
                  <c:v>2.9</c:v>
                </c:pt>
                <c:pt idx="3">
                  <c:v>1.4</c:v>
                </c:pt>
                <c:pt idx="4">
                  <c:v>5.4</c:v>
                </c:pt>
                <c:pt idx="5">
                  <c:v>1.8734200000000001</c:v>
                </c:pt>
              </c:numCache>
            </c:numRef>
          </c:val>
          <c:smooth val="0"/>
          <c:extLst xmlns:c16r2="http://schemas.microsoft.com/office/drawing/2015/06/chart">
            <c:ext xmlns:c16="http://schemas.microsoft.com/office/drawing/2014/chart" uri="{C3380CC4-5D6E-409C-BE32-E72D297353CC}">
              <c16:uniqueId val="{00000000-AB32-40B1-ACE9-58F755DDBD9F}"/>
            </c:ext>
          </c:extLst>
        </c:ser>
        <c:dLbls>
          <c:showLegendKey val="0"/>
          <c:showVal val="0"/>
          <c:showCatName val="0"/>
          <c:showSerName val="0"/>
          <c:showPercent val="0"/>
          <c:showBubbleSize val="0"/>
        </c:dLbls>
        <c:marker val="1"/>
        <c:smooth val="0"/>
        <c:axId val="351434240"/>
        <c:axId val="349614016"/>
      </c:lineChart>
      <c:catAx>
        <c:axId val="3514342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9614016"/>
        <c:crosses val="autoZero"/>
        <c:auto val="1"/>
        <c:lblAlgn val="ctr"/>
        <c:lblOffset val="100"/>
        <c:noMultiLvlLbl val="0"/>
      </c:catAx>
      <c:valAx>
        <c:axId val="34961401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1434240"/>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3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[CWQM_WaterQualityData_050421_website.xlsx]Cheboygan River!PivotTable2</c:name>
    <c:fmtId val="6"/>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(2004-2019)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Cheboygan RIver</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'Cheboygan River'!$C$36:$C$37</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'Cheboygan River'!$B$38:$B$43</c:f>
              <c:strCache>
                <c:ptCount val="6"/>
                <c:pt idx="0">
                  <c:v>5/16/2004</c:v>
                </c:pt>
                <c:pt idx="1">
                  <c:v>4/9/2007</c:v>
                </c:pt>
                <c:pt idx="2">
                  <c:v>4/15/2010</c:v>
                </c:pt>
                <c:pt idx="3">
                  <c:v>5/17/2013</c:v>
                </c:pt>
                <c:pt idx="4">
                  <c:v>4/26/2016</c:v>
                </c:pt>
                <c:pt idx="5">
                  <c:v>5/21/2019</c:v>
                </c:pt>
              </c:strCache>
            </c:strRef>
          </c:cat>
          <c:val>
            <c:numRef>
              <c:f>'Cheboygan River'!$C$38:$C$43</c:f>
              <c:numCache>
                <c:formatCode>0.00</c:formatCode>
                <c:ptCount val="6"/>
                <c:pt idx="0">
                  <c:v>8.3000000000000007</c:v>
                </c:pt>
                <c:pt idx="1">
                  <c:v>6.0529999999999999</c:v>
                </c:pt>
                <c:pt idx="2">
                  <c:v>8.5</c:v>
                </c:pt>
                <c:pt idx="3">
                  <c:v>6.9</c:v>
                </c:pt>
                <c:pt idx="4">
                  <c:v>8.7966885999999995</c:v>
                </c:pt>
                <c:pt idx="5">
                  <c:v>8.2880000000000003</c:v>
                </c:pt>
              </c:numCache>
            </c:numRef>
          </c:val>
          <c:smooth val="0"/>
          <c:extLst xmlns:c16r2="http://schemas.microsoft.com/office/drawing/2015/06/chart">
            <c:ext xmlns:c16="http://schemas.microsoft.com/office/drawing/2014/chart" uri="{C3380CC4-5D6E-409C-BE32-E72D297353CC}">
              <c16:uniqueId val="{00000000-58A1-4CC4-869C-C33C9358B188}"/>
            </c:ext>
          </c:extLst>
        </c:ser>
        <c:dLbls>
          <c:showLegendKey val="0"/>
          <c:showVal val="0"/>
          <c:showCatName val="0"/>
          <c:showSerName val="0"/>
          <c:showPercent val="0"/>
          <c:showBubbleSize val="0"/>
        </c:dLbls>
        <c:marker val="1"/>
        <c:smooth val="0"/>
        <c:axId val="351435264"/>
        <c:axId val="349615744"/>
      </c:lineChart>
      <c:catAx>
        <c:axId val="3514352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9615744"/>
        <c:crosses val="autoZero"/>
        <c:auto val="1"/>
        <c:lblAlgn val="ctr"/>
        <c:lblOffset val="100"/>
        <c:noMultiLvlLbl val="0"/>
      </c:catAx>
      <c:valAx>
        <c:axId val="34961574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143526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3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[CWQM_WaterQualityData_050421_website.xlsx]Clam!PivotTable1</c:name>
    <c:fmtId val="7"/>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(1995-2019)</a:t>
            </a:r>
          </a:p>
          <a:p>
            <a:pPr>
              <a:defRPr sz="1400" b="1" i="0" u="none" strike="noStrike" kern="1200" spc="0" baseline="0">
                <a:solidFill>
                  <a:schemeClr val="tx1">
                    <a:lumMod val="65000"/>
                    <a:lumOff val="35000"/>
                  </a:schemeClr>
                </a:solidFill>
                <a:latin typeface="+mn-lt"/>
                <a:ea typeface="+mn-ea"/>
                <a:cs typeface="+mn-cs"/>
              </a:defRPr>
            </a:pPr>
            <a:r>
              <a:rPr lang="en-US" sz="1400" b="1" i="1"/>
              <a:t>Clam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21"/>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
        <c:idx val="22"/>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Clam!$C$36:$C$37</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Clam!$B$38:$B$47</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Clam!$C$38:$C$47</c:f>
              <c:numCache>
                <c:formatCode>0.0</c:formatCode>
                <c:ptCount val="10"/>
                <c:pt idx="0">
                  <c:v>12.4</c:v>
                </c:pt>
                <c:pt idx="1">
                  <c:v>11</c:v>
                </c:pt>
                <c:pt idx="2">
                  <c:v>4.9000000000000004</c:v>
                </c:pt>
                <c:pt idx="4">
                  <c:v>3.7</c:v>
                </c:pt>
                <c:pt idx="8">
                  <c:v>2.7</c:v>
                </c:pt>
                <c:pt idx="9">
                  <c:v>5.1676200000000003</c:v>
                </c:pt>
              </c:numCache>
            </c:numRef>
          </c:val>
          <c:smooth val="0"/>
          <c:extLst xmlns:c16r2="http://schemas.microsoft.com/office/drawing/2015/06/chart">
            <c:ext xmlns:c16="http://schemas.microsoft.com/office/drawing/2014/chart" uri="{C3380CC4-5D6E-409C-BE32-E72D297353CC}">
              <c16:uniqueId val="{00000000-4A76-403C-8237-87E36A91399A}"/>
            </c:ext>
          </c:extLst>
        </c:ser>
        <c:ser>
          <c:idx val="1"/>
          <c:order val="1"/>
          <c:tx>
            <c:strRef>
              <c:f>Clam!$D$36:$D$37</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Clam!$B$38:$B$47</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Clam!$D$38:$D$47</c:f>
              <c:numCache>
                <c:formatCode>0.0</c:formatCode>
                <c:ptCount val="10"/>
                <c:pt idx="0">
                  <c:v>11.9</c:v>
                </c:pt>
                <c:pt idx="1">
                  <c:v>9</c:v>
                </c:pt>
                <c:pt idx="2">
                  <c:v>9.1999999999999993</c:v>
                </c:pt>
                <c:pt idx="3">
                  <c:v>5.3</c:v>
                </c:pt>
                <c:pt idx="4">
                  <c:v>3.2</c:v>
                </c:pt>
                <c:pt idx="5">
                  <c:v>2.6</c:v>
                </c:pt>
                <c:pt idx="6">
                  <c:v>2.7</c:v>
                </c:pt>
                <c:pt idx="7">
                  <c:v>2.5</c:v>
                </c:pt>
                <c:pt idx="8">
                  <c:v>3.4</c:v>
                </c:pt>
                <c:pt idx="9">
                  <c:v>4.6834899999999999</c:v>
                </c:pt>
              </c:numCache>
            </c:numRef>
          </c:val>
          <c:smooth val="0"/>
          <c:extLst xmlns:c16r2="http://schemas.microsoft.com/office/drawing/2015/06/chart">
            <c:ext xmlns:c16="http://schemas.microsoft.com/office/drawing/2014/chart" uri="{C3380CC4-5D6E-409C-BE32-E72D297353CC}">
              <c16:uniqueId val="{00000002-4A76-403C-8237-87E36A91399A}"/>
            </c:ext>
          </c:extLst>
        </c:ser>
        <c:ser>
          <c:idx val="2"/>
          <c:order val="2"/>
          <c:tx>
            <c:strRef>
              <c:f>Clam!$E$36:$E$37</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Clam!$B$38:$B$47</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Clam!$E$38:$E$47</c:f>
              <c:numCache>
                <c:formatCode>0.0</c:formatCode>
                <c:ptCount val="10"/>
                <c:pt idx="0">
                  <c:v>9.1</c:v>
                </c:pt>
                <c:pt idx="1">
                  <c:v>9</c:v>
                </c:pt>
                <c:pt idx="2">
                  <c:v>5.4</c:v>
                </c:pt>
                <c:pt idx="3">
                  <c:v>7.9</c:v>
                </c:pt>
                <c:pt idx="4">
                  <c:v>3.4</c:v>
                </c:pt>
                <c:pt idx="5">
                  <c:v>2.7</c:v>
                </c:pt>
                <c:pt idx="6">
                  <c:v>2.7</c:v>
                </c:pt>
                <c:pt idx="7">
                  <c:v>2.5</c:v>
                </c:pt>
                <c:pt idx="8">
                  <c:v>4.4000000000000004</c:v>
                </c:pt>
                <c:pt idx="9">
                  <c:v>8.7207000000000008</c:v>
                </c:pt>
              </c:numCache>
            </c:numRef>
          </c:val>
          <c:smooth val="0"/>
          <c:extLst xmlns:c16r2="http://schemas.microsoft.com/office/drawing/2015/06/chart">
            <c:ext xmlns:c16="http://schemas.microsoft.com/office/drawing/2014/chart" uri="{C3380CC4-5D6E-409C-BE32-E72D297353CC}">
              <c16:uniqueId val="{00000003-4A76-403C-8237-87E36A91399A}"/>
            </c:ext>
          </c:extLst>
        </c:ser>
        <c:dLbls>
          <c:showLegendKey val="0"/>
          <c:showVal val="0"/>
          <c:showCatName val="0"/>
          <c:showSerName val="0"/>
          <c:showPercent val="0"/>
          <c:showBubbleSize val="0"/>
        </c:dLbls>
        <c:marker val="1"/>
        <c:smooth val="0"/>
        <c:axId val="352094720"/>
        <c:axId val="349617472"/>
      </c:lineChart>
      <c:catAx>
        <c:axId val="3520947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9617472"/>
        <c:crosses val="autoZero"/>
        <c:auto val="1"/>
        <c:lblAlgn val="ctr"/>
        <c:lblOffset val="100"/>
        <c:noMultiLvlLbl val="0"/>
      </c:catAx>
      <c:valAx>
        <c:axId val="34961747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2094720"/>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3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[CWQM_WaterQualityData_050421_website.xlsx]Clam!PivotTable2</c:name>
    <c:fmtId val="7"/>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(1995-2019)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Clam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21"/>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
        <c:idx val="22"/>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Clam!$C$58:$C$59</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Clam!$B$60:$B$69</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Clam!$C$60:$C$69</c:f>
              <c:numCache>
                <c:formatCode>0.00</c:formatCode>
                <c:ptCount val="10"/>
                <c:pt idx="0">
                  <c:v>5.3</c:v>
                </c:pt>
                <c:pt idx="1">
                  <c:v>7</c:v>
                </c:pt>
                <c:pt idx="2">
                  <c:v>7.2</c:v>
                </c:pt>
                <c:pt idx="3">
                  <c:v>6.8</c:v>
                </c:pt>
                <c:pt idx="4">
                  <c:v>9.36</c:v>
                </c:pt>
                <c:pt idx="8">
                  <c:v>10.044600000000001</c:v>
                </c:pt>
                <c:pt idx="9">
                  <c:v>9.6219999999999999</c:v>
                </c:pt>
              </c:numCache>
            </c:numRef>
          </c:val>
          <c:smooth val="0"/>
          <c:extLst xmlns:c16r2="http://schemas.microsoft.com/office/drawing/2015/06/chart">
            <c:ext xmlns:c16="http://schemas.microsoft.com/office/drawing/2014/chart" uri="{C3380CC4-5D6E-409C-BE32-E72D297353CC}">
              <c16:uniqueId val="{00000000-CB78-4085-9087-7F9B064022A3}"/>
            </c:ext>
          </c:extLst>
        </c:ser>
        <c:ser>
          <c:idx val="1"/>
          <c:order val="1"/>
          <c:tx>
            <c:strRef>
              <c:f>Clam!$D$58:$D$59</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Clam!$B$60:$B$69</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Clam!$D$60:$D$69</c:f>
              <c:numCache>
                <c:formatCode>0.00</c:formatCode>
                <c:ptCount val="10"/>
                <c:pt idx="0">
                  <c:v>5.2</c:v>
                </c:pt>
                <c:pt idx="1">
                  <c:v>6</c:v>
                </c:pt>
                <c:pt idx="2">
                  <c:v>7.2</c:v>
                </c:pt>
                <c:pt idx="3">
                  <c:v>7</c:v>
                </c:pt>
                <c:pt idx="4">
                  <c:v>9.32</c:v>
                </c:pt>
                <c:pt idx="5">
                  <c:v>8.8249999999999993</c:v>
                </c:pt>
                <c:pt idx="6">
                  <c:v>10</c:v>
                </c:pt>
                <c:pt idx="7">
                  <c:v>7.8</c:v>
                </c:pt>
                <c:pt idx="8">
                  <c:v>9.9558</c:v>
                </c:pt>
                <c:pt idx="9">
                  <c:v>4.1070000000000002</c:v>
                </c:pt>
              </c:numCache>
            </c:numRef>
          </c:val>
          <c:smooth val="0"/>
          <c:extLst xmlns:c16r2="http://schemas.microsoft.com/office/drawing/2015/06/chart">
            <c:ext xmlns:c16="http://schemas.microsoft.com/office/drawing/2014/chart" uri="{C3380CC4-5D6E-409C-BE32-E72D297353CC}">
              <c16:uniqueId val="{00000002-CB78-4085-9087-7F9B064022A3}"/>
            </c:ext>
          </c:extLst>
        </c:ser>
        <c:ser>
          <c:idx val="2"/>
          <c:order val="2"/>
          <c:tx>
            <c:strRef>
              <c:f>Clam!$E$58:$E$59</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Clam!$B$60:$B$69</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Clam!$E$60:$E$69</c:f>
              <c:numCache>
                <c:formatCode>0.00</c:formatCode>
                <c:ptCount val="10"/>
                <c:pt idx="0">
                  <c:v>5.4</c:v>
                </c:pt>
                <c:pt idx="1">
                  <c:v>6</c:v>
                </c:pt>
                <c:pt idx="2">
                  <c:v>7.2</c:v>
                </c:pt>
                <c:pt idx="3">
                  <c:v>6.9</c:v>
                </c:pt>
                <c:pt idx="4">
                  <c:v>9.08</c:v>
                </c:pt>
                <c:pt idx="5">
                  <c:v>8.9149999999999991</c:v>
                </c:pt>
                <c:pt idx="6">
                  <c:v>10.3</c:v>
                </c:pt>
                <c:pt idx="7">
                  <c:v>4</c:v>
                </c:pt>
                <c:pt idx="8">
                  <c:v>9.8894760999999995</c:v>
                </c:pt>
                <c:pt idx="9">
                  <c:v>9.4860000000000007</c:v>
                </c:pt>
              </c:numCache>
            </c:numRef>
          </c:val>
          <c:smooth val="0"/>
          <c:extLst xmlns:c16r2="http://schemas.microsoft.com/office/drawing/2015/06/chart">
            <c:ext xmlns:c16="http://schemas.microsoft.com/office/drawing/2014/chart" uri="{C3380CC4-5D6E-409C-BE32-E72D297353CC}">
              <c16:uniqueId val="{00000003-CB78-4085-9087-7F9B064022A3}"/>
            </c:ext>
          </c:extLst>
        </c:ser>
        <c:dLbls>
          <c:showLegendKey val="0"/>
          <c:showVal val="0"/>
          <c:showCatName val="0"/>
          <c:showSerName val="0"/>
          <c:showPercent val="0"/>
          <c:showBubbleSize val="0"/>
        </c:dLbls>
        <c:marker val="1"/>
        <c:smooth val="0"/>
        <c:axId val="353018368"/>
        <c:axId val="351634560"/>
      </c:lineChart>
      <c:catAx>
        <c:axId val="3530183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1634560"/>
        <c:crosses val="autoZero"/>
        <c:auto val="1"/>
        <c:lblAlgn val="ctr"/>
        <c:lblOffset val="100"/>
        <c:noMultiLvlLbl val="0"/>
      </c:catAx>
      <c:valAx>
        <c:axId val="35163456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301836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3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[CWQM_WaterQualityData_050421_website.xlsx]Crooked!PivotTable1</c:name>
    <c:fmtId val="8"/>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(1987-2019)</a:t>
            </a:r>
          </a:p>
          <a:p>
            <a:pPr>
              <a:defRPr sz="1400" b="1" i="0" u="none" strike="noStrike" kern="1200" spc="0" baseline="0">
                <a:solidFill>
                  <a:schemeClr val="tx1">
                    <a:lumMod val="65000"/>
                    <a:lumOff val="35000"/>
                  </a:schemeClr>
                </a:solidFill>
                <a:latin typeface="+mn-lt"/>
                <a:ea typeface="+mn-ea"/>
                <a:cs typeface="+mn-cs"/>
              </a:defRPr>
            </a:pPr>
            <a:r>
              <a:rPr lang="en-US" sz="1400" b="1" i="1"/>
              <a:t>Crooked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23"/>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24"/>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Crooked!$C$43:$C$44</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Crooked!$B$45:$B$55</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Crooked!$C$45:$C$55</c:f>
              <c:numCache>
                <c:formatCode>0.0</c:formatCode>
                <c:ptCount val="11"/>
                <c:pt idx="0">
                  <c:v>6.6</c:v>
                </c:pt>
                <c:pt idx="1">
                  <c:v>7.7</c:v>
                </c:pt>
                <c:pt idx="2">
                  <c:v>19</c:v>
                </c:pt>
                <c:pt idx="3">
                  <c:v>5</c:v>
                </c:pt>
                <c:pt idx="4">
                  <c:v>5.6</c:v>
                </c:pt>
                <c:pt idx="5">
                  <c:v>6.4</c:v>
                </c:pt>
                <c:pt idx="6">
                  <c:v>3.7</c:v>
                </c:pt>
                <c:pt idx="7">
                  <c:v>4.9000000000000004</c:v>
                </c:pt>
                <c:pt idx="8">
                  <c:v>11.5</c:v>
                </c:pt>
                <c:pt idx="9">
                  <c:v>4.2</c:v>
                </c:pt>
                <c:pt idx="10">
                  <c:v>3.34246</c:v>
                </c:pt>
              </c:numCache>
            </c:numRef>
          </c:val>
          <c:smooth val="0"/>
          <c:extLst xmlns:c16r2="http://schemas.microsoft.com/office/drawing/2015/06/chart">
            <c:ext xmlns:c16="http://schemas.microsoft.com/office/drawing/2014/chart" uri="{C3380CC4-5D6E-409C-BE32-E72D297353CC}">
              <c16:uniqueId val="{00000000-EF23-43A5-9CEF-109DA0C3374F}"/>
            </c:ext>
          </c:extLst>
        </c:ser>
        <c:ser>
          <c:idx val="1"/>
          <c:order val="1"/>
          <c:tx>
            <c:strRef>
              <c:f>Crooked!$D$43:$D$44</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Crooked!$B$45:$B$55</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Crooked!$D$45:$D$55</c:f>
              <c:numCache>
                <c:formatCode>0.0</c:formatCode>
                <c:ptCount val="11"/>
                <c:pt idx="0">
                  <c:v>5</c:v>
                </c:pt>
                <c:pt idx="1">
                  <c:v>7</c:v>
                </c:pt>
                <c:pt idx="2">
                  <c:v>12</c:v>
                </c:pt>
                <c:pt idx="3">
                  <c:v>3.5</c:v>
                </c:pt>
                <c:pt idx="4">
                  <c:v>3.6</c:v>
                </c:pt>
                <c:pt idx="5">
                  <c:v>5.7</c:v>
                </c:pt>
                <c:pt idx="6">
                  <c:v>2.8</c:v>
                </c:pt>
                <c:pt idx="7">
                  <c:v>8.6999999999999993</c:v>
                </c:pt>
                <c:pt idx="8">
                  <c:v>17</c:v>
                </c:pt>
                <c:pt idx="9">
                  <c:v>6.4</c:v>
                </c:pt>
                <c:pt idx="10">
                  <c:v>4.9675700000000003</c:v>
                </c:pt>
              </c:numCache>
            </c:numRef>
          </c:val>
          <c:smooth val="0"/>
          <c:extLst xmlns:c16r2="http://schemas.microsoft.com/office/drawing/2015/06/chart">
            <c:ext xmlns:c16="http://schemas.microsoft.com/office/drawing/2014/chart" uri="{C3380CC4-5D6E-409C-BE32-E72D297353CC}">
              <c16:uniqueId val="{00000001-EF23-43A5-9CEF-109DA0C3374F}"/>
            </c:ext>
          </c:extLst>
        </c:ser>
        <c:ser>
          <c:idx val="2"/>
          <c:order val="2"/>
          <c:tx>
            <c:strRef>
              <c:f>Crooked!$E$43:$E$44</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Crooked!$B$45:$B$55</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Crooked!$E$45:$E$55</c:f>
              <c:numCache>
                <c:formatCode>0.0</c:formatCode>
                <c:ptCount val="11"/>
                <c:pt idx="0">
                  <c:v>9.1</c:v>
                </c:pt>
                <c:pt idx="1">
                  <c:v>5.6</c:v>
                </c:pt>
                <c:pt idx="2">
                  <c:v>13</c:v>
                </c:pt>
                <c:pt idx="3">
                  <c:v>6.3</c:v>
                </c:pt>
                <c:pt idx="4">
                  <c:v>4.0999999999999996</c:v>
                </c:pt>
                <c:pt idx="5">
                  <c:v>6.7</c:v>
                </c:pt>
                <c:pt idx="6">
                  <c:v>3.1</c:v>
                </c:pt>
                <c:pt idx="7">
                  <c:v>8.5</c:v>
                </c:pt>
                <c:pt idx="8">
                  <c:v>9.6999999999999993</c:v>
                </c:pt>
                <c:pt idx="9">
                  <c:v>5.9</c:v>
                </c:pt>
                <c:pt idx="10">
                  <c:v>4.7675099999999997</c:v>
                </c:pt>
              </c:numCache>
            </c:numRef>
          </c:val>
          <c:smooth val="0"/>
          <c:extLst xmlns:c16r2="http://schemas.microsoft.com/office/drawing/2015/06/chart">
            <c:ext xmlns:c16="http://schemas.microsoft.com/office/drawing/2014/chart" uri="{C3380CC4-5D6E-409C-BE32-E72D297353CC}">
              <c16:uniqueId val="{00000002-EF23-43A5-9CEF-109DA0C3374F}"/>
            </c:ext>
          </c:extLst>
        </c:ser>
        <c:dLbls>
          <c:showLegendKey val="0"/>
          <c:showVal val="0"/>
          <c:showCatName val="0"/>
          <c:showSerName val="0"/>
          <c:showPercent val="0"/>
          <c:showBubbleSize val="0"/>
        </c:dLbls>
        <c:marker val="1"/>
        <c:smooth val="0"/>
        <c:axId val="352437248"/>
        <c:axId val="351636864"/>
      </c:lineChart>
      <c:catAx>
        <c:axId val="3524372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1636864"/>
        <c:crosses val="autoZero"/>
        <c:auto val="1"/>
        <c:lblAlgn val="ctr"/>
        <c:lblOffset val="100"/>
        <c:noMultiLvlLbl val="0"/>
      </c:catAx>
      <c:valAx>
        <c:axId val="35163686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243724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3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[CWQM_WaterQualityData_050421_website.xlsx]Crooked!PivotTable2</c:name>
    <c:fmtId val="8"/>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(1987-2019)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Crooked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23"/>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24"/>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Crooked!$C$65:$C$66</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Crooked!$B$67:$B$77</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Crooked!$C$67:$C$77</c:f>
              <c:numCache>
                <c:formatCode>0.00</c:formatCode>
                <c:ptCount val="11"/>
                <c:pt idx="0">
                  <c:v>7</c:v>
                </c:pt>
                <c:pt idx="1">
                  <c:v>3.4</c:v>
                </c:pt>
                <c:pt idx="2">
                  <c:v>5</c:v>
                </c:pt>
                <c:pt idx="3">
                  <c:v>5.7</c:v>
                </c:pt>
                <c:pt idx="4">
                  <c:v>6.5</c:v>
                </c:pt>
                <c:pt idx="5">
                  <c:v>7.88</c:v>
                </c:pt>
                <c:pt idx="6">
                  <c:v>9.2970000000000006</c:v>
                </c:pt>
                <c:pt idx="7">
                  <c:v>8.4</c:v>
                </c:pt>
                <c:pt idx="8">
                  <c:v>10.1</c:v>
                </c:pt>
                <c:pt idx="9">
                  <c:v>10.3719</c:v>
                </c:pt>
                <c:pt idx="10">
                  <c:v>9.5950000000000006</c:v>
                </c:pt>
              </c:numCache>
            </c:numRef>
          </c:val>
          <c:smooth val="0"/>
          <c:extLst xmlns:c16r2="http://schemas.microsoft.com/office/drawing/2015/06/chart">
            <c:ext xmlns:c16="http://schemas.microsoft.com/office/drawing/2014/chart" uri="{C3380CC4-5D6E-409C-BE32-E72D297353CC}">
              <c16:uniqueId val="{00000000-BDA3-4E62-AC33-FA11D8F54F6B}"/>
            </c:ext>
          </c:extLst>
        </c:ser>
        <c:ser>
          <c:idx val="1"/>
          <c:order val="1"/>
          <c:tx>
            <c:strRef>
              <c:f>Crooked!$D$65:$D$66</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Crooked!$B$67:$B$77</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Crooked!$D$67:$D$77</c:f>
              <c:numCache>
                <c:formatCode>0.00</c:formatCode>
                <c:ptCount val="11"/>
                <c:pt idx="0">
                  <c:v>7</c:v>
                </c:pt>
                <c:pt idx="1">
                  <c:v>3.4</c:v>
                </c:pt>
                <c:pt idx="2">
                  <c:v>5</c:v>
                </c:pt>
                <c:pt idx="3">
                  <c:v>5.7</c:v>
                </c:pt>
                <c:pt idx="4">
                  <c:v>6.8</c:v>
                </c:pt>
                <c:pt idx="5">
                  <c:v>8.06</c:v>
                </c:pt>
                <c:pt idx="6">
                  <c:v>7.7930000000000001</c:v>
                </c:pt>
                <c:pt idx="7">
                  <c:v>8.6999999999999993</c:v>
                </c:pt>
                <c:pt idx="8">
                  <c:v>10.3</c:v>
                </c:pt>
                <c:pt idx="9">
                  <c:v>9.3055000000000003</c:v>
                </c:pt>
                <c:pt idx="10">
                  <c:v>9.3689999999999998</c:v>
                </c:pt>
              </c:numCache>
            </c:numRef>
          </c:val>
          <c:smooth val="0"/>
          <c:extLst xmlns:c16r2="http://schemas.microsoft.com/office/drawing/2015/06/chart">
            <c:ext xmlns:c16="http://schemas.microsoft.com/office/drawing/2014/chart" uri="{C3380CC4-5D6E-409C-BE32-E72D297353CC}">
              <c16:uniqueId val="{00000001-BDA3-4E62-AC33-FA11D8F54F6B}"/>
            </c:ext>
          </c:extLst>
        </c:ser>
        <c:ser>
          <c:idx val="2"/>
          <c:order val="2"/>
          <c:tx>
            <c:strRef>
              <c:f>Crooked!$E$65:$E$66</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Crooked!$B$67:$B$77</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Crooked!$E$67:$E$77</c:f>
              <c:numCache>
                <c:formatCode>0.00</c:formatCode>
                <c:ptCount val="11"/>
                <c:pt idx="0">
                  <c:v>7</c:v>
                </c:pt>
                <c:pt idx="1">
                  <c:v>3.4</c:v>
                </c:pt>
                <c:pt idx="2">
                  <c:v>5</c:v>
                </c:pt>
                <c:pt idx="3">
                  <c:v>5.8</c:v>
                </c:pt>
                <c:pt idx="4">
                  <c:v>6.7</c:v>
                </c:pt>
                <c:pt idx="5">
                  <c:v>7.89</c:v>
                </c:pt>
                <c:pt idx="6">
                  <c:v>8.6549999999999994</c:v>
                </c:pt>
                <c:pt idx="7">
                  <c:v>5.2</c:v>
                </c:pt>
                <c:pt idx="8">
                  <c:v>10.199999999999999</c:v>
                </c:pt>
                <c:pt idx="9">
                  <c:v>10.3</c:v>
                </c:pt>
                <c:pt idx="10">
                  <c:v>9.2910000000000004</c:v>
                </c:pt>
              </c:numCache>
            </c:numRef>
          </c:val>
          <c:smooth val="0"/>
          <c:extLst xmlns:c16r2="http://schemas.microsoft.com/office/drawing/2015/06/chart">
            <c:ext xmlns:c16="http://schemas.microsoft.com/office/drawing/2014/chart" uri="{C3380CC4-5D6E-409C-BE32-E72D297353CC}">
              <c16:uniqueId val="{00000002-BDA3-4E62-AC33-FA11D8F54F6B}"/>
            </c:ext>
          </c:extLst>
        </c:ser>
        <c:dLbls>
          <c:showLegendKey val="0"/>
          <c:showVal val="0"/>
          <c:showCatName val="0"/>
          <c:showSerName val="0"/>
          <c:showPercent val="0"/>
          <c:showBubbleSize val="0"/>
        </c:dLbls>
        <c:marker val="1"/>
        <c:smooth val="0"/>
        <c:axId val="352439296"/>
        <c:axId val="351638592"/>
      </c:lineChart>
      <c:catAx>
        <c:axId val="3524392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1638592"/>
        <c:crosses val="autoZero"/>
        <c:auto val="1"/>
        <c:lblAlgn val="ctr"/>
        <c:lblOffset val="100"/>
        <c:noMultiLvlLbl val="0"/>
      </c:catAx>
      <c:valAx>
        <c:axId val="35163859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243929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3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[CWQM_WaterQualityData_050421_website.xlsx]Crooked River!PivotTable1</c:name>
    <c:fmtId val="9"/>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(2004-2019)</a:t>
            </a:r>
          </a:p>
          <a:p>
            <a:pPr>
              <a:defRPr sz="1400" b="1" i="0" u="none" strike="noStrike" kern="1200" spc="0" baseline="0">
                <a:solidFill>
                  <a:schemeClr val="tx1">
                    <a:lumMod val="65000"/>
                    <a:lumOff val="35000"/>
                  </a:schemeClr>
                </a:solidFill>
                <a:latin typeface="+mn-lt"/>
                <a:ea typeface="+mn-ea"/>
                <a:cs typeface="+mn-cs"/>
              </a:defRPr>
            </a:pPr>
            <a:r>
              <a:rPr lang="en-US" sz="1400" b="1" i="1"/>
              <a:t>Crooked River</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'Crooked River'!$C$14:$C$15</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'Crooked River'!$B$16:$B$21</c:f>
              <c:strCache>
                <c:ptCount val="6"/>
                <c:pt idx="0">
                  <c:v>2004</c:v>
                </c:pt>
                <c:pt idx="1">
                  <c:v>2007</c:v>
                </c:pt>
                <c:pt idx="2">
                  <c:v>2010</c:v>
                </c:pt>
                <c:pt idx="3">
                  <c:v>2013</c:v>
                </c:pt>
                <c:pt idx="4">
                  <c:v>2016</c:v>
                </c:pt>
                <c:pt idx="5">
                  <c:v>2019</c:v>
                </c:pt>
              </c:strCache>
            </c:strRef>
          </c:cat>
          <c:val>
            <c:numRef>
              <c:f>'Crooked River'!$C$16:$C$21</c:f>
              <c:numCache>
                <c:formatCode>0.0</c:formatCode>
                <c:ptCount val="6"/>
                <c:pt idx="0">
                  <c:v>4.5999999999999996</c:v>
                </c:pt>
                <c:pt idx="1">
                  <c:v>4.9000000000000004</c:v>
                </c:pt>
                <c:pt idx="2">
                  <c:v>4.5</c:v>
                </c:pt>
                <c:pt idx="3">
                  <c:v>4.2</c:v>
                </c:pt>
                <c:pt idx="4">
                  <c:v>6.4</c:v>
                </c:pt>
                <c:pt idx="5">
                  <c:v>5.3856799999999998</c:v>
                </c:pt>
              </c:numCache>
            </c:numRef>
          </c:val>
          <c:smooth val="0"/>
          <c:extLst xmlns:c16r2="http://schemas.microsoft.com/office/drawing/2015/06/chart">
            <c:ext xmlns:c16="http://schemas.microsoft.com/office/drawing/2014/chart" uri="{C3380CC4-5D6E-409C-BE32-E72D297353CC}">
              <c16:uniqueId val="{00000000-FE73-4472-B6FF-C8F006E36D4C}"/>
            </c:ext>
          </c:extLst>
        </c:ser>
        <c:dLbls>
          <c:showLegendKey val="0"/>
          <c:showVal val="0"/>
          <c:showCatName val="0"/>
          <c:showSerName val="0"/>
          <c:showPercent val="0"/>
          <c:showBubbleSize val="0"/>
        </c:dLbls>
        <c:marker val="1"/>
        <c:smooth val="0"/>
        <c:axId val="353933824"/>
        <c:axId val="351640320"/>
      </c:lineChart>
      <c:catAx>
        <c:axId val="3539338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1640320"/>
        <c:crosses val="autoZero"/>
        <c:auto val="1"/>
        <c:lblAlgn val="ctr"/>
        <c:lblOffset val="100"/>
        <c:noMultiLvlLbl val="0"/>
      </c:catAx>
      <c:valAx>
        <c:axId val="35164032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393382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3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[CWQM_WaterQualityData_050421_website.xlsx]Crooked River!PivotTable2</c:name>
    <c:fmtId val="9"/>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(2004-2019)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Crooked River</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'Crooked River'!$C$36:$C$37</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'Crooked River'!$B$38:$B$43</c:f>
              <c:strCache>
                <c:ptCount val="6"/>
                <c:pt idx="0">
                  <c:v>2004</c:v>
                </c:pt>
                <c:pt idx="1">
                  <c:v>2007</c:v>
                </c:pt>
                <c:pt idx="2">
                  <c:v>2010</c:v>
                </c:pt>
                <c:pt idx="3">
                  <c:v>2013</c:v>
                </c:pt>
                <c:pt idx="4">
                  <c:v>2016</c:v>
                </c:pt>
                <c:pt idx="5">
                  <c:v>2019</c:v>
                </c:pt>
              </c:strCache>
            </c:strRef>
          </c:cat>
          <c:val>
            <c:numRef>
              <c:f>'Crooked River'!$C$38:$C$43</c:f>
              <c:numCache>
                <c:formatCode>0.00</c:formatCode>
                <c:ptCount val="6"/>
                <c:pt idx="0">
                  <c:v>8.5399999999999991</c:v>
                </c:pt>
                <c:pt idx="1">
                  <c:v>8.94</c:v>
                </c:pt>
                <c:pt idx="2">
                  <c:v>9.4</c:v>
                </c:pt>
                <c:pt idx="3">
                  <c:v>10.4</c:v>
                </c:pt>
                <c:pt idx="4">
                  <c:v>9.1398513999999995</c:v>
                </c:pt>
                <c:pt idx="5">
                  <c:v>8.8109999999999999</c:v>
                </c:pt>
              </c:numCache>
            </c:numRef>
          </c:val>
          <c:smooth val="0"/>
          <c:extLst xmlns:c16r2="http://schemas.microsoft.com/office/drawing/2015/06/chart">
            <c:ext xmlns:c16="http://schemas.microsoft.com/office/drawing/2014/chart" uri="{C3380CC4-5D6E-409C-BE32-E72D297353CC}">
              <c16:uniqueId val="{00000000-C601-404A-A724-17F981201A2D}"/>
            </c:ext>
          </c:extLst>
        </c:ser>
        <c:dLbls>
          <c:showLegendKey val="0"/>
          <c:showVal val="0"/>
          <c:showCatName val="0"/>
          <c:showSerName val="0"/>
          <c:showPercent val="0"/>
          <c:showBubbleSize val="0"/>
        </c:dLbls>
        <c:marker val="1"/>
        <c:smooth val="0"/>
        <c:axId val="353934336"/>
        <c:axId val="349045312"/>
      </c:lineChart>
      <c:catAx>
        <c:axId val="3539343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9045312"/>
        <c:crosses val="autoZero"/>
        <c:auto val="1"/>
        <c:lblAlgn val="ctr"/>
        <c:lblOffset val="100"/>
        <c:noMultiLvlLbl val="0"/>
      </c:catAx>
      <c:valAx>
        <c:axId val="34904531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393433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3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[CWQM_WaterQualityData_050421_website.xlsx]Deer!PivotTable1</c:name>
    <c:fmtId val="10"/>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(2001-2019)</a:t>
            </a:r>
          </a:p>
          <a:p>
            <a:pPr>
              <a:defRPr sz="1400" b="1" i="0" u="none" strike="noStrike" kern="1200" spc="0" baseline="0">
                <a:solidFill>
                  <a:schemeClr val="tx1">
                    <a:lumMod val="65000"/>
                    <a:lumOff val="35000"/>
                  </a:schemeClr>
                </a:solidFill>
                <a:latin typeface="+mn-lt"/>
                <a:ea typeface="+mn-ea"/>
                <a:cs typeface="+mn-cs"/>
              </a:defRPr>
            </a:pPr>
            <a:r>
              <a:rPr lang="en-US" sz="1400" b="1" i="1"/>
              <a:t>Deer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31"/>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
        <c:idx val="32"/>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Deer!$C$29:$C$30</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Deer!$B$31:$B$37</c:f>
              <c:strCache>
                <c:ptCount val="7"/>
                <c:pt idx="0">
                  <c:v>2001</c:v>
                </c:pt>
                <c:pt idx="1">
                  <c:v>2004</c:v>
                </c:pt>
                <c:pt idx="2">
                  <c:v>2007</c:v>
                </c:pt>
                <c:pt idx="3">
                  <c:v>2010</c:v>
                </c:pt>
                <c:pt idx="4">
                  <c:v>2013</c:v>
                </c:pt>
                <c:pt idx="5">
                  <c:v>2016</c:v>
                </c:pt>
                <c:pt idx="6">
                  <c:v>2019</c:v>
                </c:pt>
              </c:strCache>
            </c:strRef>
          </c:cat>
          <c:val>
            <c:numRef>
              <c:f>Deer!$C$31:$C$37</c:f>
              <c:numCache>
                <c:formatCode>0.0</c:formatCode>
                <c:ptCount val="7"/>
                <c:pt idx="0">
                  <c:v>3.9</c:v>
                </c:pt>
                <c:pt idx="1">
                  <c:v>6.1</c:v>
                </c:pt>
                <c:pt idx="6">
                  <c:v>6.6653900000000004</c:v>
                </c:pt>
              </c:numCache>
            </c:numRef>
          </c:val>
          <c:smooth val="0"/>
          <c:extLst xmlns:c16r2="http://schemas.microsoft.com/office/drawing/2015/06/chart">
            <c:ext xmlns:c16="http://schemas.microsoft.com/office/drawing/2014/chart" uri="{C3380CC4-5D6E-409C-BE32-E72D297353CC}">
              <c16:uniqueId val="{00000000-6E07-4A7F-918D-7C5912E572D8}"/>
            </c:ext>
          </c:extLst>
        </c:ser>
        <c:ser>
          <c:idx val="1"/>
          <c:order val="1"/>
          <c:tx>
            <c:strRef>
              <c:f>Deer!$D$29:$D$30</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Deer!$B$31:$B$37</c:f>
              <c:strCache>
                <c:ptCount val="7"/>
                <c:pt idx="0">
                  <c:v>2001</c:v>
                </c:pt>
                <c:pt idx="1">
                  <c:v>2004</c:v>
                </c:pt>
                <c:pt idx="2">
                  <c:v>2007</c:v>
                </c:pt>
                <c:pt idx="3">
                  <c:v>2010</c:v>
                </c:pt>
                <c:pt idx="4">
                  <c:v>2013</c:v>
                </c:pt>
                <c:pt idx="5">
                  <c:v>2016</c:v>
                </c:pt>
                <c:pt idx="6">
                  <c:v>2019</c:v>
                </c:pt>
              </c:strCache>
            </c:strRef>
          </c:cat>
          <c:val>
            <c:numRef>
              <c:f>Deer!$D$31:$D$37</c:f>
              <c:numCache>
                <c:formatCode>0.0</c:formatCode>
                <c:ptCount val="7"/>
                <c:pt idx="0">
                  <c:v>3.5</c:v>
                </c:pt>
                <c:pt idx="1">
                  <c:v>5.0999999999999996</c:v>
                </c:pt>
                <c:pt idx="2">
                  <c:v>2.6</c:v>
                </c:pt>
                <c:pt idx="3">
                  <c:v>4.5999999999999996</c:v>
                </c:pt>
                <c:pt idx="4">
                  <c:v>3.4</c:v>
                </c:pt>
                <c:pt idx="5">
                  <c:v>6.4</c:v>
                </c:pt>
                <c:pt idx="6">
                  <c:v>5.6691000000000003</c:v>
                </c:pt>
              </c:numCache>
            </c:numRef>
          </c:val>
          <c:smooth val="0"/>
          <c:extLst xmlns:c16r2="http://schemas.microsoft.com/office/drawing/2015/06/chart">
            <c:ext xmlns:c16="http://schemas.microsoft.com/office/drawing/2014/chart" uri="{C3380CC4-5D6E-409C-BE32-E72D297353CC}">
              <c16:uniqueId val="{00000002-6E07-4A7F-918D-7C5912E572D8}"/>
            </c:ext>
          </c:extLst>
        </c:ser>
        <c:ser>
          <c:idx val="2"/>
          <c:order val="2"/>
          <c:tx>
            <c:strRef>
              <c:f>Deer!$E$29:$E$30</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Deer!$B$31:$B$37</c:f>
              <c:strCache>
                <c:ptCount val="7"/>
                <c:pt idx="0">
                  <c:v>2001</c:v>
                </c:pt>
                <c:pt idx="1">
                  <c:v>2004</c:v>
                </c:pt>
                <c:pt idx="2">
                  <c:v>2007</c:v>
                </c:pt>
                <c:pt idx="3">
                  <c:v>2010</c:v>
                </c:pt>
                <c:pt idx="4">
                  <c:v>2013</c:v>
                </c:pt>
                <c:pt idx="5">
                  <c:v>2016</c:v>
                </c:pt>
                <c:pt idx="6">
                  <c:v>2019</c:v>
                </c:pt>
              </c:strCache>
            </c:strRef>
          </c:cat>
          <c:val>
            <c:numRef>
              <c:f>Deer!$E$31:$E$37</c:f>
              <c:numCache>
                <c:formatCode>0.0</c:formatCode>
                <c:ptCount val="7"/>
                <c:pt idx="0">
                  <c:v>3</c:v>
                </c:pt>
                <c:pt idx="1">
                  <c:v>7.1</c:v>
                </c:pt>
                <c:pt idx="2">
                  <c:v>2.6</c:v>
                </c:pt>
                <c:pt idx="3">
                  <c:v>2.9</c:v>
                </c:pt>
                <c:pt idx="4">
                  <c:v>4.0999999999999996</c:v>
                </c:pt>
                <c:pt idx="5">
                  <c:v>3.3</c:v>
                </c:pt>
                <c:pt idx="6">
                  <c:v>6.3819699999999999</c:v>
                </c:pt>
              </c:numCache>
            </c:numRef>
          </c:val>
          <c:smooth val="0"/>
          <c:extLst xmlns:c16r2="http://schemas.microsoft.com/office/drawing/2015/06/chart">
            <c:ext xmlns:c16="http://schemas.microsoft.com/office/drawing/2014/chart" uri="{C3380CC4-5D6E-409C-BE32-E72D297353CC}">
              <c16:uniqueId val="{00000003-6E07-4A7F-918D-7C5912E572D8}"/>
            </c:ext>
          </c:extLst>
        </c:ser>
        <c:dLbls>
          <c:showLegendKey val="0"/>
          <c:showVal val="0"/>
          <c:showCatName val="0"/>
          <c:showSerName val="0"/>
          <c:showPercent val="0"/>
          <c:showBubbleSize val="0"/>
        </c:dLbls>
        <c:marker val="1"/>
        <c:smooth val="0"/>
        <c:axId val="354152448"/>
        <c:axId val="351639744"/>
      </c:lineChart>
      <c:catAx>
        <c:axId val="3541524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1639744"/>
        <c:crosses val="autoZero"/>
        <c:auto val="1"/>
        <c:lblAlgn val="ctr"/>
        <c:lblOffset val="100"/>
        <c:noMultiLvlLbl val="0"/>
      </c:catAx>
      <c:valAx>
        <c:axId val="35163974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415244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3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[CWQM_WaterQualityData_050421_website.xlsx]Deer!PivotTable2</c:name>
    <c:fmtId val="10"/>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(2001-2019)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Deer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31"/>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
        <c:idx val="32"/>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Deer!$C$51:$C$52</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Deer!$B$53:$B$59</c:f>
              <c:strCache>
                <c:ptCount val="7"/>
                <c:pt idx="0">
                  <c:v>2001</c:v>
                </c:pt>
                <c:pt idx="1">
                  <c:v>2004</c:v>
                </c:pt>
                <c:pt idx="2">
                  <c:v>2007</c:v>
                </c:pt>
                <c:pt idx="3">
                  <c:v>2010</c:v>
                </c:pt>
                <c:pt idx="4">
                  <c:v>2013</c:v>
                </c:pt>
                <c:pt idx="5">
                  <c:v>2016</c:v>
                </c:pt>
                <c:pt idx="6">
                  <c:v>2019</c:v>
                </c:pt>
              </c:strCache>
            </c:strRef>
          </c:cat>
          <c:val>
            <c:numRef>
              <c:f>Deer!$C$53:$C$59</c:f>
              <c:numCache>
                <c:formatCode>0.00</c:formatCode>
                <c:ptCount val="7"/>
                <c:pt idx="0">
                  <c:v>8.5</c:v>
                </c:pt>
                <c:pt idx="1">
                  <c:v>12.21</c:v>
                </c:pt>
                <c:pt idx="6">
                  <c:v>13.132999999999999</c:v>
                </c:pt>
              </c:numCache>
            </c:numRef>
          </c:val>
          <c:smooth val="0"/>
          <c:extLst xmlns:c16r2="http://schemas.microsoft.com/office/drawing/2015/06/chart">
            <c:ext xmlns:c16="http://schemas.microsoft.com/office/drawing/2014/chart" uri="{C3380CC4-5D6E-409C-BE32-E72D297353CC}">
              <c16:uniqueId val="{00000000-D63C-45AB-987F-EDC082D6CA3E}"/>
            </c:ext>
          </c:extLst>
        </c:ser>
        <c:ser>
          <c:idx val="1"/>
          <c:order val="1"/>
          <c:tx>
            <c:strRef>
              <c:f>Deer!$D$51:$D$52</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Deer!$B$53:$B$59</c:f>
              <c:strCache>
                <c:ptCount val="7"/>
                <c:pt idx="0">
                  <c:v>2001</c:v>
                </c:pt>
                <c:pt idx="1">
                  <c:v>2004</c:v>
                </c:pt>
                <c:pt idx="2">
                  <c:v>2007</c:v>
                </c:pt>
                <c:pt idx="3">
                  <c:v>2010</c:v>
                </c:pt>
                <c:pt idx="4">
                  <c:v>2013</c:v>
                </c:pt>
                <c:pt idx="5">
                  <c:v>2016</c:v>
                </c:pt>
                <c:pt idx="6">
                  <c:v>2019</c:v>
                </c:pt>
              </c:strCache>
            </c:strRef>
          </c:cat>
          <c:val>
            <c:numRef>
              <c:f>Deer!$D$53:$D$59</c:f>
              <c:numCache>
                <c:formatCode>0.00</c:formatCode>
                <c:ptCount val="7"/>
                <c:pt idx="0">
                  <c:v>8.6</c:v>
                </c:pt>
                <c:pt idx="1">
                  <c:v>12.3</c:v>
                </c:pt>
                <c:pt idx="2">
                  <c:v>6.7110000000000003</c:v>
                </c:pt>
                <c:pt idx="3">
                  <c:v>15.2</c:v>
                </c:pt>
                <c:pt idx="4">
                  <c:v>15.6</c:v>
                </c:pt>
                <c:pt idx="5">
                  <c:v>14.0693503</c:v>
                </c:pt>
                <c:pt idx="6">
                  <c:v>13.151999999999999</c:v>
                </c:pt>
              </c:numCache>
            </c:numRef>
          </c:val>
          <c:smooth val="0"/>
          <c:extLst xmlns:c16r2="http://schemas.microsoft.com/office/drawing/2015/06/chart">
            <c:ext xmlns:c16="http://schemas.microsoft.com/office/drawing/2014/chart" uri="{C3380CC4-5D6E-409C-BE32-E72D297353CC}">
              <c16:uniqueId val="{00000002-D63C-45AB-987F-EDC082D6CA3E}"/>
            </c:ext>
          </c:extLst>
        </c:ser>
        <c:ser>
          <c:idx val="2"/>
          <c:order val="2"/>
          <c:tx>
            <c:strRef>
              <c:f>Deer!$E$51:$E$52</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Deer!$B$53:$B$59</c:f>
              <c:strCache>
                <c:ptCount val="7"/>
                <c:pt idx="0">
                  <c:v>2001</c:v>
                </c:pt>
                <c:pt idx="1">
                  <c:v>2004</c:v>
                </c:pt>
                <c:pt idx="2">
                  <c:v>2007</c:v>
                </c:pt>
                <c:pt idx="3">
                  <c:v>2010</c:v>
                </c:pt>
                <c:pt idx="4">
                  <c:v>2013</c:v>
                </c:pt>
                <c:pt idx="5">
                  <c:v>2016</c:v>
                </c:pt>
                <c:pt idx="6">
                  <c:v>2019</c:v>
                </c:pt>
              </c:strCache>
            </c:strRef>
          </c:cat>
          <c:val>
            <c:numRef>
              <c:f>Deer!$E$53:$E$59</c:f>
              <c:numCache>
                <c:formatCode>0.00</c:formatCode>
                <c:ptCount val="7"/>
                <c:pt idx="0">
                  <c:v>8.9</c:v>
                </c:pt>
                <c:pt idx="1">
                  <c:v>12.44</c:v>
                </c:pt>
                <c:pt idx="2">
                  <c:v>9.43</c:v>
                </c:pt>
                <c:pt idx="3">
                  <c:v>14.2</c:v>
                </c:pt>
                <c:pt idx="4">
                  <c:v>12.2</c:v>
                </c:pt>
                <c:pt idx="5">
                  <c:v>14.1584</c:v>
                </c:pt>
                <c:pt idx="6">
                  <c:v>13.055999999999999</c:v>
                </c:pt>
              </c:numCache>
            </c:numRef>
          </c:val>
          <c:smooth val="0"/>
          <c:extLst xmlns:c16r2="http://schemas.microsoft.com/office/drawing/2015/06/chart">
            <c:ext xmlns:c16="http://schemas.microsoft.com/office/drawing/2014/chart" uri="{C3380CC4-5D6E-409C-BE32-E72D297353CC}">
              <c16:uniqueId val="{00000003-D63C-45AB-987F-EDC082D6CA3E}"/>
            </c:ext>
          </c:extLst>
        </c:ser>
        <c:dLbls>
          <c:showLegendKey val="0"/>
          <c:showVal val="0"/>
          <c:showCatName val="0"/>
          <c:showSerName val="0"/>
          <c:showPercent val="0"/>
          <c:showBubbleSize val="0"/>
        </c:dLbls>
        <c:marker val="1"/>
        <c:smooth val="0"/>
        <c:axId val="354154496"/>
        <c:axId val="349048768"/>
      </c:lineChart>
      <c:catAx>
        <c:axId val="3541544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9048768"/>
        <c:crosses val="autoZero"/>
        <c:auto val="1"/>
        <c:lblAlgn val="ctr"/>
        <c:lblOffset val="100"/>
        <c:noMultiLvlLbl val="0"/>
      </c:catAx>
      <c:valAx>
        <c:axId val="34904876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415449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4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[CWQM_WaterQualityData_050421_website.xlsx]Douglas!PivotTable1</c:name>
    <c:fmtId val="11"/>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(2001-2019)</a:t>
            </a:r>
          </a:p>
          <a:p>
            <a:pPr>
              <a:defRPr sz="1400" b="1" i="0" u="none" strike="noStrike" kern="1200" spc="0" baseline="0">
                <a:solidFill>
                  <a:schemeClr val="tx1">
                    <a:lumMod val="65000"/>
                    <a:lumOff val="35000"/>
                  </a:schemeClr>
                </a:solidFill>
                <a:latin typeface="+mn-lt"/>
                <a:ea typeface="+mn-ea"/>
                <a:cs typeface="+mn-cs"/>
              </a:defRPr>
            </a:pPr>
            <a:r>
              <a:rPr lang="en-US" sz="1400" b="1" i="1"/>
              <a:t>Douglas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33"/>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34"/>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Douglas!$C$43:$C$44</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Douglas!$B$45:$B$51</c:f>
              <c:strCache>
                <c:ptCount val="7"/>
                <c:pt idx="0">
                  <c:v>2001</c:v>
                </c:pt>
                <c:pt idx="1">
                  <c:v>2004</c:v>
                </c:pt>
                <c:pt idx="2">
                  <c:v>2007</c:v>
                </c:pt>
                <c:pt idx="3">
                  <c:v>2010</c:v>
                </c:pt>
                <c:pt idx="4">
                  <c:v>2013</c:v>
                </c:pt>
                <c:pt idx="5">
                  <c:v>2016</c:v>
                </c:pt>
                <c:pt idx="6">
                  <c:v>2019</c:v>
                </c:pt>
              </c:strCache>
            </c:strRef>
          </c:cat>
          <c:val>
            <c:numRef>
              <c:f>Douglas!$C$45:$C$51</c:f>
              <c:numCache>
                <c:formatCode>0.0</c:formatCode>
                <c:ptCount val="7"/>
                <c:pt idx="0">
                  <c:v>3.9</c:v>
                </c:pt>
                <c:pt idx="1">
                  <c:v>6.1</c:v>
                </c:pt>
                <c:pt idx="6">
                  <c:v>6.6653900000000004</c:v>
                </c:pt>
              </c:numCache>
            </c:numRef>
          </c:val>
          <c:smooth val="0"/>
          <c:extLst xmlns:c16r2="http://schemas.microsoft.com/office/drawing/2015/06/chart">
            <c:ext xmlns:c16="http://schemas.microsoft.com/office/drawing/2014/chart" uri="{C3380CC4-5D6E-409C-BE32-E72D297353CC}">
              <c16:uniqueId val="{00000000-4725-4809-826A-0FBB07676E2A}"/>
            </c:ext>
          </c:extLst>
        </c:ser>
        <c:ser>
          <c:idx val="1"/>
          <c:order val="1"/>
          <c:tx>
            <c:strRef>
              <c:f>Douglas!$D$43:$D$44</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Douglas!$B$45:$B$51</c:f>
              <c:strCache>
                <c:ptCount val="7"/>
                <c:pt idx="0">
                  <c:v>2001</c:v>
                </c:pt>
                <c:pt idx="1">
                  <c:v>2004</c:v>
                </c:pt>
                <c:pt idx="2">
                  <c:v>2007</c:v>
                </c:pt>
                <c:pt idx="3">
                  <c:v>2010</c:v>
                </c:pt>
                <c:pt idx="4">
                  <c:v>2013</c:v>
                </c:pt>
                <c:pt idx="5">
                  <c:v>2016</c:v>
                </c:pt>
                <c:pt idx="6">
                  <c:v>2019</c:v>
                </c:pt>
              </c:strCache>
            </c:strRef>
          </c:cat>
          <c:val>
            <c:numRef>
              <c:f>Douglas!$D$45:$D$51</c:f>
              <c:numCache>
                <c:formatCode>0.0</c:formatCode>
                <c:ptCount val="7"/>
                <c:pt idx="0">
                  <c:v>3.5</c:v>
                </c:pt>
                <c:pt idx="1">
                  <c:v>5.0999999999999996</c:v>
                </c:pt>
                <c:pt idx="2">
                  <c:v>2.6</c:v>
                </c:pt>
                <c:pt idx="3">
                  <c:v>4.5999999999999996</c:v>
                </c:pt>
                <c:pt idx="4">
                  <c:v>3.4</c:v>
                </c:pt>
                <c:pt idx="5">
                  <c:v>6.4</c:v>
                </c:pt>
                <c:pt idx="6">
                  <c:v>5.6691000000000003</c:v>
                </c:pt>
              </c:numCache>
            </c:numRef>
          </c:val>
          <c:smooth val="0"/>
          <c:extLst xmlns:c16r2="http://schemas.microsoft.com/office/drawing/2015/06/chart">
            <c:ext xmlns:c16="http://schemas.microsoft.com/office/drawing/2014/chart" uri="{C3380CC4-5D6E-409C-BE32-E72D297353CC}">
              <c16:uniqueId val="{00000001-4725-4809-826A-0FBB07676E2A}"/>
            </c:ext>
          </c:extLst>
        </c:ser>
        <c:ser>
          <c:idx val="2"/>
          <c:order val="2"/>
          <c:tx>
            <c:strRef>
              <c:f>Douglas!$E$43:$E$44</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Douglas!$B$45:$B$51</c:f>
              <c:strCache>
                <c:ptCount val="7"/>
                <c:pt idx="0">
                  <c:v>2001</c:v>
                </c:pt>
                <c:pt idx="1">
                  <c:v>2004</c:v>
                </c:pt>
                <c:pt idx="2">
                  <c:v>2007</c:v>
                </c:pt>
                <c:pt idx="3">
                  <c:v>2010</c:v>
                </c:pt>
                <c:pt idx="4">
                  <c:v>2013</c:v>
                </c:pt>
                <c:pt idx="5">
                  <c:v>2016</c:v>
                </c:pt>
                <c:pt idx="6">
                  <c:v>2019</c:v>
                </c:pt>
              </c:strCache>
            </c:strRef>
          </c:cat>
          <c:val>
            <c:numRef>
              <c:f>Douglas!$E$45:$E$51</c:f>
              <c:numCache>
                <c:formatCode>0.0</c:formatCode>
                <c:ptCount val="7"/>
                <c:pt idx="0">
                  <c:v>3</c:v>
                </c:pt>
                <c:pt idx="1">
                  <c:v>7.1</c:v>
                </c:pt>
                <c:pt idx="2">
                  <c:v>2.6</c:v>
                </c:pt>
                <c:pt idx="3">
                  <c:v>2.9</c:v>
                </c:pt>
                <c:pt idx="4">
                  <c:v>4.0999999999999996</c:v>
                </c:pt>
                <c:pt idx="5">
                  <c:v>3.3</c:v>
                </c:pt>
                <c:pt idx="6">
                  <c:v>6.3819699999999999</c:v>
                </c:pt>
              </c:numCache>
            </c:numRef>
          </c:val>
          <c:smooth val="0"/>
          <c:extLst xmlns:c16r2="http://schemas.microsoft.com/office/drawing/2015/06/chart">
            <c:ext xmlns:c16="http://schemas.microsoft.com/office/drawing/2014/chart" uri="{C3380CC4-5D6E-409C-BE32-E72D297353CC}">
              <c16:uniqueId val="{00000002-4725-4809-826A-0FBB07676E2A}"/>
            </c:ext>
          </c:extLst>
        </c:ser>
        <c:dLbls>
          <c:showLegendKey val="0"/>
          <c:showVal val="0"/>
          <c:showCatName val="0"/>
          <c:showSerName val="0"/>
          <c:showPercent val="0"/>
          <c:showBubbleSize val="0"/>
        </c:dLbls>
        <c:marker val="1"/>
        <c:smooth val="0"/>
        <c:axId val="354812416"/>
        <c:axId val="349050496"/>
      </c:lineChart>
      <c:catAx>
        <c:axId val="3548124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9050496"/>
        <c:crosses val="autoZero"/>
        <c:auto val="1"/>
        <c:lblAlgn val="ctr"/>
        <c:lblOffset val="100"/>
        <c:noMultiLvlLbl val="0"/>
      </c:catAx>
      <c:valAx>
        <c:axId val="34905049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481241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4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[CWQM_WaterQualityData_050421_website.xlsx]Douglas!PivotTable2</c:name>
    <c:fmtId val="11"/>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(2001-2019)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Douglas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33"/>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34"/>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Douglas!$C$65:$C$66</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Douglas!$B$67:$B$73</c:f>
              <c:strCache>
                <c:ptCount val="7"/>
                <c:pt idx="0">
                  <c:v>2001</c:v>
                </c:pt>
                <c:pt idx="1">
                  <c:v>2004</c:v>
                </c:pt>
                <c:pt idx="2">
                  <c:v>2007</c:v>
                </c:pt>
                <c:pt idx="3">
                  <c:v>2010</c:v>
                </c:pt>
                <c:pt idx="4">
                  <c:v>2013</c:v>
                </c:pt>
                <c:pt idx="5">
                  <c:v>2016</c:v>
                </c:pt>
                <c:pt idx="6">
                  <c:v>2019</c:v>
                </c:pt>
              </c:strCache>
            </c:strRef>
          </c:cat>
          <c:val>
            <c:numRef>
              <c:f>Douglas!$C$67:$C$73</c:f>
              <c:numCache>
                <c:formatCode>0.00</c:formatCode>
                <c:ptCount val="7"/>
                <c:pt idx="0">
                  <c:v>8.5</c:v>
                </c:pt>
                <c:pt idx="1">
                  <c:v>12.21</c:v>
                </c:pt>
                <c:pt idx="6">
                  <c:v>13.132999999999999</c:v>
                </c:pt>
              </c:numCache>
            </c:numRef>
          </c:val>
          <c:smooth val="0"/>
          <c:extLst xmlns:c16r2="http://schemas.microsoft.com/office/drawing/2015/06/chart">
            <c:ext xmlns:c16="http://schemas.microsoft.com/office/drawing/2014/chart" uri="{C3380CC4-5D6E-409C-BE32-E72D297353CC}">
              <c16:uniqueId val="{00000000-FCC6-419E-81C7-180C2B3CC021}"/>
            </c:ext>
          </c:extLst>
        </c:ser>
        <c:ser>
          <c:idx val="1"/>
          <c:order val="1"/>
          <c:tx>
            <c:strRef>
              <c:f>Douglas!$D$65:$D$66</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Douglas!$B$67:$B$73</c:f>
              <c:strCache>
                <c:ptCount val="7"/>
                <c:pt idx="0">
                  <c:v>2001</c:v>
                </c:pt>
                <c:pt idx="1">
                  <c:v>2004</c:v>
                </c:pt>
                <c:pt idx="2">
                  <c:v>2007</c:v>
                </c:pt>
                <c:pt idx="3">
                  <c:v>2010</c:v>
                </c:pt>
                <c:pt idx="4">
                  <c:v>2013</c:v>
                </c:pt>
                <c:pt idx="5">
                  <c:v>2016</c:v>
                </c:pt>
                <c:pt idx="6">
                  <c:v>2019</c:v>
                </c:pt>
              </c:strCache>
            </c:strRef>
          </c:cat>
          <c:val>
            <c:numRef>
              <c:f>Douglas!$D$67:$D$73</c:f>
              <c:numCache>
                <c:formatCode>0.00</c:formatCode>
                <c:ptCount val="7"/>
                <c:pt idx="0">
                  <c:v>8.6</c:v>
                </c:pt>
                <c:pt idx="1">
                  <c:v>12.3</c:v>
                </c:pt>
                <c:pt idx="2">
                  <c:v>6.7110000000000003</c:v>
                </c:pt>
                <c:pt idx="3">
                  <c:v>15.2</c:v>
                </c:pt>
                <c:pt idx="4">
                  <c:v>15.6</c:v>
                </c:pt>
                <c:pt idx="5">
                  <c:v>14.0693503</c:v>
                </c:pt>
                <c:pt idx="6">
                  <c:v>13.151999999999999</c:v>
                </c:pt>
              </c:numCache>
            </c:numRef>
          </c:val>
          <c:smooth val="0"/>
          <c:extLst xmlns:c16r2="http://schemas.microsoft.com/office/drawing/2015/06/chart">
            <c:ext xmlns:c16="http://schemas.microsoft.com/office/drawing/2014/chart" uri="{C3380CC4-5D6E-409C-BE32-E72D297353CC}">
              <c16:uniqueId val="{00000001-FCC6-419E-81C7-180C2B3CC021}"/>
            </c:ext>
          </c:extLst>
        </c:ser>
        <c:ser>
          <c:idx val="2"/>
          <c:order val="2"/>
          <c:tx>
            <c:strRef>
              <c:f>Douglas!$E$65:$E$66</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Douglas!$B$67:$B$73</c:f>
              <c:strCache>
                <c:ptCount val="7"/>
                <c:pt idx="0">
                  <c:v>2001</c:v>
                </c:pt>
                <c:pt idx="1">
                  <c:v>2004</c:v>
                </c:pt>
                <c:pt idx="2">
                  <c:v>2007</c:v>
                </c:pt>
                <c:pt idx="3">
                  <c:v>2010</c:v>
                </c:pt>
                <c:pt idx="4">
                  <c:v>2013</c:v>
                </c:pt>
                <c:pt idx="5">
                  <c:v>2016</c:v>
                </c:pt>
                <c:pt idx="6">
                  <c:v>2019</c:v>
                </c:pt>
              </c:strCache>
            </c:strRef>
          </c:cat>
          <c:val>
            <c:numRef>
              <c:f>Douglas!$E$67:$E$73</c:f>
              <c:numCache>
                <c:formatCode>0.00</c:formatCode>
                <c:ptCount val="7"/>
                <c:pt idx="0">
                  <c:v>8.9</c:v>
                </c:pt>
                <c:pt idx="1">
                  <c:v>12.44</c:v>
                </c:pt>
                <c:pt idx="2">
                  <c:v>9.43</c:v>
                </c:pt>
                <c:pt idx="3">
                  <c:v>14.2</c:v>
                </c:pt>
                <c:pt idx="4">
                  <c:v>12.2</c:v>
                </c:pt>
                <c:pt idx="5">
                  <c:v>14.1584</c:v>
                </c:pt>
                <c:pt idx="6">
                  <c:v>13.055999999999999</c:v>
                </c:pt>
              </c:numCache>
            </c:numRef>
          </c:val>
          <c:smooth val="0"/>
          <c:extLst xmlns:c16r2="http://schemas.microsoft.com/office/drawing/2015/06/chart">
            <c:ext xmlns:c16="http://schemas.microsoft.com/office/drawing/2014/chart" uri="{C3380CC4-5D6E-409C-BE32-E72D297353CC}">
              <c16:uniqueId val="{00000002-FCC6-419E-81C7-180C2B3CC021}"/>
            </c:ext>
          </c:extLst>
        </c:ser>
        <c:dLbls>
          <c:showLegendKey val="0"/>
          <c:showVal val="0"/>
          <c:showCatName val="0"/>
          <c:showSerName val="0"/>
          <c:showPercent val="0"/>
          <c:showBubbleSize val="0"/>
        </c:dLbls>
        <c:marker val="1"/>
        <c:smooth val="0"/>
        <c:axId val="354487808"/>
        <c:axId val="349052224"/>
      </c:lineChart>
      <c:catAx>
        <c:axId val="3544878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9052224"/>
        <c:crosses val="autoZero"/>
        <c:auto val="1"/>
        <c:lblAlgn val="ctr"/>
        <c:lblOffset val="100"/>
        <c:noMultiLvlLbl val="0"/>
      </c:catAx>
      <c:valAx>
        <c:axId val="34905222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448780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4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[CWQM_WaterQualityData_050421_website.xlsx]Elk!PivotTable1</c:name>
    <c:fmtId val="12"/>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(1995-2019)</a:t>
            </a:r>
          </a:p>
          <a:p>
            <a:pPr>
              <a:defRPr sz="1400" b="1" i="0" u="none" strike="noStrike" kern="1200" spc="0" baseline="0">
                <a:solidFill>
                  <a:schemeClr val="tx1">
                    <a:lumMod val="65000"/>
                    <a:lumOff val="35000"/>
                  </a:schemeClr>
                </a:solidFill>
                <a:latin typeface="+mn-lt"/>
                <a:ea typeface="+mn-ea"/>
                <a:cs typeface="+mn-cs"/>
              </a:defRPr>
            </a:pPr>
            <a:r>
              <a:rPr lang="en-US" sz="1400" b="1" i="1"/>
              <a:t>Elk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36"/>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37"/>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Elk!$C$39:$C$40</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Elk!$B$41:$B$50</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Elk!$C$41:$C$50</c:f>
              <c:numCache>
                <c:formatCode>0.0</c:formatCode>
                <c:ptCount val="10"/>
                <c:pt idx="0">
                  <c:v>10.5</c:v>
                </c:pt>
                <c:pt idx="1">
                  <c:v>6</c:v>
                </c:pt>
                <c:pt idx="2">
                  <c:v>3.4</c:v>
                </c:pt>
                <c:pt idx="4">
                  <c:v>2.1</c:v>
                </c:pt>
                <c:pt idx="5">
                  <c:v>2</c:v>
                </c:pt>
                <c:pt idx="6">
                  <c:v>2.2000000000000002</c:v>
                </c:pt>
                <c:pt idx="7">
                  <c:v>0.7</c:v>
                </c:pt>
                <c:pt idx="8">
                  <c:v>5.2</c:v>
                </c:pt>
                <c:pt idx="9">
                  <c:v>2.2521800000000001</c:v>
                </c:pt>
              </c:numCache>
            </c:numRef>
          </c:val>
          <c:smooth val="0"/>
          <c:extLst xmlns:c16r2="http://schemas.microsoft.com/office/drawing/2015/06/chart">
            <c:ext xmlns:c16="http://schemas.microsoft.com/office/drawing/2014/chart" uri="{C3380CC4-5D6E-409C-BE32-E72D297353CC}">
              <c16:uniqueId val="{00000000-5B5E-4C8E-B5ED-E927106ACB44}"/>
            </c:ext>
          </c:extLst>
        </c:ser>
        <c:ser>
          <c:idx val="1"/>
          <c:order val="1"/>
          <c:tx>
            <c:strRef>
              <c:f>Elk!$D$39:$D$40</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Elk!$B$41:$B$50</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Elk!$D$41:$D$50</c:f>
              <c:numCache>
                <c:formatCode>0.0</c:formatCode>
                <c:ptCount val="10"/>
                <c:pt idx="0">
                  <c:v>12.6</c:v>
                </c:pt>
                <c:pt idx="1">
                  <c:v>6</c:v>
                </c:pt>
                <c:pt idx="2">
                  <c:v>6.1</c:v>
                </c:pt>
                <c:pt idx="3">
                  <c:v>3.5</c:v>
                </c:pt>
                <c:pt idx="4">
                  <c:v>3.3</c:v>
                </c:pt>
                <c:pt idx="5">
                  <c:v>2.9</c:v>
                </c:pt>
                <c:pt idx="6">
                  <c:v>9.6</c:v>
                </c:pt>
                <c:pt idx="7">
                  <c:v>-0.7</c:v>
                </c:pt>
                <c:pt idx="8">
                  <c:v>12.4</c:v>
                </c:pt>
                <c:pt idx="9">
                  <c:v>2.0828000000000002</c:v>
                </c:pt>
              </c:numCache>
            </c:numRef>
          </c:val>
          <c:smooth val="0"/>
          <c:extLst xmlns:c16r2="http://schemas.microsoft.com/office/drawing/2015/06/chart">
            <c:ext xmlns:c16="http://schemas.microsoft.com/office/drawing/2014/chart" uri="{C3380CC4-5D6E-409C-BE32-E72D297353CC}">
              <c16:uniqueId val="{00000001-5B5E-4C8E-B5ED-E927106ACB44}"/>
            </c:ext>
          </c:extLst>
        </c:ser>
        <c:ser>
          <c:idx val="2"/>
          <c:order val="2"/>
          <c:tx>
            <c:strRef>
              <c:f>Elk!$E$39:$E$40</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Elk!$B$41:$B$50</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Elk!$E$41:$E$50</c:f>
              <c:numCache>
                <c:formatCode>0.0</c:formatCode>
                <c:ptCount val="10"/>
                <c:pt idx="0">
                  <c:v>9.9</c:v>
                </c:pt>
                <c:pt idx="1">
                  <c:v>6</c:v>
                </c:pt>
                <c:pt idx="2">
                  <c:v>3.8</c:v>
                </c:pt>
                <c:pt idx="3">
                  <c:v>3.1</c:v>
                </c:pt>
                <c:pt idx="4">
                  <c:v>1.8</c:v>
                </c:pt>
                <c:pt idx="5">
                  <c:v>2.4</c:v>
                </c:pt>
                <c:pt idx="6">
                  <c:v>0.5</c:v>
                </c:pt>
                <c:pt idx="7">
                  <c:v>0.5</c:v>
                </c:pt>
                <c:pt idx="8">
                  <c:v>2.7</c:v>
                </c:pt>
                <c:pt idx="9">
                  <c:v>3.0697199999999998</c:v>
                </c:pt>
              </c:numCache>
            </c:numRef>
          </c:val>
          <c:smooth val="0"/>
          <c:extLst xmlns:c16r2="http://schemas.microsoft.com/office/drawing/2015/06/chart">
            <c:ext xmlns:c16="http://schemas.microsoft.com/office/drawing/2014/chart" uri="{C3380CC4-5D6E-409C-BE32-E72D297353CC}">
              <c16:uniqueId val="{00000002-5B5E-4C8E-B5ED-E927106ACB44}"/>
            </c:ext>
          </c:extLst>
        </c:ser>
        <c:dLbls>
          <c:showLegendKey val="0"/>
          <c:showVal val="0"/>
          <c:showCatName val="0"/>
          <c:showSerName val="0"/>
          <c:showPercent val="0"/>
          <c:showBubbleSize val="0"/>
        </c:dLbls>
        <c:marker val="1"/>
        <c:smooth val="0"/>
        <c:axId val="358841344"/>
        <c:axId val="358884480"/>
      </c:lineChart>
      <c:catAx>
        <c:axId val="3588413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8884480"/>
        <c:crosses val="autoZero"/>
        <c:auto val="1"/>
        <c:lblAlgn val="ctr"/>
        <c:lblOffset val="100"/>
        <c:noMultiLvlLbl val="0"/>
      </c:catAx>
      <c:valAx>
        <c:axId val="35888448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884134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4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[CWQM_WaterQualityData_050421_website.xlsx]Elk!PivotTable2</c:name>
    <c:fmtId val="12"/>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(1995-2019)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Elk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36"/>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37"/>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Elk!$C$61:$C$62</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Elk!$B$63:$B$72</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Elk!$C$63:$C$72</c:f>
              <c:numCache>
                <c:formatCode>0.00</c:formatCode>
                <c:ptCount val="10"/>
                <c:pt idx="0">
                  <c:v>5.7</c:v>
                </c:pt>
                <c:pt idx="1">
                  <c:v>7</c:v>
                </c:pt>
                <c:pt idx="2">
                  <c:v>7.4</c:v>
                </c:pt>
                <c:pt idx="3">
                  <c:v>5.9</c:v>
                </c:pt>
                <c:pt idx="4">
                  <c:v>8.57</c:v>
                </c:pt>
                <c:pt idx="5">
                  <c:v>7.34</c:v>
                </c:pt>
                <c:pt idx="6">
                  <c:v>10</c:v>
                </c:pt>
                <c:pt idx="7">
                  <c:v>10.6</c:v>
                </c:pt>
                <c:pt idx="8">
                  <c:v>10.465</c:v>
                </c:pt>
                <c:pt idx="9">
                  <c:v>9.6890000000000001</c:v>
                </c:pt>
              </c:numCache>
            </c:numRef>
          </c:val>
          <c:smooth val="0"/>
          <c:extLst xmlns:c16r2="http://schemas.microsoft.com/office/drawing/2015/06/chart">
            <c:ext xmlns:c16="http://schemas.microsoft.com/office/drawing/2014/chart" uri="{C3380CC4-5D6E-409C-BE32-E72D297353CC}">
              <c16:uniqueId val="{00000000-C4B9-43A4-849A-C88D0F86F716}"/>
            </c:ext>
          </c:extLst>
        </c:ser>
        <c:ser>
          <c:idx val="1"/>
          <c:order val="1"/>
          <c:tx>
            <c:strRef>
              <c:f>Elk!$D$61:$D$62</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Elk!$B$63:$B$72</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Elk!$D$63:$D$72</c:f>
              <c:numCache>
                <c:formatCode>0.00</c:formatCode>
                <c:ptCount val="10"/>
                <c:pt idx="0">
                  <c:v>5.7</c:v>
                </c:pt>
                <c:pt idx="1">
                  <c:v>7</c:v>
                </c:pt>
                <c:pt idx="2">
                  <c:v>7.4</c:v>
                </c:pt>
                <c:pt idx="3">
                  <c:v>5.9</c:v>
                </c:pt>
                <c:pt idx="4">
                  <c:v>8.75</c:v>
                </c:pt>
                <c:pt idx="5">
                  <c:v>9.2579999999999991</c:v>
                </c:pt>
                <c:pt idx="6">
                  <c:v>9.8000000000000007</c:v>
                </c:pt>
                <c:pt idx="7">
                  <c:v>10.6</c:v>
                </c:pt>
                <c:pt idx="8">
                  <c:v>10.0982691</c:v>
                </c:pt>
                <c:pt idx="9">
                  <c:v>9.66</c:v>
                </c:pt>
              </c:numCache>
            </c:numRef>
          </c:val>
          <c:smooth val="0"/>
          <c:extLst xmlns:c16r2="http://schemas.microsoft.com/office/drawing/2015/06/chart">
            <c:ext xmlns:c16="http://schemas.microsoft.com/office/drawing/2014/chart" uri="{C3380CC4-5D6E-409C-BE32-E72D297353CC}">
              <c16:uniqueId val="{00000001-C4B9-43A4-849A-C88D0F86F716}"/>
            </c:ext>
          </c:extLst>
        </c:ser>
        <c:ser>
          <c:idx val="2"/>
          <c:order val="2"/>
          <c:tx>
            <c:strRef>
              <c:f>Elk!$E$61:$E$62</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Elk!$B$63:$B$72</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Elk!$E$63:$E$72</c:f>
              <c:numCache>
                <c:formatCode>0.00</c:formatCode>
                <c:ptCount val="10"/>
                <c:pt idx="0">
                  <c:v>5.6</c:v>
                </c:pt>
                <c:pt idx="1">
                  <c:v>7</c:v>
                </c:pt>
                <c:pt idx="2">
                  <c:v>7.3</c:v>
                </c:pt>
                <c:pt idx="3">
                  <c:v>5.9</c:v>
                </c:pt>
                <c:pt idx="4">
                  <c:v>8.4</c:v>
                </c:pt>
                <c:pt idx="5">
                  <c:v>9.5719999999999992</c:v>
                </c:pt>
                <c:pt idx="6">
                  <c:v>9.9</c:v>
                </c:pt>
                <c:pt idx="7">
                  <c:v>10.6</c:v>
                </c:pt>
                <c:pt idx="8">
                  <c:v>10.102238699999999</c:v>
                </c:pt>
                <c:pt idx="9">
                  <c:v>9.6869999999999994</c:v>
                </c:pt>
              </c:numCache>
            </c:numRef>
          </c:val>
          <c:smooth val="0"/>
          <c:extLst xmlns:c16r2="http://schemas.microsoft.com/office/drawing/2015/06/chart">
            <c:ext xmlns:c16="http://schemas.microsoft.com/office/drawing/2014/chart" uri="{C3380CC4-5D6E-409C-BE32-E72D297353CC}">
              <c16:uniqueId val="{00000002-C4B9-43A4-849A-C88D0F86F716}"/>
            </c:ext>
          </c:extLst>
        </c:ser>
        <c:dLbls>
          <c:showLegendKey val="0"/>
          <c:showVal val="0"/>
          <c:showCatName val="0"/>
          <c:showSerName val="0"/>
          <c:showPercent val="0"/>
          <c:showBubbleSize val="0"/>
        </c:dLbls>
        <c:marker val="1"/>
        <c:smooth val="0"/>
        <c:axId val="359281152"/>
        <c:axId val="358886208"/>
      </c:lineChart>
      <c:catAx>
        <c:axId val="3592811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8886208"/>
        <c:crosses val="autoZero"/>
        <c:auto val="1"/>
        <c:lblAlgn val="ctr"/>
        <c:lblOffset val="100"/>
        <c:noMultiLvlLbl val="0"/>
      </c:catAx>
      <c:valAx>
        <c:axId val="35888620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9281152"/>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4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[CWQM_WaterQualityData_050421_website.xlsx]Elk River!PivotTable1</c:name>
    <c:fmtId val="13"/>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(1998-2019)</a:t>
            </a:r>
          </a:p>
          <a:p>
            <a:pPr>
              <a:defRPr sz="1400" b="1" i="0" u="none" strike="noStrike" kern="1200" spc="0" baseline="0">
                <a:solidFill>
                  <a:schemeClr val="tx1">
                    <a:lumMod val="65000"/>
                    <a:lumOff val="35000"/>
                  </a:schemeClr>
                </a:solidFill>
                <a:latin typeface="+mn-lt"/>
                <a:ea typeface="+mn-ea"/>
                <a:cs typeface="+mn-cs"/>
              </a:defRPr>
            </a:pPr>
            <a:r>
              <a:rPr lang="en-US" sz="1400" b="1" i="1"/>
              <a:t>Elk River</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'Elk River'!$C$15:$C$16</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'Elk River'!$B$17:$B$24</c:f>
              <c:strCache>
                <c:ptCount val="8"/>
                <c:pt idx="0">
                  <c:v>1998</c:v>
                </c:pt>
                <c:pt idx="1">
                  <c:v>2001</c:v>
                </c:pt>
                <c:pt idx="2">
                  <c:v>2004</c:v>
                </c:pt>
                <c:pt idx="3">
                  <c:v>2007</c:v>
                </c:pt>
                <c:pt idx="4">
                  <c:v>2010</c:v>
                </c:pt>
                <c:pt idx="5">
                  <c:v>2013</c:v>
                </c:pt>
                <c:pt idx="6">
                  <c:v>2016</c:v>
                </c:pt>
                <c:pt idx="7">
                  <c:v>2019</c:v>
                </c:pt>
              </c:strCache>
            </c:strRef>
          </c:cat>
          <c:val>
            <c:numRef>
              <c:f>'Elk River'!$C$17:$C$24</c:f>
              <c:numCache>
                <c:formatCode>0.0</c:formatCode>
                <c:ptCount val="8"/>
                <c:pt idx="0">
                  <c:v>4.9000000000000004</c:v>
                </c:pt>
                <c:pt idx="1">
                  <c:v>6.5</c:v>
                </c:pt>
                <c:pt idx="2">
                  <c:v>2</c:v>
                </c:pt>
                <c:pt idx="3">
                  <c:v>1</c:v>
                </c:pt>
                <c:pt idx="4">
                  <c:v>2</c:v>
                </c:pt>
                <c:pt idx="5">
                  <c:v>10.7</c:v>
                </c:pt>
                <c:pt idx="6">
                  <c:v>2.2000000000000002</c:v>
                </c:pt>
                <c:pt idx="7">
                  <c:v>0</c:v>
                </c:pt>
              </c:numCache>
            </c:numRef>
          </c:val>
          <c:smooth val="0"/>
          <c:extLst xmlns:c16r2="http://schemas.microsoft.com/office/drawing/2015/06/chart">
            <c:ext xmlns:c16="http://schemas.microsoft.com/office/drawing/2014/chart" uri="{C3380CC4-5D6E-409C-BE32-E72D297353CC}">
              <c16:uniqueId val="{00000000-82AE-439B-AF0F-78DD8D895F29}"/>
            </c:ext>
          </c:extLst>
        </c:ser>
        <c:dLbls>
          <c:showLegendKey val="0"/>
          <c:showVal val="0"/>
          <c:showCatName val="0"/>
          <c:showSerName val="0"/>
          <c:showPercent val="0"/>
          <c:showBubbleSize val="0"/>
        </c:dLbls>
        <c:marker val="1"/>
        <c:smooth val="0"/>
        <c:axId val="360458240"/>
        <c:axId val="358887936"/>
      </c:lineChart>
      <c:catAx>
        <c:axId val="3604582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8887936"/>
        <c:crosses val="autoZero"/>
        <c:auto val="1"/>
        <c:lblAlgn val="ctr"/>
        <c:lblOffset val="100"/>
        <c:noMultiLvlLbl val="0"/>
      </c:catAx>
      <c:valAx>
        <c:axId val="35888793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60458240"/>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4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[CWQM_WaterQualityData_050421_website.xlsx]Elk River!PivotTable2</c:name>
    <c:fmtId val="13"/>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(1998-2019)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Elk River</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'Elk River'!$C$37:$C$38</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'Elk River'!$B$39:$B$46</c:f>
              <c:strCache>
                <c:ptCount val="8"/>
                <c:pt idx="0">
                  <c:v>1998</c:v>
                </c:pt>
                <c:pt idx="1">
                  <c:v>2001</c:v>
                </c:pt>
                <c:pt idx="2">
                  <c:v>2004</c:v>
                </c:pt>
                <c:pt idx="3">
                  <c:v>2007</c:v>
                </c:pt>
                <c:pt idx="4">
                  <c:v>2010</c:v>
                </c:pt>
                <c:pt idx="5">
                  <c:v>2013</c:v>
                </c:pt>
                <c:pt idx="6">
                  <c:v>2016</c:v>
                </c:pt>
                <c:pt idx="7">
                  <c:v>2019</c:v>
                </c:pt>
              </c:strCache>
            </c:strRef>
          </c:cat>
          <c:val>
            <c:numRef>
              <c:f>'Elk River'!$C$39:$C$46</c:f>
              <c:numCache>
                <c:formatCode>0.00</c:formatCode>
                <c:ptCount val="8"/>
                <c:pt idx="0">
                  <c:v>7.4</c:v>
                </c:pt>
                <c:pt idx="1">
                  <c:v>6</c:v>
                </c:pt>
                <c:pt idx="2">
                  <c:v>8</c:v>
                </c:pt>
                <c:pt idx="3">
                  <c:v>8.0359999999999996</c:v>
                </c:pt>
                <c:pt idx="4">
                  <c:v>10</c:v>
                </c:pt>
                <c:pt idx="5">
                  <c:v>11</c:v>
                </c:pt>
                <c:pt idx="6">
                  <c:v>10.543200000000001</c:v>
                </c:pt>
                <c:pt idx="7">
                  <c:v>9.7249999999999996</c:v>
                </c:pt>
              </c:numCache>
            </c:numRef>
          </c:val>
          <c:smooth val="0"/>
          <c:extLst xmlns:c16r2="http://schemas.microsoft.com/office/drawing/2015/06/chart">
            <c:ext xmlns:c16="http://schemas.microsoft.com/office/drawing/2014/chart" uri="{C3380CC4-5D6E-409C-BE32-E72D297353CC}">
              <c16:uniqueId val="{00000000-C93D-4112-A739-FE0EB6BC6785}"/>
            </c:ext>
          </c:extLst>
        </c:ser>
        <c:dLbls>
          <c:showLegendKey val="0"/>
          <c:showVal val="0"/>
          <c:showCatName val="0"/>
          <c:showSerName val="0"/>
          <c:showPercent val="0"/>
          <c:showBubbleSize val="0"/>
        </c:dLbls>
        <c:marker val="1"/>
        <c:smooth val="0"/>
        <c:axId val="360459776"/>
        <c:axId val="358889664"/>
      </c:lineChart>
      <c:catAx>
        <c:axId val="3604597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8889664"/>
        <c:crosses val="autoZero"/>
        <c:auto val="1"/>
        <c:lblAlgn val="ctr"/>
        <c:lblOffset val="100"/>
        <c:noMultiLvlLbl val="0"/>
      </c:catAx>
      <c:valAx>
        <c:axId val="35888966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6045977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4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[CWQM_WaterQualityData_050421_website.xlsx]Ellsworth!PivotTable1</c:name>
    <c:fmtId val="14"/>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(1991-2019)</a:t>
            </a:r>
          </a:p>
          <a:p>
            <a:pPr>
              <a:defRPr sz="1400" b="1" i="0" u="none" strike="noStrike" kern="1200" spc="0" baseline="0">
                <a:solidFill>
                  <a:schemeClr val="tx1">
                    <a:lumMod val="65000"/>
                    <a:lumOff val="35000"/>
                  </a:schemeClr>
                </a:solidFill>
                <a:latin typeface="+mn-lt"/>
                <a:ea typeface="+mn-ea"/>
                <a:cs typeface="+mn-cs"/>
              </a:defRPr>
            </a:pPr>
            <a:r>
              <a:rPr lang="en-US" sz="1400" b="1" i="1"/>
              <a:t>Ellsworth</a:t>
            </a:r>
            <a:r>
              <a:rPr lang="en-US" sz="1400" b="1" i="1" baseline="0"/>
              <a:t> Lake</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44"/>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
        <c:idx val="45"/>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Ellsworth!$C$38:$C$39</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Ellsworth!$B$40:$B$49</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Ellsworth!$C$40:$C$49</c:f>
              <c:numCache>
                <c:formatCode>0.0</c:formatCode>
                <c:ptCount val="10"/>
                <c:pt idx="0">
                  <c:v>11.8</c:v>
                </c:pt>
                <c:pt idx="1">
                  <c:v>15</c:v>
                </c:pt>
                <c:pt idx="2">
                  <c:v>16.399999999999999</c:v>
                </c:pt>
                <c:pt idx="3">
                  <c:v>13</c:v>
                </c:pt>
                <c:pt idx="4">
                  <c:v>5.5</c:v>
                </c:pt>
                <c:pt idx="5">
                  <c:v>3.6</c:v>
                </c:pt>
                <c:pt idx="6">
                  <c:v>7.1</c:v>
                </c:pt>
                <c:pt idx="7">
                  <c:v>2.6</c:v>
                </c:pt>
                <c:pt idx="8">
                  <c:v>5</c:v>
                </c:pt>
                <c:pt idx="9">
                  <c:v>8.4846199999999996</c:v>
                </c:pt>
              </c:numCache>
            </c:numRef>
          </c:val>
          <c:smooth val="0"/>
          <c:extLst xmlns:c16r2="http://schemas.microsoft.com/office/drawing/2015/06/chart">
            <c:ext xmlns:c16="http://schemas.microsoft.com/office/drawing/2014/chart" uri="{C3380CC4-5D6E-409C-BE32-E72D297353CC}">
              <c16:uniqueId val="{00000000-F5AB-4407-8EB8-961EE0ECD9FE}"/>
            </c:ext>
          </c:extLst>
        </c:ser>
        <c:ser>
          <c:idx val="1"/>
          <c:order val="1"/>
          <c:tx>
            <c:strRef>
              <c:f>Ellsworth!$D$38:$D$39</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Ellsworth!$B$40:$B$49</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Ellsworth!$D$40:$D$49</c:f>
              <c:numCache>
                <c:formatCode>0.0</c:formatCode>
                <c:ptCount val="10"/>
                <c:pt idx="0">
                  <c:v>10</c:v>
                </c:pt>
                <c:pt idx="1">
                  <c:v>13</c:v>
                </c:pt>
                <c:pt idx="2">
                  <c:v>9.3000000000000007</c:v>
                </c:pt>
                <c:pt idx="3">
                  <c:v>17.3</c:v>
                </c:pt>
                <c:pt idx="4">
                  <c:v>5</c:v>
                </c:pt>
                <c:pt idx="5">
                  <c:v>3.5</c:v>
                </c:pt>
                <c:pt idx="6">
                  <c:v>6.96</c:v>
                </c:pt>
                <c:pt idx="7">
                  <c:v>7.3</c:v>
                </c:pt>
                <c:pt idx="8">
                  <c:v>11</c:v>
                </c:pt>
                <c:pt idx="9">
                  <c:v>8.8714099999999991</c:v>
                </c:pt>
              </c:numCache>
            </c:numRef>
          </c:val>
          <c:smooth val="0"/>
          <c:extLst xmlns:c16r2="http://schemas.microsoft.com/office/drawing/2015/06/chart">
            <c:ext xmlns:c16="http://schemas.microsoft.com/office/drawing/2014/chart" uri="{C3380CC4-5D6E-409C-BE32-E72D297353CC}">
              <c16:uniqueId val="{00000002-F5AB-4407-8EB8-961EE0ECD9FE}"/>
            </c:ext>
          </c:extLst>
        </c:ser>
        <c:ser>
          <c:idx val="2"/>
          <c:order val="2"/>
          <c:tx>
            <c:strRef>
              <c:f>Ellsworth!$E$38:$E$39</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Ellsworth!$B$40:$B$49</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Ellsworth!$E$40:$E$49</c:f>
              <c:numCache>
                <c:formatCode>0.0</c:formatCode>
                <c:ptCount val="10"/>
                <c:pt idx="0">
                  <c:v>23.2</c:v>
                </c:pt>
                <c:pt idx="1">
                  <c:v>13</c:v>
                </c:pt>
                <c:pt idx="2">
                  <c:v>12.9</c:v>
                </c:pt>
                <c:pt idx="3">
                  <c:v>29.7</c:v>
                </c:pt>
                <c:pt idx="4">
                  <c:v>6.7</c:v>
                </c:pt>
                <c:pt idx="5">
                  <c:v>3.5</c:v>
                </c:pt>
                <c:pt idx="6">
                  <c:v>13.2</c:v>
                </c:pt>
                <c:pt idx="7">
                  <c:v>4.8</c:v>
                </c:pt>
                <c:pt idx="8">
                  <c:v>9.5</c:v>
                </c:pt>
                <c:pt idx="9">
                  <c:v>13.402990000000001</c:v>
                </c:pt>
              </c:numCache>
            </c:numRef>
          </c:val>
          <c:smooth val="0"/>
          <c:extLst xmlns:c16r2="http://schemas.microsoft.com/office/drawing/2015/06/chart">
            <c:ext xmlns:c16="http://schemas.microsoft.com/office/drawing/2014/chart" uri="{C3380CC4-5D6E-409C-BE32-E72D297353CC}">
              <c16:uniqueId val="{00000003-F5AB-4407-8EB8-961EE0ECD9FE}"/>
            </c:ext>
          </c:extLst>
        </c:ser>
        <c:dLbls>
          <c:showLegendKey val="0"/>
          <c:showVal val="0"/>
          <c:showCatName val="0"/>
          <c:showSerName val="0"/>
          <c:showPercent val="0"/>
          <c:showBubbleSize val="0"/>
        </c:dLbls>
        <c:marker val="1"/>
        <c:smooth val="0"/>
        <c:axId val="361619456"/>
        <c:axId val="361013248"/>
      </c:lineChart>
      <c:catAx>
        <c:axId val="3616194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1013248"/>
        <c:crosses val="autoZero"/>
        <c:auto val="1"/>
        <c:lblAlgn val="ctr"/>
        <c:lblOffset val="100"/>
        <c:noMultiLvlLbl val="0"/>
      </c:catAx>
      <c:valAx>
        <c:axId val="36101324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6161945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4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[CWQM_WaterQualityData_050421_website.xlsx]Ellsworth!PivotTable2</c:name>
    <c:fmtId val="14"/>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(1992-2019)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Ellsworth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44"/>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
        <c:idx val="45"/>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Ellsworth!$C$60:$C$61</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Ellsworth!$B$62:$B$71</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Ellsworth!$C$62:$C$71</c:f>
              <c:numCache>
                <c:formatCode>0.00</c:formatCode>
                <c:ptCount val="10"/>
                <c:pt idx="0">
                  <c:v>4.8</c:v>
                </c:pt>
                <c:pt idx="1">
                  <c:v>6</c:v>
                </c:pt>
                <c:pt idx="2">
                  <c:v>7.5</c:v>
                </c:pt>
                <c:pt idx="3">
                  <c:v>7.4</c:v>
                </c:pt>
                <c:pt idx="4">
                  <c:v>9.1</c:v>
                </c:pt>
                <c:pt idx="5">
                  <c:v>7.34</c:v>
                </c:pt>
                <c:pt idx="6">
                  <c:v>11.4</c:v>
                </c:pt>
                <c:pt idx="7">
                  <c:v>8.1999999999999993</c:v>
                </c:pt>
                <c:pt idx="8">
                  <c:v>8.2033000000000005</c:v>
                </c:pt>
                <c:pt idx="9">
                  <c:v>7.7590000000000003</c:v>
                </c:pt>
              </c:numCache>
            </c:numRef>
          </c:val>
          <c:smooth val="0"/>
          <c:extLst xmlns:c16r2="http://schemas.microsoft.com/office/drawing/2015/06/chart">
            <c:ext xmlns:c16="http://schemas.microsoft.com/office/drawing/2014/chart" uri="{C3380CC4-5D6E-409C-BE32-E72D297353CC}">
              <c16:uniqueId val="{00000000-58AD-4283-9BBF-4CF9490AF7A2}"/>
            </c:ext>
          </c:extLst>
        </c:ser>
        <c:ser>
          <c:idx val="1"/>
          <c:order val="1"/>
          <c:tx>
            <c:strRef>
              <c:f>Ellsworth!$D$60:$D$61</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Ellsworth!$B$62:$B$71</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Ellsworth!$D$62:$D$71</c:f>
              <c:numCache>
                <c:formatCode>0.00</c:formatCode>
                <c:ptCount val="10"/>
                <c:pt idx="0">
                  <c:v>4.8</c:v>
                </c:pt>
                <c:pt idx="1">
                  <c:v>6</c:v>
                </c:pt>
                <c:pt idx="2">
                  <c:v>7.2</c:v>
                </c:pt>
                <c:pt idx="3">
                  <c:v>7.3</c:v>
                </c:pt>
                <c:pt idx="4">
                  <c:v>10.1</c:v>
                </c:pt>
                <c:pt idx="5">
                  <c:v>9.5809999999999995</c:v>
                </c:pt>
                <c:pt idx="6">
                  <c:v>11.6</c:v>
                </c:pt>
                <c:pt idx="7">
                  <c:v>8</c:v>
                </c:pt>
                <c:pt idx="8">
                  <c:v>8.0422999999999991</c:v>
                </c:pt>
                <c:pt idx="9">
                  <c:v>7.8209999999999997</c:v>
                </c:pt>
              </c:numCache>
            </c:numRef>
          </c:val>
          <c:smooth val="0"/>
          <c:extLst xmlns:c16r2="http://schemas.microsoft.com/office/drawing/2015/06/chart">
            <c:ext xmlns:c16="http://schemas.microsoft.com/office/drawing/2014/chart" uri="{C3380CC4-5D6E-409C-BE32-E72D297353CC}">
              <c16:uniqueId val="{00000002-58AD-4283-9BBF-4CF9490AF7A2}"/>
            </c:ext>
          </c:extLst>
        </c:ser>
        <c:ser>
          <c:idx val="2"/>
          <c:order val="2"/>
          <c:tx>
            <c:strRef>
              <c:f>Ellsworth!$E$60:$E$61</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Ellsworth!$B$62:$B$71</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Ellsworth!$E$62:$E$71</c:f>
              <c:numCache>
                <c:formatCode>0.00</c:formatCode>
                <c:ptCount val="10"/>
                <c:pt idx="0">
                  <c:v>6.3</c:v>
                </c:pt>
                <c:pt idx="1">
                  <c:v>6</c:v>
                </c:pt>
                <c:pt idx="2">
                  <c:v>7.9</c:v>
                </c:pt>
                <c:pt idx="3">
                  <c:v>9.1999999999999993</c:v>
                </c:pt>
                <c:pt idx="4">
                  <c:v>10.3</c:v>
                </c:pt>
                <c:pt idx="5">
                  <c:v>8.5779999999999994</c:v>
                </c:pt>
                <c:pt idx="6">
                  <c:v>13.5</c:v>
                </c:pt>
                <c:pt idx="7">
                  <c:v>8.6999999999999993</c:v>
                </c:pt>
                <c:pt idx="8">
                  <c:v>8.0885259999999999</c:v>
                </c:pt>
                <c:pt idx="9">
                  <c:v>8.9239999999999995</c:v>
                </c:pt>
              </c:numCache>
            </c:numRef>
          </c:val>
          <c:smooth val="0"/>
          <c:extLst xmlns:c16r2="http://schemas.microsoft.com/office/drawing/2015/06/chart">
            <c:ext xmlns:c16="http://schemas.microsoft.com/office/drawing/2014/chart" uri="{C3380CC4-5D6E-409C-BE32-E72D297353CC}">
              <c16:uniqueId val="{00000003-58AD-4283-9BBF-4CF9490AF7A2}"/>
            </c:ext>
          </c:extLst>
        </c:ser>
        <c:dLbls>
          <c:showLegendKey val="0"/>
          <c:showVal val="0"/>
          <c:showCatName val="0"/>
          <c:showSerName val="0"/>
          <c:showPercent val="0"/>
          <c:showBubbleSize val="0"/>
        </c:dLbls>
        <c:marker val="1"/>
        <c:smooth val="0"/>
        <c:axId val="361620992"/>
        <c:axId val="361014976"/>
      </c:lineChart>
      <c:catAx>
        <c:axId val="3616209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1014976"/>
        <c:crosses val="autoZero"/>
        <c:auto val="1"/>
        <c:lblAlgn val="ctr"/>
        <c:lblOffset val="100"/>
        <c:noMultiLvlLbl val="0"/>
      </c:catAx>
      <c:valAx>
        <c:axId val="36101497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61620992"/>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4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[CWQM_WaterQualityData_050421_website.xlsx]Hanley!PivotTable1</c:name>
    <c:fmtId val="15"/>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(1995-2019)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Hanley Lake</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47"/>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48"/>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
        <c:idx val="49"/>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s>
    <c:plotArea>
      <c:layout/>
      <c:lineChart>
        <c:grouping val="standard"/>
        <c:varyColors val="0"/>
        <c:ser>
          <c:idx val="0"/>
          <c:order val="0"/>
          <c:tx>
            <c:strRef>
              <c:f>Hanley!$C$29:$C$30</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Hanley!$B$31:$B$39</c:f>
              <c:strCache>
                <c:ptCount val="9"/>
                <c:pt idx="0">
                  <c:v>1995</c:v>
                </c:pt>
                <c:pt idx="1">
                  <c:v>1998</c:v>
                </c:pt>
                <c:pt idx="2">
                  <c:v>2001</c:v>
                </c:pt>
                <c:pt idx="3">
                  <c:v>2004</c:v>
                </c:pt>
                <c:pt idx="4">
                  <c:v>2007</c:v>
                </c:pt>
                <c:pt idx="5">
                  <c:v>2010</c:v>
                </c:pt>
                <c:pt idx="6">
                  <c:v>2013</c:v>
                </c:pt>
                <c:pt idx="7">
                  <c:v>2016</c:v>
                </c:pt>
                <c:pt idx="8">
                  <c:v>2019</c:v>
                </c:pt>
              </c:strCache>
            </c:strRef>
          </c:cat>
          <c:val>
            <c:numRef>
              <c:f>Hanley!$C$31:$C$39</c:f>
              <c:numCache>
                <c:formatCode>0.0</c:formatCode>
                <c:ptCount val="9"/>
                <c:pt idx="0">
                  <c:v>16</c:v>
                </c:pt>
                <c:pt idx="1">
                  <c:v>14.2</c:v>
                </c:pt>
                <c:pt idx="2">
                  <c:v>13</c:v>
                </c:pt>
                <c:pt idx="3">
                  <c:v>4.8</c:v>
                </c:pt>
                <c:pt idx="8">
                  <c:v>5.30633</c:v>
                </c:pt>
              </c:numCache>
            </c:numRef>
          </c:val>
          <c:smooth val="0"/>
          <c:extLst xmlns:c16r2="http://schemas.microsoft.com/office/drawing/2015/06/chart">
            <c:ext xmlns:c16="http://schemas.microsoft.com/office/drawing/2014/chart" uri="{C3380CC4-5D6E-409C-BE32-E72D297353CC}">
              <c16:uniqueId val="{00000000-299E-4B0C-9FFB-6DAC6E3A016C}"/>
            </c:ext>
          </c:extLst>
        </c:ser>
        <c:ser>
          <c:idx val="1"/>
          <c:order val="1"/>
          <c:tx>
            <c:strRef>
              <c:f>Hanley!$D$29:$D$30</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Hanley!$B$31:$B$39</c:f>
              <c:strCache>
                <c:ptCount val="9"/>
                <c:pt idx="0">
                  <c:v>1995</c:v>
                </c:pt>
                <c:pt idx="1">
                  <c:v>1998</c:v>
                </c:pt>
                <c:pt idx="2">
                  <c:v>2001</c:v>
                </c:pt>
                <c:pt idx="3">
                  <c:v>2004</c:v>
                </c:pt>
                <c:pt idx="4">
                  <c:v>2007</c:v>
                </c:pt>
                <c:pt idx="5">
                  <c:v>2010</c:v>
                </c:pt>
                <c:pt idx="6">
                  <c:v>2013</c:v>
                </c:pt>
                <c:pt idx="7">
                  <c:v>2016</c:v>
                </c:pt>
                <c:pt idx="8">
                  <c:v>2019</c:v>
                </c:pt>
              </c:strCache>
            </c:strRef>
          </c:cat>
          <c:val>
            <c:numRef>
              <c:f>Hanley!$D$31:$D$39</c:f>
              <c:numCache>
                <c:formatCode>0.0</c:formatCode>
                <c:ptCount val="9"/>
                <c:pt idx="0">
                  <c:v>10</c:v>
                </c:pt>
                <c:pt idx="1">
                  <c:v>14.2</c:v>
                </c:pt>
                <c:pt idx="2">
                  <c:v>14.1</c:v>
                </c:pt>
                <c:pt idx="3">
                  <c:v>7.2</c:v>
                </c:pt>
                <c:pt idx="4">
                  <c:v>3.3</c:v>
                </c:pt>
                <c:pt idx="5">
                  <c:v>3</c:v>
                </c:pt>
                <c:pt idx="6">
                  <c:v>3.6</c:v>
                </c:pt>
                <c:pt idx="7">
                  <c:v>10</c:v>
                </c:pt>
                <c:pt idx="8">
                  <c:v>5.8231400000000004</c:v>
                </c:pt>
              </c:numCache>
            </c:numRef>
          </c:val>
          <c:smooth val="0"/>
          <c:extLst xmlns:c16r2="http://schemas.microsoft.com/office/drawing/2015/06/chart">
            <c:ext xmlns:c16="http://schemas.microsoft.com/office/drawing/2014/chart" uri="{C3380CC4-5D6E-409C-BE32-E72D297353CC}">
              <c16:uniqueId val="{00000001-299E-4B0C-9FFB-6DAC6E3A016C}"/>
            </c:ext>
          </c:extLst>
        </c:ser>
        <c:ser>
          <c:idx val="2"/>
          <c:order val="2"/>
          <c:tx>
            <c:strRef>
              <c:f>Hanley!$E$29:$E$30</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Hanley!$B$31:$B$39</c:f>
              <c:strCache>
                <c:ptCount val="9"/>
                <c:pt idx="0">
                  <c:v>1995</c:v>
                </c:pt>
                <c:pt idx="1">
                  <c:v>1998</c:v>
                </c:pt>
                <c:pt idx="2">
                  <c:v>2001</c:v>
                </c:pt>
                <c:pt idx="3">
                  <c:v>2004</c:v>
                </c:pt>
                <c:pt idx="4">
                  <c:v>2007</c:v>
                </c:pt>
                <c:pt idx="5">
                  <c:v>2010</c:v>
                </c:pt>
                <c:pt idx="6">
                  <c:v>2013</c:v>
                </c:pt>
                <c:pt idx="7">
                  <c:v>2016</c:v>
                </c:pt>
                <c:pt idx="8">
                  <c:v>2019</c:v>
                </c:pt>
              </c:strCache>
            </c:strRef>
          </c:cat>
          <c:val>
            <c:numRef>
              <c:f>Hanley!$E$31:$E$39</c:f>
              <c:numCache>
                <c:formatCode>0.0</c:formatCode>
                <c:ptCount val="9"/>
                <c:pt idx="0">
                  <c:v>15</c:v>
                </c:pt>
                <c:pt idx="1">
                  <c:v>12.4</c:v>
                </c:pt>
                <c:pt idx="2">
                  <c:v>16.8</c:v>
                </c:pt>
                <c:pt idx="3">
                  <c:v>4.7</c:v>
                </c:pt>
                <c:pt idx="4">
                  <c:v>14.4</c:v>
                </c:pt>
                <c:pt idx="5">
                  <c:v>5.6</c:v>
                </c:pt>
                <c:pt idx="6">
                  <c:v>4.0999999999999996</c:v>
                </c:pt>
                <c:pt idx="7">
                  <c:v>3.5</c:v>
                </c:pt>
                <c:pt idx="8">
                  <c:v>7.0061600000000004</c:v>
                </c:pt>
              </c:numCache>
            </c:numRef>
          </c:val>
          <c:smooth val="0"/>
          <c:extLst xmlns:c16r2="http://schemas.microsoft.com/office/drawing/2015/06/chart">
            <c:ext xmlns:c16="http://schemas.microsoft.com/office/drawing/2014/chart" uri="{C3380CC4-5D6E-409C-BE32-E72D297353CC}">
              <c16:uniqueId val="{00000002-299E-4B0C-9FFB-6DAC6E3A016C}"/>
            </c:ext>
          </c:extLst>
        </c:ser>
        <c:dLbls>
          <c:showLegendKey val="0"/>
          <c:showVal val="0"/>
          <c:showCatName val="0"/>
          <c:showSerName val="0"/>
          <c:showPercent val="0"/>
          <c:showBubbleSize val="0"/>
        </c:dLbls>
        <c:marker val="1"/>
        <c:smooth val="0"/>
        <c:axId val="359134720"/>
        <c:axId val="361015552"/>
      </c:lineChart>
      <c:catAx>
        <c:axId val="3591347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1015552"/>
        <c:crosses val="autoZero"/>
        <c:auto val="1"/>
        <c:lblAlgn val="ctr"/>
        <c:lblOffset val="100"/>
        <c:noMultiLvlLbl val="0"/>
      </c:catAx>
      <c:valAx>
        <c:axId val="36101555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9134720"/>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4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[CWQM_WaterQualityData_050421_website.xlsx]Hanley!PivotTable2</c:name>
    <c:fmtId val="15"/>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(1995-2019)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Hanley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47"/>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48"/>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
        <c:idx val="49"/>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s>
    <c:plotArea>
      <c:layout/>
      <c:lineChart>
        <c:grouping val="standard"/>
        <c:varyColors val="0"/>
        <c:ser>
          <c:idx val="0"/>
          <c:order val="0"/>
          <c:tx>
            <c:strRef>
              <c:f>Hanley!$C$51:$C$52</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Hanley!$B$53:$B$61</c:f>
              <c:strCache>
                <c:ptCount val="9"/>
                <c:pt idx="0">
                  <c:v>1995</c:v>
                </c:pt>
                <c:pt idx="1">
                  <c:v>1998</c:v>
                </c:pt>
                <c:pt idx="2">
                  <c:v>2001</c:v>
                </c:pt>
                <c:pt idx="3">
                  <c:v>2004</c:v>
                </c:pt>
                <c:pt idx="4">
                  <c:v>2007</c:v>
                </c:pt>
                <c:pt idx="5">
                  <c:v>2010</c:v>
                </c:pt>
                <c:pt idx="6">
                  <c:v>2013</c:v>
                </c:pt>
                <c:pt idx="7">
                  <c:v>2016</c:v>
                </c:pt>
                <c:pt idx="8">
                  <c:v>2019</c:v>
                </c:pt>
              </c:strCache>
            </c:strRef>
          </c:cat>
          <c:val>
            <c:numRef>
              <c:f>Hanley!$C$53:$C$61</c:f>
              <c:numCache>
                <c:formatCode>0.00</c:formatCode>
                <c:ptCount val="9"/>
                <c:pt idx="0">
                  <c:v>7</c:v>
                </c:pt>
                <c:pt idx="1">
                  <c:v>7.9</c:v>
                </c:pt>
                <c:pt idx="2">
                  <c:v>7.9</c:v>
                </c:pt>
                <c:pt idx="3">
                  <c:v>9.6</c:v>
                </c:pt>
                <c:pt idx="8">
                  <c:v>7.7720000000000002</c:v>
                </c:pt>
              </c:numCache>
            </c:numRef>
          </c:val>
          <c:smooth val="0"/>
          <c:extLst xmlns:c16r2="http://schemas.microsoft.com/office/drawing/2015/06/chart">
            <c:ext xmlns:c16="http://schemas.microsoft.com/office/drawing/2014/chart" uri="{C3380CC4-5D6E-409C-BE32-E72D297353CC}">
              <c16:uniqueId val="{00000000-5218-4425-8DA2-FBF3547FE47C}"/>
            </c:ext>
          </c:extLst>
        </c:ser>
        <c:ser>
          <c:idx val="1"/>
          <c:order val="1"/>
          <c:tx>
            <c:strRef>
              <c:f>Hanley!$D$51:$D$52</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Hanley!$B$53:$B$61</c:f>
              <c:strCache>
                <c:ptCount val="9"/>
                <c:pt idx="0">
                  <c:v>1995</c:v>
                </c:pt>
                <c:pt idx="1">
                  <c:v>1998</c:v>
                </c:pt>
                <c:pt idx="2">
                  <c:v>2001</c:v>
                </c:pt>
                <c:pt idx="3">
                  <c:v>2004</c:v>
                </c:pt>
                <c:pt idx="4">
                  <c:v>2007</c:v>
                </c:pt>
                <c:pt idx="5">
                  <c:v>2010</c:v>
                </c:pt>
                <c:pt idx="6">
                  <c:v>2013</c:v>
                </c:pt>
                <c:pt idx="7">
                  <c:v>2016</c:v>
                </c:pt>
                <c:pt idx="8">
                  <c:v>2019</c:v>
                </c:pt>
              </c:strCache>
            </c:strRef>
          </c:cat>
          <c:val>
            <c:numRef>
              <c:f>Hanley!$D$53:$D$61</c:f>
              <c:numCache>
                <c:formatCode>0.00</c:formatCode>
                <c:ptCount val="9"/>
                <c:pt idx="0">
                  <c:v>7</c:v>
                </c:pt>
                <c:pt idx="1">
                  <c:v>7.5</c:v>
                </c:pt>
                <c:pt idx="2">
                  <c:v>7.6</c:v>
                </c:pt>
                <c:pt idx="3">
                  <c:v>10</c:v>
                </c:pt>
                <c:pt idx="4">
                  <c:v>9.4</c:v>
                </c:pt>
                <c:pt idx="5">
                  <c:v>10.9</c:v>
                </c:pt>
                <c:pt idx="6">
                  <c:v>7.7</c:v>
                </c:pt>
                <c:pt idx="7">
                  <c:v>8.5736178999999986</c:v>
                </c:pt>
                <c:pt idx="8">
                  <c:v>7.3940000000000001</c:v>
                </c:pt>
              </c:numCache>
            </c:numRef>
          </c:val>
          <c:smooth val="0"/>
          <c:extLst xmlns:c16r2="http://schemas.microsoft.com/office/drawing/2015/06/chart">
            <c:ext xmlns:c16="http://schemas.microsoft.com/office/drawing/2014/chart" uri="{C3380CC4-5D6E-409C-BE32-E72D297353CC}">
              <c16:uniqueId val="{00000001-5218-4425-8DA2-FBF3547FE47C}"/>
            </c:ext>
          </c:extLst>
        </c:ser>
        <c:ser>
          <c:idx val="2"/>
          <c:order val="2"/>
          <c:tx>
            <c:strRef>
              <c:f>Hanley!$E$51:$E$52</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Hanley!$B$53:$B$61</c:f>
              <c:strCache>
                <c:ptCount val="9"/>
                <c:pt idx="0">
                  <c:v>1995</c:v>
                </c:pt>
                <c:pt idx="1">
                  <c:v>1998</c:v>
                </c:pt>
                <c:pt idx="2">
                  <c:v>2001</c:v>
                </c:pt>
                <c:pt idx="3">
                  <c:v>2004</c:v>
                </c:pt>
                <c:pt idx="4">
                  <c:v>2007</c:v>
                </c:pt>
                <c:pt idx="5">
                  <c:v>2010</c:v>
                </c:pt>
                <c:pt idx="6">
                  <c:v>2013</c:v>
                </c:pt>
                <c:pt idx="7">
                  <c:v>2016</c:v>
                </c:pt>
                <c:pt idx="8">
                  <c:v>2019</c:v>
                </c:pt>
              </c:strCache>
            </c:strRef>
          </c:cat>
          <c:val>
            <c:numRef>
              <c:f>Hanley!$E$53:$E$61</c:f>
              <c:numCache>
                <c:formatCode>0.00</c:formatCode>
                <c:ptCount val="9"/>
                <c:pt idx="0">
                  <c:v>7</c:v>
                </c:pt>
                <c:pt idx="1">
                  <c:v>7.5</c:v>
                </c:pt>
                <c:pt idx="2">
                  <c:v>8.1</c:v>
                </c:pt>
                <c:pt idx="3">
                  <c:v>10.1</c:v>
                </c:pt>
                <c:pt idx="4">
                  <c:v>9.2089999999999996</c:v>
                </c:pt>
                <c:pt idx="5">
                  <c:v>10.6</c:v>
                </c:pt>
                <c:pt idx="6">
                  <c:v>7.5</c:v>
                </c:pt>
                <c:pt idx="7">
                  <c:v>8.7219784999999987</c:v>
                </c:pt>
                <c:pt idx="8">
                  <c:v>8.1229999999999993</c:v>
                </c:pt>
              </c:numCache>
            </c:numRef>
          </c:val>
          <c:smooth val="0"/>
          <c:extLst xmlns:c16r2="http://schemas.microsoft.com/office/drawing/2015/06/chart">
            <c:ext xmlns:c16="http://schemas.microsoft.com/office/drawing/2014/chart" uri="{C3380CC4-5D6E-409C-BE32-E72D297353CC}">
              <c16:uniqueId val="{00000002-5218-4425-8DA2-FBF3547FE47C}"/>
            </c:ext>
          </c:extLst>
        </c:ser>
        <c:dLbls>
          <c:showLegendKey val="0"/>
          <c:showVal val="0"/>
          <c:showCatName val="0"/>
          <c:showSerName val="0"/>
          <c:showPercent val="0"/>
          <c:showBubbleSize val="0"/>
        </c:dLbls>
        <c:marker val="1"/>
        <c:smooth val="0"/>
        <c:axId val="359134208"/>
        <c:axId val="361017280"/>
      </c:lineChart>
      <c:catAx>
        <c:axId val="3591342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1017280"/>
        <c:crosses val="autoZero"/>
        <c:auto val="1"/>
        <c:lblAlgn val="ctr"/>
        <c:lblOffset val="100"/>
        <c:noMultiLvlLbl val="0"/>
      </c:catAx>
      <c:valAx>
        <c:axId val="36101728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913420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5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[CWQM_WaterQualityData_050421_website.xlsx]Huffman!PivotTable1</c:name>
    <c:fmtId val="16"/>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(1995-2019)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Huffman Lake</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51"/>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52"/>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Huffman!$C$37:$C$38</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Huffman!$B$39:$B$47</c:f>
              <c:strCache>
                <c:ptCount val="9"/>
                <c:pt idx="0">
                  <c:v>1995</c:v>
                </c:pt>
                <c:pt idx="1">
                  <c:v>1998</c:v>
                </c:pt>
                <c:pt idx="2">
                  <c:v>2001</c:v>
                </c:pt>
                <c:pt idx="3">
                  <c:v>2004</c:v>
                </c:pt>
                <c:pt idx="4">
                  <c:v>2007</c:v>
                </c:pt>
                <c:pt idx="5">
                  <c:v>2010</c:v>
                </c:pt>
                <c:pt idx="6">
                  <c:v>2013</c:v>
                </c:pt>
                <c:pt idx="7">
                  <c:v>2016</c:v>
                </c:pt>
                <c:pt idx="8">
                  <c:v>2019</c:v>
                </c:pt>
              </c:strCache>
            </c:strRef>
          </c:cat>
          <c:val>
            <c:numRef>
              <c:f>Huffman!$C$39:$C$47</c:f>
              <c:numCache>
                <c:formatCode>0.0</c:formatCode>
                <c:ptCount val="9"/>
                <c:pt idx="2">
                  <c:v>4.2</c:v>
                </c:pt>
                <c:pt idx="8">
                  <c:v>4.6421400000000004</c:v>
                </c:pt>
              </c:numCache>
            </c:numRef>
          </c:val>
          <c:smooth val="0"/>
          <c:extLst xmlns:c16r2="http://schemas.microsoft.com/office/drawing/2015/06/chart">
            <c:ext xmlns:c16="http://schemas.microsoft.com/office/drawing/2014/chart" uri="{C3380CC4-5D6E-409C-BE32-E72D297353CC}">
              <c16:uniqueId val="{00000000-6FC5-42A4-893F-238F60313974}"/>
            </c:ext>
          </c:extLst>
        </c:ser>
        <c:ser>
          <c:idx val="1"/>
          <c:order val="1"/>
          <c:tx>
            <c:strRef>
              <c:f>Huffman!$D$37:$D$38</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Huffman!$B$39:$B$47</c:f>
              <c:strCache>
                <c:ptCount val="9"/>
                <c:pt idx="0">
                  <c:v>1995</c:v>
                </c:pt>
                <c:pt idx="1">
                  <c:v>1998</c:v>
                </c:pt>
                <c:pt idx="2">
                  <c:v>2001</c:v>
                </c:pt>
                <c:pt idx="3">
                  <c:v>2004</c:v>
                </c:pt>
                <c:pt idx="4">
                  <c:v>2007</c:v>
                </c:pt>
                <c:pt idx="5">
                  <c:v>2010</c:v>
                </c:pt>
                <c:pt idx="6">
                  <c:v>2013</c:v>
                </c:pt>
                <c:pt idx="7">
                  <c:v>2016</c:v>
                </c:pt>
                <c:pt idx="8">
                  <c:v>2019</c:v>
                </c:pt>
              </c:strCache>
            </c:strRef>
          </c:cat>
          <c:val>
            <c:numRef>
              <c:f>Huffman!$D$39:$D$47</c:f>
              <c:numCache>
                <c:formatCode>0.0</c:formatCode>
                <c:ptCount val="9"/>
                <c:pt idx="0">
                  <c:v>10</c:v>
                </c:pt>
                <c:pt idx="1">
                  <c:v>6.2</c:v>
                </c:pt>
                <c:pt idx="2">
                  <c:v>4</c:v>
                </c:pt>
                <c:pt idx="3">
                  <c:v>4.0999999999999996</c:v>
                </c:pt>
                <c:pt idx="4">
                  <c:v>6.9</c:v>
                </c:pt>
                <c:pt idx="5">
                  <c:v>2.2999999999999998</c:v>
                </c:pt>
                <c:pt idx="6">
                  <c:v>2</c:v>
                </c:pt>
                <c:pt idx="7">
                  <c:v>3</c:v>
                </c:pt>
                <c:pt idx="8">
                  <c:v>8.6179900000000007</c:v>
                </c:pt>
              </c:numCache>
            </c:numRef>
          </c:val>
          <c:smooth val="0"/>
          <c:extLst xmlns:c16r2="http://schemas.microsoft.com/office/drawing/2015/06/chart">
            <c:ext xmlns:c16="http://schemas.microsoft.com/office/drawing/2014/chart" uri="{C3380CC4-5D6E-409C-BE32-E72D297353CC}">
              <c16:uniqueId val="{00000001-6FC5-42A4-893F-238F60313974}"/>
            </c:ext>
          </c:extLst>
        </c:ser>
        <c:ser>
          <c:idx val="2"/>
          <c:order val="2"/>
          <c:tx>
            <c:strRef>
              <c:f>Huffman!$E$37:$E$38</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Huffman!$B$39:$B$47</c:f>
              <c:strCache>
                <c:ptCount val="9"/>
                <c:pt idx="0">
                  <c:v>1995</c:v>
                </c:pt>
                <c:pt idx="1">
                  <c:v>1998</c:v>
                </c:pt>
                <c:pt idx="2">
                  <c:v>2001</c:v>
                </c:pt>
                <c:pt idx="3">
                  <c:v>2004</c:v>
                </c:pt>
                <c:pt idx="4">
                  <c:v>2007</c:v>
                </c:pt>
                <c:pt idx="5">
                  <c:v>2010</c:v>
                </c:pt>
                <c:pt idx="6">
                  <c:v>2013</c:v>
                </c:pt>
                <c:pt idx="7">
                  <c:v>2016</c:v>
                </c:pt>
                <c:pt idx="8">
                  <c:v>2019</c:v>
                </c:pt>
              </c:strCache>
            </c:strRef>
          </c:cat>
          <c:val>
            <c:numRef>
              <c:f>Huffman!$E$39:$E$47</c:f>
              <c:numCache>
                <c:formatCode>0.0</c:formatCode>
                <c:ptCount val="9"/>
                <c:pt idx="0">
                  <c:v>10</c:v>
                </c:pt>
                <c:pt idx="1">
                  <c:v>9.1</c:v>
                </c:pt>
                <c:pt idx="2">
                  <c:v>3.3</c:v>
                </c:pt>
                <c:pt idx="3">
                  <c:v>2.4</c:v>
                </c:pt>
                <c:pt idx="4">
                  <c:v>5.2</c:v>
                </c:pt>
                <c:pt idx="5">
                  <c:v>4.2</c:v>
                </c:pt>
                <c:pt idx="6">
                  <c:v>2.8</c:v>
                </c:pt>
                <c:pt idx="7">
                  <c:v>2.7</c:v>
                </c:pt>
                <c:pt idx="8">
                  <c:v>6.7327500000000002</c:v>
                </c:pt>
              </c:numCache>
            </c:numRef>
          </c:val>
          <c:smooth val="0"/>
          <c:extLst xmlns:c16r2="http://schemas.microsoft.com/office/drawing/2015/06/chart">
            <c:ext xmlns:c16="http://schemas.microsoft.com/office/drawing/2014/chart" uri="{C3380CC4-5D6E-409C-BE32-E72D297353CC}">
              <c16:uniqueId val="{00000002-6FC5-42A4-893F-238F60313974}"/>
            </c:ext>
          </c:extLst>
        </c:ser>
        <c:dLbls>
          <c:showLegendKey val="0"/>
          <c:showVal val="0"/>
          <c:showCatName val="0"/>
          <c:showSerName val="0"/>
          <c:showPercent val="0"/>
          <c:showBubbleSize val="0"/>
        </c:dLbls>
        <c:marker val="1"/>
        <c:smooth val="0"/>
        <c:axId val="363143168"/>
        <c:axId val="361019008"/>
      </c:lineChart>
      <c:catAx>
        <c:axId val="3631431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1019008"/>
        <c:crosses val="autoZero"/>
        <c:auto val="1"/>
        <c:lblAlgn val="ctr"/>
        <c:lblOffset val="100"/>
        <c:noMultiLvlLbl val="0"/>
      </c:catAx>
      <c:valAx>
        <c:axId val="36101900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6314316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5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[CWQM_WaterQualityData_050421_website.xlsx]Huffman!PivotTable2</c:name>
    <c:fmtId val="16"/>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(1995-2019)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Huffman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51"/>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52"/>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Huffman!$C$59:$C$60</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Huffman!$B$61:$B$69</c:f>
              <c:strCache>
                <c:ptCount val="9"/>
                <c:pt idx="0">
                  <c:v>1998</c:v>
                </c:pt>
                <c:pt idx="1">
                  <c:v>1995</c:v>
                </c:pt>
                <c:pt idx="2">
                  <c:v>2001</c:v>
                </c:pt>
                <c:pt idx="3">
                  <c:v>2004</c:v>
                </c:pt>
                <c:pt idx="4">
                  <c:v>2007</c:v>
                </c:pt>
                <c:pt idx="5">
                  <c:v>2010</c:v>
                </c:pt>
                <c:pt idx="6">
                  <c:v>2013</c:v>
                </c:pt>
                <c:pt idx="7">
                  <c:v>2016</c:v>
                </c:pt>
                <c:pt idx="8">
                  <c:v>2019</c:v>
                </c:pt>
              </c:strCache>
            </c:strRef>
          </c:cat>
          <c:val>
            <c:numRef>
              <c:f>Huffman!$C$61:$C$69</c:f>
              <c:numCache>
                <c:formatCode>0.00</c:formatCode>
                <c:ptCount val="9"/>
                <c:pt idx="2">
                  <c:v>3</c:v>
                </c:pt>
                <c:pt idx="8">
                  <c:v>3.3210000000000002</c:v>
                </c:pt>
              </c:numCache>
            </c:numRef>
          </c:val>
          <c:smooth val="0"/>
          <c:extLst xmlns:c16r2="http://schemas.microsoft.com/office/drawing/2015/06/chart">
            <c:ext xmlns:c16="http://schemas.microsoft.com/office/drawing/2014/chart" uri="{C3380CC4-5D6E-409C-BE32-E72D297353CC}">
              <c16:uniqueId val="{00000000-382E-4B54-9190-970B63D51AB2}"/>
            </c:ext>
          </c:extLst>
        </c:ser>
        <c:ser>
          <c:idx val="1"/>
          <c:order val="1"/>
          <c:tx>
            <c:strRef>
              <c:f>Huffman!$D$59:$D$60</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Huffman!$B$61:$B$69</c:f>
              <c:strCache>
                <c:ptCount val="9"/>
                <c:pt idx="0">
                  <c:v>1998</c:v>
                </c:pt>
                <c:pt idx="1">
                  <c:v>1995</c:v>
                </c:pt>
                <c:pt idx="2">
                  <c:v>2001</c:v>
                </c:pt>
                <c:pt idx="3">
                  <c:v>2004</c:v>
                </c:pt>
                <c:pt idx="4">
                  <c:v>2007</c:v>
                </c:pt>
                <c:pt idx="5">
                  <c:v>2010</c:v>
                </c:pt>
                <c:pt idx="6">
                  <c:v>2013</c:v>
                </c:pt>
                <c:pt idx="7">
                  <c:v>2016</c:v>
                </c:pt>
                <c:pt idx="8">
                  <c:v>2019</c:v>
                </c:pt>
              </c:strCache>
            </c:strRef>
          </c:cat>
          <c:val>
            <c:numRef>
              <c:f>Huffman!$D$61:$D$69</c:f>
              <c:numCache>
                <c:formatCode>0.00</c:formatCode>
                <c:ptCount val="9"/>
                <c:pt idx="0">
                  <c:v>3.8</c:v>
                </c:pt>
                <c:pt idx="2">
                  <c:v>3</c:v>
                </c:pt>
                <c:pt idx="3">
                  <c:v>4.0199999999999996</c:v>
                </c:pt>
                <c:pt idx="4">
                  <c:v>4.7190000000000003</c:v>
                </c:pt>
                <c:pt idx="5">
                  <c:v>4.5</c:v>
                </c:pt>
                <c:pt idx="6">
                  <c:v>4</c:v>
                </c:pt>
                <c:pt idx="7">
                  <c:v>4.5959000000000003</c:v>
                </c:pt>
                <c:pt idx="8">
                  <c:v>3.371</c:v>
                </c:pt>
              </c:numCache>
            </c:numRef>
          </c:val>
          <c:smooth val="0"/>
          <c:extLst xmlns:c16r2="http://schemas.microsoft.com/office/drawing/2015/06/chart">
            <c:ext xmlns:c16="http://schemas.microsoft.com/office/drawing/2014/chart" uri="{C3380CC4-5D6E-409C-BE32-E72D297353CC}">
              <c16:uniqueId val="{00000001-382E-4B54-9190-970B63D51AB2}"/>
            </c:ext>
          </c:extLst>
        </c:ser>
        <c:ser>
          <c:idx val="2"/>
          <c:order val="2"/>
          <c:tx>
            <c:strRef>
              <c:f>Huffman!$E$59:$E$60</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Huffman!$B$61:$B$69</c:f>
              <c:strCache>
                <c:ptCount val="9"/>
                <c:pt idx="0">
                  <c:v>1998</c:v>
                </c:pt>
                <c:pt idx="1">
                  <c:v>1995</c:v>
                </c:pt>
                <c:pt idx="2">
                  <c:v>2001</c:v>
                </c:pt>
                <c:pt idx="3">
                  <c:v>2004</c:v>
                </c:pt>
                <c:pt idx="4">
                  <c:v>2007</c:v>
                </c:pt>
                <c:pt idx="5">
                  <c:v>2010</c:v>
                </c:pt>
                <c:pt idx="6">
                  <c:v>2013</c:v>
                </c:pt>
                <c:pt idx="7">
                  <c:v>2016</c:v>
                </c:pt>
                <c:pt idx="8">
                  <c:v>2019</c:v>
                </c:pt>
              </c:strCache>
            </c:strRef>
          </c:cat>
          <c:val>
            <c:numRef>
              <c:f>Huffman!$E$61:$E$69</c:f>
              <c:numCache>
                <c:formatCode>0.00</c:formatCode>
                <c:ptCount val="9"/>
                <c:pt idx="0">
                  <c:v>3.8</c:v>
                </c:pt>
                <c:pt idx="2">
                  <c:v>3</c:v>
                </c:pt>
                <c:pt idx="3">
                  <c:v>4.04</c:v>
                </c:pt>
                <c:pt idx="4">
                  <c:v>4.6539999999999999</c:v>
                </c:pt>
                <c:pt idx="5">
                  <c:v>4.5</c:v>
                </c:pt>
                <c:pt idx="6">
                  <c:v>4.4000000000000004</c:v>
                </c:pt>
                <c:pt idx="7">
                  <c:v>4.3029086999999997</c:v>
                </c:pt>
                <c:pt idx="8">
                  <c:v>3.3690000000000002</c:v>
                </c:pt>
              </c:numCache>
            </c:numRef>
          </c:val>
          <c:smooth val="0"/>
          <c:extLst xmlns:c16r2="http://schemas.microsoft.com/office/drawing/2015/06/chart">
            <c:ext xmlns:c16="http://schemas.microsoft.com/office/drawing/2014/chart" uri="{C3380CC4-5D6E-409C-BE32-E72D297353CC}">
              <c16:uniqueId val="{00000002-382E-4B54-9190-970B63D51AB2}"/>
            </c:ext>
          </c:extLst>
        </c:ser>
        <c:dLbls>
          <c:showLegendKey val="0"/>
          <c:showVal val="0"/>
          <c:showCatName val="0"/>
          <c:showSerName val="0"/>
          <c:showPercent val="0"/>
          <c:showBubbleSize val="0"/>
        </c:dLbls>
        <c:marker val="1"/>
        <c:smooth val="0"/>
        <c:axId val="359133696"/>
        <c:axId val="361020736"/>
      </c:lineChart>
      <c:catAx>
        <c:axId val="3591336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1020736"/>
        <c:crosses val="autoZero"/>
        <c:auto val="1"/>
        <c:lblAlgn val="ctr"/>
        <c:lblOffset val="100"/>
        <c:noMultiLvlLbl val="0"/>
      </c:catAx>
      <c:valAx>
        <c:axId val="36102073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913369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5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[CWQM_WaterQualityData_050421_website.xlsx]Huffman!PivotTable3</c:name>
    <c:fmtId val="0"/>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Dissolved Oxygen Trends (1995-2019)</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kern="1200" spc="0" baseline="0">
                <a:solidFill>
                  <a:sysClr val="windowText" lastClr="000000">
                    <a:lumMod val="65000"/>
                    <a:lumOff val="35000"/>
                  </a:sysClr>
                </a:solidFill>
                <a:latin typeface="+mn-lt"/>
                <a:ea typeface="+mn-ea"/>
                <a:cs typeface="+mn-cs"/>
              </a:rPr>
              <a:t>Huffman Lake</a:t>
            </a:r>
          </a:p>
        </c:rich>
      </c:tx>
      <c:overlay val="0"/>
      <c:spPr>
        <a:noFill/>
        <a:ln>
          <a:noFill/>
        </a:ln>
        <a:effectLst/>
      </c:spPr>
    </c:title>
    <c:autoTitleDeleted val="0"/>
    <c:pivotFmts>
      <c:pivotFmt>
        <c:idx val="0"/>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2"/>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Huffman!$C$82:$C$83</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Huffman!$B$84:$B$93</c:f>
              <c:strCache>
                <c:ptCount val="9"/>
                <c:pt idx="0">
                  <c:v>1995</c:v>
                </c:pt>
                <c:pt idx="1">
                  <c:v>2001</c:v>
                </c:pt>
                <c:pt idx="2">
                  <c:v>1998</c:v>
                </c:pt>
                <c:pt idx="3">
                  <c:v>2004</c:v>
                </c:pt>
                <c:pt idx="4">
                  <c:v>2007</c:v>
                </c:pt>
                <c:pt idx="5">
                  <c:v>2010</c:v>
                </c:pt>
                <c:pt idx="6">
                  <c:v>2013</c:v>
                </c:pt>
                <c:pt idx="7">
                  <c:v>2016</c:v>
                </c:pt>
                <c:pt idx="8">
                  <c:v>2019</c:v>
                </c:pt>
              </c:strCache>
            </c:strRef>
          </c:cat>
          <c:val>
            <c:numRef>
              <c:f>Huffman!$C$84:$C$93</c:f>
              <c:numCache>
                <c:formatCode>0.0</c:formatCode>
                <c:ptCount val="9"/>
                <c:pt idx="0">
                  <c:v>11.74</c:v>
                </c:pt>
                <c:pt idx="1">
                  <c:v>9.64</c:v>
                </c:pt>
                <c:pt idx="2">
                  <c:v>7.03</c:v>
                </c:pt>
                <c:pt idx="3">
                  <c:v>10.8</c:v>
                </c:pt>
                <c:pt idx="4">
                  <c:v>10.696666666666665</c:v>
                </c:pt>
                <c:pt idx="5">
                  <c:v>10.233333333333334</c:v>
                </c:pt>
                <c:pt idx="6">
                  <c:v>6.41</c:v>
                </c:pt>
                <c:pt idx="7">
                  <c:v>12.47</c:v>
                </c:pt>
                <c:pt idx="8">
                  <c:v>11.71</c:v>
                </c:pt>
              </c:numCache>
            </c:numRef>
          </c:val>
          <c:smooth val="0"/>
          <c:extLst xmlns:c16r2="http://schemas.microsoft.com/office/drawing/2015/06/chart">
            <c:ext xmlns:c16="http://schemas.microsoft.com/office/drawing/2014/chart" uri="{C3380CC4-5D6E-409C-BE32-E72D297353CC}">
              <c16:uniqueId val="{00000000-FBF0-44A2-97DF-C2C2A01012CF}"/>
            </c:ext>
          </c:extLst>
        </c:ser>
        <c:ser>
          <c:idx val="1"/>
          <c:order val="1"/>
          <c:tx>
            <c:strRef>
              <c:f>Huffman!$D$82:$D$83</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Huffman!$B$84:$B$93</c:f>
              <c:strCache>
                <c:ptCount val="9"/>
                <c:pt idx="0">
                  <c:v>1995</c:v>
                </c:pt>
                <c:pt idx="1">
                  <c:v>2001</c:v>
                </c:pt>
                <c:pt idx="2">
                  <c:v>1998</c:v>
                </c:pt>
                <c:pt idx="3">
                  <c:v>2004</c:v>
                </c:pt>
                <c:pt idx="4">
                  <c:v>2007</c:v>
                </c:pt>
                <c:pt idx="5">
                  <c:v>2010</c:v>
                </c:pt>
                <c:pt idx="6">
                  <c:v>2013</c:v>
                </c:pt>
                <c:pt idx="7">
                  <c:v>2016</c:v>
                </c:pt>
                <c:pt idx="8">
                  <c:v>2019</c:v>
                </c:pt>
              </c:strCache>
            </c:strRef>
          </c:cat>
          <c:val>
            <c:numRef>
              <c:f>Huffman!$D$84:$D$93</c:f>
              <c:numCache>
                <c:formatCode>0.0</c:formatCode>
                <c:ptCount val="9"/>
                <c:pt idx="0">
                  <c:v>11.58</c:v>
                </c:pt>
                <c:pt idx="1">
                  <c:v>10.1</c:v>
                </c:pt>
                <c:pt idx="2">
                  <c:v>8.76</c:v>
                </c:pt>
                <c:pt idx="3">
                  <c:v>10.58</c:v>
                </c:pt>
                <c:pt idx="5">
                  <c:v>10.246666666666668</c:v>
                </c:pt>
                <c:pt idx="7">
                  <c:v>12.03</c:v>
                </c:pt>
                <c:pt idx="8">
                  <c:v>11.2</c:v>
                </c:pt>
              </c:numCache>
            </c:numRef>
          </c:val>
          <c:smooth val="0"/>
          <c:extLst xmlns:c16r2="http://schemas.microsoft.com/office/drawing/2015/06/chart">
            <c:ext xmlns:c16="http://schemas.microsoft.com/office/drawing/2014/chart" uri="{C3380CC4-5D6E-409C-BE32-E72D297353CC}">
              <c16:uniqueId val="{00000001-FBF0-44A2-97DF-C2C2A01012CF}"/>
            </c:ext>
          </c:extLst>
        </c:ser>
        <c:ser>
          <c:idx val="2"/>
          <c:order val="2"/>
          <c:tx>
            <c:strRef>
              <c:f>Huffman!$E$82:$E$83</c:f>
              <c:strCache>
                <c:ptCount val="1"/>
                <c:pt idx="0">
                  <c:v>Surface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Huffman!$B$84:$B$93</c:f>
              <c:strCache>
                <c:ptCount val="9"/>
                <c:pt idx="0">
                  <c:v>1995</c:v>
                </c:pt>
                <c:pt idx="1">
                  <c:v>2001</c:v>
                </c:pt>
                <c:pt idx="2">
                  <c:v>1998</c:v>
                </c:pt>
                <c:pt idx="3">
                  <c:v>2004</c:v>
                </c:pt>
                <c:pt idx="4">
                  <c:v>2007</c:v>
                </c:pt>
                <c:pt idx="5">
                  <c:v>2010</c:v>
                </c:pt>
                <c:pt idx="6">
                  <c:v>2013</c:v>
                </c:pt>
                <c:pt idx="7">
                  <c:v>2016</c:v>
                </c:pt>
                <c:pt idx="8">
                  <c:v>2019</c:v>
                </c:pt>
              </c:strCache>
            </c:strRef>
          </c:cat>
          <c:val>
            <c:numRef>
              <c:f>Huffman!$E$84:$E$93</c:f>
              <c:numCache>
                <c:formatCode>0.0</c:formatCode>
                <c:ptCount val="9"/>
                <c:pt idx="0">
                  <c:v>11.65</c:v>
                </c:pt>
                <c:pt idx="1">
                  <c:v>10.02</c:v>
                </c:pt>
                <c:pt idx="2">
                  <c:v>9.1</c:v>
                </c:pt>
                <c:pt idx="3">
                  <c:v>10.75</c:v>
                </c:pt>
                <c:pt idx="4">
                  <c:v>10.43</c:v>
                </c:pt>
                <c:pt idx="5">
                  <c:v>10.66</c:v>
                </c:pt>
                <c:pt idx="6">
                  <c:v>9.94</c:v>
                </c:pt>
                <c:pt idx="7">
                  <c:v>11.46</c:v>
                </c:pt>
                <c:pt idx="8">
                  <c:v>11.21</c:v>
                </c:pt>
              </c:numCache>
            </c:numRef>
          </c:val>
          <c:smooth val="0"/>
          <c:extLst xmlns:c16r2="http://schemas.microsoft.com/office/drawing/2015/06/chart">
            <c:ext xmlns:c16="http://schemas.microsoft.com/office/drawing/2014/chart" uri="{C3380CC4-5D6E-409C-BE32-E72D297353CC}">
              <c16:uniqueId val="{00000002-FBF0-44A2-97DF-C2C2A01012CF}"/>
            </c:ext>
          </c:extLst>
        </c:ser>
        <c:dLbls>
          <c:showLegendKey val="0"/>
          <c:showVal val="0"/>
          <c:showCatName val="0"/>
          <c:showSerName val="0"/>
          <c:showPercent val="0"/>
          <c:showBubbleSize val="0"/>
        </c:dLbls>
        <c:marker val="1"/>
        <c:smooth val="0"/>
        <c:axId val="365297664"/>
        <c:axId val="365249664"/>
      </c:lineChart>
      <c:catAx>
        <c:axId val="3652976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5249664"/>
        <c:crosses val="autoZero"/>
        <c:auto val="1"/>
        <c:lblAlgn val="ctr"/>
        <c:lblOffset val="100"/>
        <c:noMultiLvlLbl val="0"/>
      </c:catAx>
      <c:valAx>
        <c:axId val="36524966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Spring Dissolved Oxygen (mg/l)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529766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5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[CWQM_WaterQualityData_050421_website.xlsx]Huron, Duncan Bay!PivotTable1</c:name>
    <c:fmtId val="16"/>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(2007-2019)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Huron Lake, Duncan Bay</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51"/>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52"/>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'Huron, Duncan Bay'!$C$19:$C$20</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'Huron, Duncan Bay'!$B$21:$B$25</c:f>
              <c:strCache>
                <c:ptCount val="5"/>
                <c:pt idx="0">
                  <c:v>2007</c:v>
                </c:pt>
                <c:pt idx="1">
                  <c:v>2010</c:v>
                </c:pt>
                <c:pt idx="2">
                  <c:v>2013</c:v>
                </c:pt>
                <c:pt idx="3">
                  <c:v>2016</c:v>
                </c:pt>
                <c:pt idx="4">
                  <c:v>2019</c:v>
                </c:pt>
              </c:strCache>
            </c:strRef>
          </c:cat>
          <c:val>
            <c:numRef>
              <c:f>'Huron, Duncan Bay'!$C$21:$C$25</c:f>
              <c:numCache>
                <c:formatCode>0.0</c:formatCode>
                <c:ptCount val="5"/>
                <c:pt idx="4">
                  <c:v>1.5586800000000001</c:v>
                </c:pt>
              </c:numCache>
            </c:numRef>
          </c:val>
          <c:smooth val="0"/>
          <c:extLst xmlns:c16r2="http://schemas.microsoft.com/office/drawing/2015/06/chart">
            <c:ext xmlns:c16="http://schemas.microsoft.com/office/drawing/2014/chart" uri="{C3380CC4-5D6E-409C-BE32-E72D297353CC}">
              <c16:uniqueId val="{00000000-3BD9-4D19-89B4-2669A9C108C0}"/>
            </c:ext>
          </c:extLst>
        </c:ser>
        <c:ser>
          <c:idx val="1"/>
          <c:order val="1"/>
          <c:tx>
            <c:strRef>
              <c:f>'Huron, Duncan Bay'!$D$19:$D$20</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'Huron, Duncan Bay'!$B$21:$B$25</c:f>
              <c:strCache>
                <c:ptCount val="5"/>
                <c:pt idx="0">
                  <c:v>2007</c:v>
                </c:pt>
                <c:pt idx="1">
                  <c:v>2010</c:v>
                </c:pt>
                <c:pt idx="2">
                  <c:v>2013</c:v>
                </c:pt>
                <c:pt idx="3">
                  <c:v>2016</c:v>
                </c:pt>
                <c:pt idx="4">
                  <c:v>2019</c:v>
                </c:pt>
              </c:strCache>
            </c:strRef>
          </c:cat>
          <c:val>
            <c:numRef>
              <c:f>'Huron, Duncan Bay'!$D$21:$D$25</c:f>
              <c:numCache>
                <c:formatCode>0.0</c:formatCode>
                <c:ptCount val="5"/>
                <c:pt idx="0">
                  <c:v>3.9</c:v>
                </c:pt>
                <c:pt idx="1">
                  <c:v>3.6</c:v>
                </c:pt>
                <c:pt idx="2">
                  <c:v>1.1000000000000001</c:v>
                </c:pt>
                <c:pt idx="3">
                  <c:v>3.5</c:v>
                </c:pt>
                <c:pt idx="4">
                  <c:v>1.7193799999999999</c:v>
                </c:pt>
              </c:numCache>
            </c:numRef>
          </c:val>
          <c:smooth val="0"/>
          <c:extLst xmlns:c16r2="http://schemas.microsoft.com/office/drawing/2015/06/chart">
            <c:ext xmlns:c16="http://schemas.microsoft.com/office/drawing/2014/chart" uri="{C3380CC4-5D6E-409C-BE32-E72D297353CC}">
              <c16:uniqueId val="{00000001-3BD9-4D19-89B4-2669A9C108C0}"/>
            </c:ext>
          </c:extLst>
        </c:ser>
        <c:ser>
          <c:idx val="2"/>
          <c:order val="2"/>
          <c:tx>
            <c:strRef>
              <c:f>'Huron, Duncan Bay'!$E$19:$E$20</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'Huron, Duncan Bay'!$B$21:$B$25</c:f>
              <c:strCache>
                <c:ptCount val="5"/>
                <c:pt idx="0">
                  <c:v>2007</c:v>
                </c:pt>
                <c:pt idx="1">
                  <c:v>2010</c:v>
                </c:pt>
                <c:pt idx="2">
                  <c:v>2013</c:v>
                </c:pt>
                <c:pt idx="3">
                  <c:v>2016</c:v>
                </c:pt>
                <c:pt idx="4">
                  <c:v>2019</c:v>
                </c:pt>
              </c:strCache>
            </c:strRef>
          </c:cat>
          <c:val>
            <c:numRef>
              <c:f>'Huron, Duncan Bay'!$E$21:$E$25</c:f>
              <c:numCache>
                <c:formatCode>0.0</c:formatCode>
                <c:ptCount val="5"/>
                <c:pt idx="0">
                  <c:v>3.1</c:v>
                </c:pt>
                <c:pt idx="1">
                  <c:v>6.1</c:v>
                </c:pt>
                <c:pt idx="2">
                  <c:v>1.2</c:v>
                </c:pt>
                <c:pt idx="3">
                  <c:v>10.199999999999999</c:v>
                </c:pt>
                <c:pt idx="4">
                  <c:v>0.23835999999999999</c:v>
                </c:pt>
              </c:numCache>
            </c:numRef>
          </c:val>
          <c:smooth val="0"/>
          <c:extLst xmlns:c16r2="http://schemas.microsoft.com/office/drawing/2015/06/chart">
            <c:ext xmlns:c16="http://schemas.microsoft.com/office/drawing/2014/chart" uri="{C3380CC4-5D6E-409C-BE32-E72D297353CC}">
              <c16:uniqueId val="{00000002-3BD9-4D19-89B4-2669A9C108C0}"/>
            </c:ext>
          </c:extLst>
        </c:ser>
        <c:dLbls>
          <c:showLegendKey val="0"/>
          <c:showVal val="0"/>
          <c:showCatName val="0"/>
          <c:showSerName val="0"/>
          <c:showPercent val="0"/>
          <c:showBubbleSize val="0"/>
        </c:dLbls>
        <c:marker val="1"/>
        <c:smooth val="0"/>
        <c:axId val="365301248"/>
        <c:axId val="365251392"/>
      </c:lineChart>
      <c:catAx>
        <c:axId val="3653012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5251392"/>
        <c:crosses val="autoZero"/>
        <c:auto val="1"/>
        <c:lblAlgn val="ctr"/>
        <c:lblOffset val="100"/>
        <c:noMultiLvlLbl val="0"/>
      </c:catAx>
      <c:valAx>
        <c:axId val="36525139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6530124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5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[CWQM_WaterQualityData_050421_website.xlsx]Huron, Duncan Bay!PivotTable2</c:name>
    <c:fmtId val="16"/>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(2007-2019)</a:t>
            </a:r>
          </a:p>
          <a:p>
            <a:pPr>
              <a:defRPr sz="1400" b="1" i="0" u="none" strike="noStrike" kern="1200" spc="0" baseline="0">
                <a:solidFill>
                  <a:schemeClr val="tx1">
                    <a:lumMod val="65000"/>
                    <a:lumOff val="35000"/>
                  </a:schemeClr>
                </a:solidFill>
                <a:latin typeface="+mn-lt"/>
                <a:ea typeface="+mn-ea"/>
                <a:cs typeface="+mn-cs"/>
              </a:defRPr>
            </a:pPr>
            <a:r>
              <a:rPr lang="en-US" sz="1400" b="1" i="1" u="none" strike="noStrike" baseline="0">
                <a:effectLst/>
              </a:rPr>
              <a:t>Huron Lake, Duncan Bay</a:t>
            </a:r>
            <a:endParaRPr lang="en-US" sz="1400" b="1" i="1" baseline="0"/>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51"/>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52"/>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'Huron, Duncan Bay'!$C$41:$C$42</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'Huron, Duncan Bay'!$B$43:$B$47</c:f>
              <c:strCache>
                <c:ptCount val="5"/>
                <c:pt idx="0">
                  <c:v>2007</c:v>
                </c:pt>
                <c:pt idx="1">
                  <c:v>2010</c:v>
                </c:pt>
                <c:pt idx="2">
                  <c:v>2013</c:v>
                </c:pt>
                <c:pt idx="3">
                  <c:v>2016</c:v>
                </c:pt>
                <c:pt idx="4">
                  <c:v>2019</c:v>
                </c:pt>
              </c:strCache>
            </c:strRef>
          </c:cat>
          <c:val>
            <c:numRef>
              <c:f>'Huron, Duncan Bay'!$C$43:$C$47</c:f>
              <c:numCache>
                <c:formatCode>0.00</c:formatCode>
                <c:ptCount val="5"/>
                <c:pt idx="4">
                  <c:v>7</c:v>
                </c:pt>
              </c:numCache>
            </c:numRef>
          </c:val>
          <c:smooth val="0"/>
          <c:extLst xmlns:c16r2="http://schemas.microsoft.com/office/drawing/2015/06/chart">
            <c:ext xmlns:c16="http://schemas.microsoft.com/office/drawing/2014/chart" uri="{C3380CC4-5D6E-409C-BE32-E72D297353CC}">
              <c16:uniqueId val="{00000000-005B-48C6-88E2-C71F9A2C9CC3}"/>
            </c:ext>
          </c:extLst>
        </c:ser>
        <c:ser>
          <c:idx val="1"/>
          <c:order val="1"/>
          <c:tx>
            <c:strRef>
              <c:f>'Huron, Duncan Bay'!$D$41:$D$42</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'Huron, Duncan Bay'!$B$43:$B$47</c:f>
              <c:strCache>
                <c:ptCount val="5"/>
                <c:pt idx="0">
                  <c:v>2007</c:v>
                </c:pt>
                <c:pt idx="1">
                  <c:v>2010</c:v>
                </c:pt>
                <c:pt idx="2">
                  <c:v>2013</c:v>
                </c:pt>
                <c:pt idx="3">
                  <c:v>2016</c:v>
                </c:pt>
                <c:pt idx="4">
                  <c:v>2019</c:v>
                </c:pt>
              </c:strCache>
            </c:strRef>
          </c:cat>
          <c:val>
            <c:numRef>
              <c:f>'Huron, Duncan Bay'!$D$43:$D$47</c:f>
              <c:numCache>
                <c:formatCode>0.00</c:formatCode>
                <c:ptCount val="5"/>
                <c:pt idx="0">
                  <c:v>8.18</c:v>
                </c:pt>
                <c:pt idx="1">
                  <c:v>9.6999999999999993</c:v>
                </c:pt>
                <c:pt idx="2">
                  <c:v>8</c:v>
                </c:pt>
                <c:pt idx="3">
                  <c:v>8.4960000000000004</c:v>
                </c:pt>
                <c:pt idx="4">
                  <c:v>8.7370000000000001</c:v>
                </c:pt>
              </c:numCache>
            </c:numRef>
          </c:val>
          <c:smooth val="0"/>
          <c:extLst xmlns:c16r2="http://schemas.microsoft.com/office/drawing/2015/06/chart">
            <c:ext xmlns:c16="http://schemas.microsoft.com/office/drawing/2014/chart" uri="{C3380CC4-5D6E-409C-BE32-E72D297353CC}">
              <c16:uniqueId val="{00000001-005B-48C6-88E2-C71F9A2C9CC3}"/>
            </c:ext>
          </c:extLst>
        </c:ser>
        <c:ser>
          <c:idx val="2"/>
          <c:order val="2"/>
          <c:tx>
            <c:strRef>
              <c:f>'Huron, Duncan Bay'!$E$41:$E$42</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'Huron, Duncan Bay'!$B$43:$B$47</c:f>
              <c:strCache>
                <c:ptCount val="5"/>
                <c:pt idx="0">
                  <c:v>2007</c:v>
                </c:pt>
                <c:pt idx="1">
                  <c:v>2010</c:v>
                </c:pt>
                <c:pt idx="2">
                  <c:v>2013</c:v>
                </c:pt>
                <c:pt idx="3">
                  <c:v>2016</c:v>
                </c:pt>
                <c:pt idx="4">
                  <c:v>2019</c:v>
                </c:pt>
              </c:strCache>
            </c:strRef>
          </c:cat>
          <c:val>
            <c:numRef>
              <c:f>'Huron, Duncan Bay'!$E$43:$E$47</c:f>
              <c:numCache>
                <c:formatCode>0.00</c:formatCode>
                <c:ptCount val="5"/>
                <c:pt idx="0">
                  <c:v>7.97</c:v>
                </c:pt>
                <c:pt idx="1">
                  <c:v>10.4</c:v>
                </c:pt>
                <c:pt idx="2">
                  <c:v>7.9</c:v>
                </c:pt>
                <c:pt idx="3">
                  <c:v>8.1054999999999993</c:v>
                </c:pt>
                <c:pt idx="4">
                  <c:v>8.6270000000000007</c:v>
                </c:pt>
              </c:numCache>
            </c:numRef>
          </c:val>
          <c:smooth val="0"/>
          <c:extLst xmlns:c16r2="http://schemas.microsoft.com/office/drawing/2015/06/chart">
            <c:ext xmlns:c16="http://schemas.microsoft.com/office/drawing/2014/chart" uri="{C3380CC4-5D6E-409C-BE32-E72D297353CC}">
              <c16:uniqueId val="{00000002-005B-48C6-88E2-C71F9A2C9CC3}"/>
            </c:ext>
          </c:extLst>
        </c:ser>
        <c:dLbls>
          <c:showLegendKey val="0"/>
          <c:showVal val="0"/>
          <c:showCatName val="0"/>
          <c:showSerName val="0"/>
          <c:showPercent val="0"/>
          <c:showBubbleSize val="0"/>
        </c:dLbls>
        <c:marker val="1"/>
        <c:smooth val="0"/>
        <c:axId val="366286848"/>
        <c:axId val="365253120"/>
      </c:lineChart>
      <c:catAx>
        <c:axId val="3662868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5253120"/>
        <c:crosses val="autoZero"/>
        <c:auto val="1"/>
        <c:lblAlgn val="ctr"/>
        <c:lblOffset val="100"/>
        <c:noMultiLvlLbl val="0"/>
      </c:catAx>
      <c:valAx>
        <c:axId val="36525312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6628684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5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[CWQM_WaterQualityData_050421_website.xlsx]Indian River!PivotTable1</c:name>
    <c:fmtId val="17"/>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(2007-2019)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Indian River</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'Indian River'!$C$11:$C$12</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'Indian River'!$B$13:$B$17</c:f>
              <c:strCache>
                <c:ptCount val="5"/>
                <c:pt idx="0">
                  <c:v>2007</c:v>
                </c:pt>
                <c:pt idx="1">
                  <c:v>2010</c:v>
                </c:pt>
                <c:pt idx="2">
                  <c:v>2013</c:v>
                </c:pt>
                <c:pt idx="3">
                  <c:v>2016</c:v>
                </c:pt>
                <c:pt idx="4">
                  <c:v>2019</c:v>
                </c:pt>
              </c:strCache>
            </c:strRef>
          </c:cat>
          <c:val>
            <c:numRef>
              <c:f>'Indian River'!$C$13:$C$17</c:f>
              <c:numCache>
                <c:formatCode>0.0</c:formatCode>
                <c:ptCount val="5"/>
                <c:pt idx="0">
                  <c:v>3.85</c:v>
                </c:pt>
                <c:pt idx="1">
                  <c:v>1.6</c:v>
                </c:pt>
                <c:pt idx="2">
                  <c:v>3.1</c:v>
                </c:pt>
                <c:pt idx="3">
                  <c:v>5.8</c:v>
                </c:pt>
                <c:pt idx="4">
                  <c:v>5.9965299999999999</c:v>
                </c:pt>
              </c:numCache>
            </c:numRef>
          </c:val>
          <c:smooth val="0"/>
          <c:extLst xmlns:c16r2="http://schemas.microsoft.com/office/drawing/2015/06/chart">
            <c:ext xmlns:c16="http://schemas.microsoft.com/office/drawing/2014/chart" uri="{C3380CC4-5D6E-409C-BE32-E72D297353CC}">
              <c16:uniqueId val="{00000000-DF4F-4236-8B4A-4FA1AF74B0D6}"/>
            </c:ext>
          </c:extLst>
        </c:ser>
        <c:dLbls>
          <c:showLegendKey val="0"/>
          <c:showVal val="0"/>
          <c:showCatName val="0"/>
          <c:showSerName val="0"/>
          <c:showPercent val="0"/>
          <c:showBubbleSize val="0"/>
        </c:dLbls>
        <c:marker val="1"/>
        <c:smooth val="0"/>
        <c:axId val="358024704"/>
        <c:axId val="365254848"/>
      </c:lineChart>
      <c:catAx>
        <c:axId val="3580247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5254848"/>
        <c:crosses val="autoZero"/>
        <c:auto val="1"/>
        <c:lblAlgn val="ctr"/>
        <c:lblOffset val="100"/>
        <c:noMultiLvlLbl val="0"/>
      </c:catAx>
      <c:valAx>
        <c:axId val="36525484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802470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5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[CWQM_WaterQualityData_050421_website.xlsx]Indian River!PivotTable2</c:name>
    <c:fmtId val="17"/>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(2007-2019)</a:t>
            </a:r>
          </a:p>
          <a:p>
            <a:pPr>
              <a:defRPr sz="1400" b="1" i="0" u="none" strike="noStrike" kern="1200" spc="0" baseline="0">
                <a:solidFill>
                  <a:schemeClr val="tx1">
                    <a:lumMod val="65000"/>
                    <a:lumOff val="35000"/>
                  </a:schemeClr>
                </a:solidFill>
                <a:latin typeface="+mn-lt"/>
                <a:ea typeface="+mn-ea"/>
                <a:cs typeface="+mn-cs"/>
              </a:defRPr>
            </a:pPr>
            <a:r>
              <a:rPr lang="en-US" sz="1400" b="1" i="1" u="none" strike="noStrike" baseline="0">
                <a:effectLst/>
              </a:rPr>
              <a:t>Indian River</a:t>
            </a:r>
            <a:endParaRPr lang="en-US" sz="1400" b="1" i="1" baseline="0"/>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'Indian River'!$C$33:$C$34</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'Indian River'!$B$35:$B$39</c:f>
              <c:strCache>
                <c:ptCount val="5"/>
                <c:pt idx="0">
                  <c:v>2007</c:v>
                </c:pt>
                <c:pt idx="1">
                  <c:v>2010</c:v>
                </c:pt>
                <c:pt idx="2">
                  <c:v>2013</c:v>
                </c:pt>
                <c:pt idx="3">
                  <c:v>2016</c:v>
                </c:pt>
                <c:pt idx="4">
                  <c:v>2019</c:v>
                </c:pt>
              </c:strCache>
            </c:strRef>
          </c:cat>
          <c:val>
            <c:numRef>
              <c:f>'Indian River'!$C$35:$C$39</c:f>
              <c:numCache>
                <c:formatCode>0.00</c:formatCode>
                <c:ptCount val="5"/>
                <c:pt idx="0">
                  <c:v>10.4475</c:v>
                </c:pt>
                <c:pt idx="1">
                  <c:v>12.4</c:v>
                </c:pt>
                <c:pt idx="2">
                  <c:v>11.9</c:v>
                </c:pt>
                <c:pt idx="3">
                  <c:v>11.0415817</c:v>
                </c:pt>
                <c:pt idx="4">
                  <c:v>10.744999999999999</c:v>
                </c:pt>
              </c:numCache>
            </c:numRef>
          </c:val>
          <c:smooth val="0"/>
          <c:extLst xmlns:c16r2="http://schemas.microsoft.com/office/drawing/2015/06/chart">
            <c:ext xmlns:c16="http://schemas.microsoft.com/office/drawing/2014/chart" uri="{C3380CC4-5D6E-409C-BE32-E72D297353CC}">
              <c16:uniqueId val="{00000000-750E-406F-B2AF-B2836A33AA32}"/>
            </c:ext>
          </c:extLst>
        </c:ser>
        <c:dLbls>
          <c:showLegendKey val="0"/>
          <c:showVal val="0"/>
          <c:showCatName val="0"/>
          <c:showSerName val="0"/>
          <c:showPercent val="0"/>
          <c:showBubbleSize val="0"/>
        </c:dLbls>
        <c:marker val="1"/>
        <c:smooth val="0"/>
        <c:axId val="358024192"/>
        <c:axId val="366264320"/>
      </c:lineChart>
      <c:catAx>
        <c:axId val="3580241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6264320"/>
        <c:crosses val="autoZero"/>
        <c:auto val="1"/>
        <c:lblAlgn val="ctr"/>
        <c:lblOffset val="100"/>
        <c:noMultiLvlLbl val="0"/>
      </c:catAx>
      <c:valAx>
        <c:axId val="36626432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8024192"/>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5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[CWQM_WaterQualityData_050421_website.xlsx]Intermediate!PivotTable1</c:name>
    <c:fmtId val="17"/>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(1995-2019)</a:t>
            </a:r>
          </a:p>
          <a:p>
            <a:pPr>
              <a:defRPr sz="1400" b="1" i="0" u="none" strike="noStrike" kern="1200" spc="0" baseline="0">
                <a:solidFill>
                  <a:schemeClr val="tx1">
                    <a:lumMod val="65000"/>
                    <a:lumOff val="35000"/>
                  </a:schemeClr>
                </a:solidFill>
                <a:latin typeface="+mn-lt"/>
                <a:ea typeface="+mn-ea"/>
                <a:cs typeface="+mn-cs"/>
              </a:defRPr>
            </a:pPr>
            <a:r>
              <a:rPr lang="en-US" sz="1400" b="1" i="1" u="none" strike="noStrike" baseline="0">
                <a:effectLst/>
              </a:rPr>
              <a:t>Intermediate Lake</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54"/>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55"/>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Intermediate!$C$37:$C$38</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Intermediate!$B$39:$B$47</c:f>
              <c:strCache>
                <c:ptCount val="9"/>
                <c:pt idx="0">
                  <c:v>1995</c:v>
                </c:pt>
                <c:pt idx="1">
                  <c:v>1998</c:v>
                </c:pt>
                <c:pt idx="2">
                  <c:v>2001</c:v>
                </c:pt>
                <c:pt idx="3">
                  <c:v>2004</c:v>
                </c:pt>
                <c:pt idx="4">
                  <c:v>2007</c:v>
                </c:pt>
                <c:pt idx="5">
                  <c:v>2010</c:v>
                </c:pt>
                <c:pt idx="6">
                  <c:v>2013</c:v>
                </c:pt>
                <c:pt idx="7">
                  <c:v>2016</c:v>
                </c:pt>
                <c:pt idx="8">
                  <c:v>2019</c:v>
                </c:pt>
              </c:strCache>
            </c:strRef>
          </c:cat>
          <c:val>
            <c:numRef>
              <c:f>Intermediate!$C$39:$C$47</c:f>
              <c:numCache>
                <c:formatCode>0.0</c:formatCode>
                <c:ptCount val="9"/>
                <c:pt idx="0">
                  <c:v>12</c:v>
                </c:pt>
                <c:pt idx="1">
                  <c:v>2.2999999999999998</c:v>
                </c:pt>
                <c:pt idx="2">
                  <c:v>7.7</c:v>
                </c:pt>
                <c:pt idx="3">
                  <c:v>6.8</c:v>
                </c:pt>
                <c:pt idx="4">
                  <c:v>4.4000000000000004</c:v>
                </c:pt>
                <c:pt idx="5">
                  <c:v>2.5</c:v>
                </c:pt>
                <c:pt idx="6">
                  <c:v>3.8</c:v>
                </c:pt>
                <c:pt idx="7">
                  <c:v>2.5</c:v>
                </c:pt>
                <c:pt idx="8">
                  <c:v>6.1425700000000001</c:v>
                </c:pt>
              </c:numCache>
            </c:numRef>
          </c:val>
          <c:smooth val="0"/>
          <c:extLst xmlns:c16r2="http://schemas.microsoft.com/office/drawing/2015/06/chart">
            <c:ext xmlns:c16="http://schemas.microsoft.com/office/drawing/2014/chart" uri="{C3380CC4-5D6E-409C-BE32-E72D297353CC}">
              <c16:uniqueId val="{00000000-24C4-4F9E-9E40-555D22D796F6}"/>
            </c:ext>
          </c:extLst>
        </c:ser>
        <c:ser>
          <c:idx val="1"/>
          <c:order val="1"/>
          <c:tx>
            <c:strRef>
              <c:f>Intermediate!$D$37:$D$38</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Intermediate!$B$39:$B$47</c:f>
              <c:strCache>
                <c:ptCount val="9"/>
                <c:pt idx="0">
                  <c:v>1995</c:v>
                </c:pt>
                <c:pt idx="1">
                  <c:v>1998</c:v>
                </c:pt>
                <c:pt idx="2">
                  <c:v>2001</c:v>
                </c:pt>
                <c:pt idx="3">
                  <c:v>2004</c:v>
                </c:pt>
                <c:pt idx="4">
                  <c:v>2007</c:v>
                </c:pt>
                <c:pt idx="5">
                  <c:v>2010</c:v>
                </c:pt>
                <c:pt idx="6">
                  <c:v>2013</c:v>
                </c:pt>
                <c:pt idx="7">
                  <c:v>2016</c:v>
                </c:pt>
                <c:pt idx="8">
                  <c:v>2019</c:v>
                </c:pt>
              </c:strCache>
            </c:strRef>
          </c:cat>
          <c:val>
            <c:numRef>
              <c:f>Intermediate!$D$39:$D$47</c:f>
              <c:numCache>
                <c:formatCode>0.0</c:formatCode>
                <c:ptCount val="9"/>
                <c:pt idx="0">
                  <c:v>13</c:v>
                </c:pt>
                <c:pt idx="1">
                  <c:v>4.5</c:v>
                </c:pt>
                <c:pt idx="2">
                  <c:v>6.4</c:v>
                </c:pt>
                <c:pt idx="3">
                  <c:v>9.3000000000000007</c:v>
                </c:pt>
                <c:pt idx="4">
                  <c:v>3.4</c:v>
                </c:pt>
                <c:pt idx="5">
                  <c:v>3.2</c:v>
                </c:pt>
                <c:pt idx="6">
                  <c:v>3.6</c:v>
                </c:pt>
                <c:pt idx="7">
                  <c:v>5.9</c:v>
                </c:pt>
                <c:pt idx="8">
                  <c:v>4.1846800000000002</c:v>
                </c:pt>
              </c:numCache>
            </c:numRef>
          </c:val>
          <c:smooth val="0"/>
          <c:extLst xmlns:c16r2="http://schemas.microsoft.com/office/drawing/2015/06/chart">
            <c:ext xmlns:c16="http://schemas.microsoft.com/office/drawing/2014/chart" uri="{C3380CC4-5D6E-409C-BE32-E72D297353CC}">
              <c16:uniqueId val="{00000001-24C4-4F9E-9E40-555D22D796F6}"/>
            </c:ext>
          </c:extLst>
        </c:ser>
        <c:ser>
          <c:idx val="2"/>
          <c:order val="2"/>
          <c:tx>
            <c:strRef>
              <c:f>Intermediate!$E$37:$E$38</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Intermediate!$B$39:$B$47</c:f>
              <c:strCache>
                <c:ptCount val="9"/>
                <c:pt idx="0">
                  <c:v>1995</c:v>
                </c:pt>
                <c:pt idx="1">
                  <c:v>1998</c:v>
                </c:pt>
                <c:pt idx="2">
                  <c:v>2001</c:v>
                </c:pt>
                <c:pt idx="3">
                  <c:v>2004</c:v>
                </c:pt>
                <c:pt idx="4">
                  <c:v>2007</c:v>
                </c:pt>
                <c:pt idx="5">
                  <c:v>2010</c:v>
                </c:pt>
                <c:pt idx="6">
                  <c:v>2013</c:v>
                </c:pt>
                <c:pt idx="7">
                  <c:v>2016</c:v>
                </c:pt>
                <c:pt idx="8">
                  <c:v>2019</c:v>
                </c:pt>
              </c:strCache>
            </c:strRef>
          </c:cat>
          <c:val>
            <c:numRef>
              <c:f>Intermediate!$E$39:$E$47</c:f>
              <c:numCache>
                <c:formatCode>0.0</c:formatCode>
                <c:ptCount val="9"/>
                <c:pt idx="0">
                  <c:v>12</c:v>
                </c:pt>
                <c:pt idx="1">
                  <c:v>20.9</c:v>
                </c:pt>
                <c:pt idx="2">
                  <c:v>4.8</c:v>
                </c:pt>
                <c:pt idx="3">
                  <c:v>10.1</c:v>
                </c:pt>
                <c:pt idx="4">
                  <c:v>8.4</c:v>
                </c:pt>
                <c:pt idx="5">
                  <c:v>3.1</c:v>
                </c:pt>
                <c:pt idx="6">
                  <c:v>4.3</c:v>
                </c:pt>
                <c:pt idx="7">
                  <c:v>2.5</c:v>
                </c:pt>
                <c:pt idx="8">
                  <c:v>8.3432399999999998</c:v>
                </c:pt>
              </c:numCache>
            </c:numRef>
          </c:val>
          <c:smooth val="0"/>
          <c:extLst xmlns:c16r2="http://schemas.microsoft.com/office/drawing/2015/06/chart">
            <c:ext xmlns:c16="http://schemas.microsoft.com/office/drawing/2014/chart" uri="{C3380CC4-5D6E-409C-BE32-E72D297353CC}">
              <c16:uniqueId val="{00000002-24C4-4F9E-9E40-555D22D796F6}"/>
            </c:ext>
          </c:extLst>
        </c:ser>
        <c:dLbls>
          <c:showLegendKey val="0"/>
          <c:showVal val="0"/>
          <c:showCatName val="0"/>
          <c:showSerName val="0"/>
          <c:showPercent val="0"/>
          <c:showBubbleSize val="0"/>
        </c:dLbls>
        <c:marker val="1"/>
        <c:smooth val="0"/>
        <c:axId val="367116288"/>
        <c:axId val="366266048"/>
      </c:lineChart>
      <c:catAx>
        <c:axId val="3671162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6266048"/>
        <c:crosses val="autoZero"/>
        <c:auto val="1"/>
        <c:lblAlgn val="ctr"/>
        <c:lblOffset val="100"/>
        <c:noMultiLvlLbl val="0"/>
      </c:catAx>
      <c:valAx>
        <c:axId val="36626604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6711628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5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[CWQM_WaterQualityData_050421_website.xlsx]Intermediate!PivotTable2</c:name>
    <c:fmtId val="17"/>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(1995-2019)</a:t>
            </a:r>
          </a:p>
          <a:p>
            <a:pPr>
              <a:defRPr sz="1400" b="1" i="0" u="none" strike="noStrike" kern="1200" spc="0" baseline="0">
                <a:solidFill>
                  <a:schemeClr val="tx1">
                    <a:lumMod val="65000"/>
                    <a:lumOff val="35000"/>
                  </a:schemeClr>
                </a:solidFill>
                <a:latin typeface="+mn-lt"/>
                <a:ea typeface="+mn-ea"/>
                <a:cs typeface="+mn-cs"/>
              </a:defRPr>
            </a:pPr>
            <a:r>
              <a:rPr lang="en-US" sz="1400" b="1" i="1" kern="1200" spc="0" baseline="0">
                <a:solidFill>
                  <a:srgbClr val="595959"/>
                </a:solidFill>
                <a:effectLst/>
              </a:rPr>
              <a:t>Intermediate Lake</a:t>
            </a:r>
            <a:endParaRPr lang="en-US" sz="1400">
              <a:effectLst/>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54"/>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55"/>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Intermediate!$C$59:$C$60</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Intermediate!$B$61:$B$69</c:f>
              <c:strCache>
                <c:ptCount val="9"/>
                <c:pt idx="0">
                  <c:v>1995</c:v>
                </c:pt>
                <c:pt idx="1">
                  <c:v>1998</c:v>
                </c:pt>
                <c:pt idx="2">
                  <c:v>2001</c:v>
                </c:pt>
                <c:pt idx="3">
                  <c:v>2004</c:v>
                </c:pt>
                <c:pt idx="4">
                  <c:v>2007</c:v>
                </c:pt>
                <c:pt idx="5">
                  <c:v>2010</c:v>
                </c:pt>
                <c:pt idx="6">
                  <c:v>2013</c:v>
                </c:pt>
                <c:pt idx="7">
                  <c:v>2016</c:v>
                </c:pt>
                <c:pt idx="8">
                  <c:v>2019</c:v>
                </c:pt>
              </c:strCache>
            </c:strRef>
          </c:cat>
          <c:val>
            <c:numRef>
              <c:f>Intermediate!$C$61:$C$69</c:f>
              <c:numCache>
                <c:formatCode>0.00</c:formatCode>
                <c:ptCount val="9"/>
                <c:pt idx="0">
                  <c:v>7</c:v>
                </c:pt>
                <c:pt idx="1">
                  <c:v>8.1999999999999993</c:v>
                </c:pt>
                <c:pt idx="2">
                  <c:v>8</c:v>
                </c:pt>
                <c:pt idx="3">
                  <c:v>11.55</c:v>
                </c:pt>
                <c:pt idx="4">
                  <c:v>9.9350000000000005</c:v>
                </c:pt>
                <c:pt idx="5">
                  <c:v>12.3</c:v>
                </c:pt>
                <c:pt idx="6">
                  <c:v>9.4</c:v>
                </c:pt>
                <c:pt idx="7">
                  <c:v>4.8070000000000004</c:v>
                </c:pt>
                <c:pt idx="8">
                  <c:v>10.031000000000001</c:v>
                </c:pt>
              </c:numCache>
            </c:numRef>
          </c:val>
          <c:smooth val="0"/>
          <c:extLst xmlns:c16r2="http://schemas.microsoft.com/office/drawing/2015/06/chart">
            <c:ext xmlns:c16="http://schemas.microsoft.com/office/drawing/2014/chart" uri="{C3380CC4-5D6E-409C-BE32-E72D297353CC}">
              <c16:uniqueId val="{00000000-4B1D-408D-B883-662C5BC5FAF3}"/>
            </c:ext>
          </c:extLst>
        </c:ser>
        <c:ser>
          <c:idx val="1"/>
          <c:order val="1"/>
          <c:tx>
            <c:strRef>
              <c:f>Intermediate!$D$59:$D$60</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Intermediate!$B$61:$B$69</c:f>
              <c:strCache>
                <c:ptCount val="9"/>
                <c:pt idx="0">
                  <c:v>1995</c:v>
                </c:pt>
                <c:pt idx="1">
                  <c:v>1998</c:v>
                </c:pt>
                <c:pt idx="2">
                  <c:v>2001</c:v>
                </c:pt>
                <c:pt idx="3">
                  <c:v>2004</c:v>
                </c:pt>
                <c:pt idx="4">
                  <c:v>2007</c:v>
                </c:pt>
                <c:pt idx="5">
                  <c:v>2010</c:v>
                </c:pt>
                <c:pt idx="6">
                  <c:v>2013</c:v>
                </c:pt>
                <c:pt idx="7">
                  <c:v>2016</c:v>
                </c:pt>
                <c:pt idx="8">
                  <c:v>2019</c:v>
                </c:pt>
              </c:strCache>
            </c:strRef>
          </c:cat>
          <c:val>
            <c:numRef>
              <c:f>Intermediate!$D$61:$D$69</c:f>
              <c:numCache>
                <c:formatCode>0.00</c:formatCode>
                <c:ptCount val="9"/>
                <c:pt idx="0">
                  <c:v>7</c:v>
                </c:pt>
                <c:pt idx="1">
                  <c:v>8.1</c:v>
                </c:pt>
                <c:pt idx="2">
                  <c:v>8.1999999999999993</c:v>
                </c:pt>
                <c:pt idx="3">
                  <c:v>11.76</c:v>
                </c:pt>
                <c:pt idx="4">
                  <c:v>11.3</c:v>
                </c:pt>
                <c:pt idx="5">
                  <c:v>11.8</c:v>
                </c:pt>
                <c:pt idx="6">
                  <c:v>9.1999999999999993</c:v>
                </c:pt>
                <c:pt idx="7">
                  <c:v>10.7462</c:v>
                </c:pt>
                <c:pt idx="8">
                  <c:v>9.91</c:v>
                </c:pt>
              </c:numCache>
            </c:numRef>
          </c:val>
          <c:smooth val="0"/>
          <c:extLst xmlns:c16r2="http://schemas.microsoft.com/office/drawing/2015/06/chart">
            <c:ext xmlns:c16="http://schemas.microsoft.com/office/drawing/2014/chart" uri="{C3380CC4-5D6E-409C-BE32-E72D297353CC}">
              <c16:uniqueId val="{00000001-4B1D-408D-B883-662C5BC5FAF3}"/>
            </c:ext>
          </c:extLst>
        </c:ser>
        <c:ser>
          <c:idx val="2"/>
          <c:order val="2"/>
          <c:tx>
            <c:strRef>
              <c:f>Intermediate!$E$59:$E$60</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Intermediate!$B$61:$B$69</c:f>
              <c:strCache>
                <c:ptCount val="9"/>
                <c:pt idx="0">
                  <c:v>1995</c:v>
                </c:pt>
                <c:pt idx="1">
                  <c:v>1998</c:v>
                </c:pt>
                <c:pt idx="2">
                  <c:v>2001</c:v>
                </c:pt>
                <c:pt idx="3">
                  <c:v>2004</c:v>
                </c:pt>
                <c:pt idx="4">
                  <c:v>2007</c:v>
                </c:pt>
                <c:pt idx="5">
                  <c:v>2010</c:v>
                </c:pt>
                <c:pt idx="6">
                  <c:v>2013</c:v>
                </c:pt>
                <c:pt idx="7">
                  <c:v>2016</c:v>
                </c:pt>
                <c:pt idx="8">
                  <c:v>2019</c:v>
                </c:pt>
              </c:strCache>
            </c:strRef>
          </c:cat>
          <c:val>
            <c:numRef>
              <c:f>Intermediate!$E$61:$E$69</c:f>
              <c:numCache>
                <c:formatCode>0.00</c:formatCode>
                <c:ptCount val="9"/>
                <c:pt idx="0">
                  <c:v>7</c:v>
                </c:pt>
                <c:pt idx="1">
                  <c:v>8.1</c:v>
                </c:pt>
                <c:pt idx="2">
                  <c:v>8</c:v>
                </c:pt>
                <c:pt idx="3">
                  <c:v>11.75</c:v>
                </c:pt>
                <c:pt idx="4">
                  <c:v>9.9190000000000005</c:v>
                </c:pt>
                <c:pt idx="5">
                  <c:v>12.1</c:v>
                </c:pt>
                <c:pt idx="6">
                  <c:v>9.1</c:v>
                </c:pt>
                <c:pt idx="7">
                  <c:v>4.0701000000000001</c:v>
                </c:pt>
                <c:pt idx="8">
                  <c:v>10.081</c:v>
                </c:pt>
              </c:numCache>
            </c:numRef>
          </c:val>
          <c:smooth val="0"/>
          <c:extLst xmlns:c16r2="http://schemas.microsoft.com/office/drawing/2015/06/chart">
            <c:ext xmlns:c16="http://schemas.microsoft.com/office/drawing/2014/chart" uri="{C3380CC4-5D6E-409C-BE32-E72D297353CC}">
              <c16:uniqueId val="{00000002-4B1D-408D-B883-662C5BC5FAF3}"/>
            </c:ext>
          </c:extLst>
        </c:ser>
        <c:dLbls>
          <c:showLegendKey val="0"/>
          <c:showVal val="0"/>
          <c:showCatName val="0"/>
          <c:showSerName val="0"/>
          <c:showPercent val="0"/>
          <c:showBubbleSize val="0"/>
        </c:dLbls>
        <c:marker val="1"/>
        <c:smooth val="0"/>
        <c:axId val="358023680"/>
        <c:axId val="366267776"/>
      </c:lineChart>
      <c:catAx>
        <c:axId val="3580236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6267776"/>
        <c:crosses val="autoZero"/>
        <c:auto val="1"/>
        <c:lblAlgn val="ctr"/>
        <c:lblOffset val="100"/>
        <c:noMultiLvlLbl val="0"/>
      </c:catAx>
      <c:valAx>
        <c:axId val="36626777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8023680"/>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5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[CWQM_WaterQualityData_050421_website.xlsx]Intermediate!PivotTable3</c:name>
    <c:fmtId val="1"/>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Nitrogen Trends (1995-2019)</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kern="1200" spc="0" baseline="0">
                <a:solidFill>
                  <a:sysClr val="windowText" lastClr="000000">
                    <a:lumMod val="65000"/>
                    <a:lumOff val="35000"/>
                  </a:sysClr>
                </a:solidFill>
                <a:latin typeface="+mn-lt"/>
                <a:ea typeface="+mn-ea"/>
                <a:cs typeface="+mn-cs"/>
              </a:rPr>
              <a:t>Intermediate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ln w="28575" cap="rnd">
            <a:solidFill>
              <a:schemeClr val="accent1"/>
            </a:solidFill>
            <a:round/>
          </a:ln>
          <a:effectLst/>
        </c:spPr>
      </c:pivotFmt>
      <c:pivotFmt>
        <c:idx val="10"/>
        <c:spPr>
          <a:ln w="28575" cap="rnd">
            <a:solidFill>
              <a:schemeClr val="accent2"/>
            </a:solidFill>
            <a:round/>
          </a:ln>
          <a:effectLst/>
        </c:spPr>
      </c:pivotFmt>
      <c:pivotFmt>
        <c:idx val="11"/>
        <c:spPr>
          <a:ln w="28575" cap="rnd">
            <a:solidFill>
              <a:schemeClr val="accent3"/>
            </a:solidFill>
            <a:round/>
          </a:ln>
          <a:effectLst/>
        </c:spPr>
      </c:pivotFmt>
    </c:pivotFmts>
    <c:plotArea>
      <c:layout/>
      <c:lineChart>
        <c:grouping val="standard"/>
        <c:varyColors val="0"/>
        <c:ser>
          <c:idx val="0"/>
          <c:order val="0"/>
          <c:tx>
            <c:strRef>
              <c:f>Intermediate!$C$82:$C$83</c:f>
              <c:strCache>
                <c:ptCount val="1"/>
                <c:pt idx="0">
                  <c:v>Bottom</c:v>
                </c:pt>
              </c:strCache>
            </c:strRef>
          </c:tx>
          <c:spPr>
            <a:ln w="28575" cap="rnd">
              <a:solidFill>
                <a:schemeClr val="accent1"/>
              </a:solidFill>
              <a:round/>
            </a:ln>
            <a:effectLst/>
          </c:spPr>
          <c:cat>
            <c:strRef>
              <c:f>Intermediate!$B$84:$B$93</c:f>
              <c:strCache>
                <c:ptCount val="9"/>
                <c:pt idx="0">
                  <c:v>1995</c:v>
                </c:pt>
                <c:pt idx="1">
                  <c:v>1998</c:v>
                </c:pt>
                <c:pt idx="2">
                  <c:v>2001</c:v>
                </c:pt>
                <c:pt idx="3">
                  <c:v>2004</c:v>
                </c:pt>
                <c:pt idx="4">
                  <c:v>2007</c:v>
                </c:pt>
                <c:pt idx="5">
                  <c:v>2010</c:v>
                </c:pt>
                <c:pt idx="6">
                  <c:v>2013</c:v>
                </c:pt>
                <c:pt idx="7">
                  <c:v>2016</c:v>
                </c:pt>
                <c:pt idx="8">
                  <c:v>2019</c:v>
                </c:pt>
              </c:strCache>
            </c:strRef>
          </c:cat>
          <c:val>
            <c:numRef>
              <c:f>Intermediate!$C$84:$C$93</c:f>
              <c:numCache>
                <c:formatCode>0.0</c:formatCode>
                <c:ptCount val="9"/>
                <c:pt idx="0">
                  <c:v>700</c:v>
                </c:pt>
                <c:pt idx="1">
                  <c:v>633</c:v>
                </c:pt>
                <c:pt idx="2">
                  <c:v>690</c:v>
                </c:pt>
                <c:pt idx="3">
                  <c:v>594</c:v>
                </c:pt>
                <c:pt idx="4">
                  <c:v>545</c:v>
                </c:pt>
                <c:pt idx="5">
                  <c:v>450</c:v>
                </c:pt>
                <c:pt idx="6">
                  <c:v>559</c:v>
                </c:pt>
                <c:pt idx="7">
                  <c:v>175</c:v>
                </c:pt>
                <c:pt idx="8">
                  <c:v>593.51</c:v>
                </c:pt>
              </c:numCache>
            </c:numRef>
          </c:val>
          <c:smooth val="0"/>
          <c:extLst xmlns:c16r2="http://schemas.microsoft.com/office/drawing/2015/06/chart">
            <c:ext xmlns:c16="http://schemas.microsoft.com/office/drawing/2014/chart" uri="{C3380CC4-5D6E-409C-BE32-E72D297353CC}">
              <c16:uniqueId val="{00000000-CD7D-41C0-A1B3-DC45C7C0C58D}"/>
            </c:ext>
          </c:extLst>
        </c:ser>
        <c:ser>
          <c:idx val="1"/>
          <c:order val="1"/>
          <c:tx>
            <c:strRef>
              <c:f>Intermediate!$D$82:$D$83</c:f>
              <c:strCache>
                <c:ptCount val="1"/>
                <c:pt idx="0">
                  <c:v>Middle</c:v>
                </c:pt>
              </c:strCache>
            </c:strRef>
          </c:tx>
          <c:spPr>
            <a:ln w="28575" cap="rnd">
              <a:solidFill>
                <a:schemeClr val="accent2"/>
              </a:solidFill>
              <a:round/>
            </a:ln>
            <a:effectLst/>
          </c:spPr>
          <c:cat>
            <c:strRef>
              <c:f>Intermediate!$B$84:$B$93</c:f>
              <c:strCache>
                <c:ptCount val="9"/>
                <c:pt idx="0">
                  <c:v>1995</c:v>
                </c:pt>
                <c:pt idx="1">
                  <c:v>1998</c:v>
                </c:pt>
                <c:pt idx="2">
                  <c:v>2001</c:v>
                </c:pt>
                <c:pt idx="3">
                  <c:v>2004</c:v>
                </c:pt>
                <c:pt idx="4">
                  <c:v>2007</c:v>
                </c:pt>
                <c:pt idx="5">
                  <c:v>2010</c:v>
                </c:pt>
                <c:pt idx="6">
                  <c:v>2013</c:v>
                </c:pt>
                <c:pt idx="7">
                  <c:v>2016</c:v>
                </c:pt>
                <c:pt idx="8">
                  <c:v>2019</c:v>
                </c:pt>
              </c:strCache>
            </c:strRef>
          </c:cat>
          <c:val>
            <c:numRef>
              <c:f>Intermediate!$D$84:$D$93</c:f>
              <c:numCache>
                <c:formatCode>0.0</c:formatCode>
                <c:ptCount val="9"/>
                <c:pt idx="0">
                  <c:v>700</c:v>
                </c:pt>
                <c:pt idx="1">
                  <c:v>656</c:v>
                </c:pt>
                <c:pt idx="2">
                  <c:v>720</c:v>
                </c:pt>
                <c:pt idx="3">
                  <c:v>600</c:v>
                </c:pt>
                <c:pt idx="4">
                  <c:v>586</c:v>
                </c:pt>
                <c:pt idx="5">
                  <c:v>523</c:v>
                </c:pt>
                <c:pt idx="6">
                  <c:v>599</c:v>
                </c:pt>
                <c:pt idx="7">
                  <c:v>486.9</c:v>
                </c:pt>
                <c:pt idx="8">
                  <c:v>571.02419999999995</c:v>
                </c:pt>
              </c:numCache>
            </c:numRef>
          </c:val>
          <c:smooth val="0"/>
          <c:extLst xmlns:c16r2="http://schemas.microsoft.com/office/drawing/2015/06/chart">
            <c:ext xmlns:c16="http://schemas.microsoft.com/office/drawing/2014/chart" uri="{C3380CC4-5D6E-409C-BE32-E72D297353CC}">
              <c16:uniqueId val="{00000001-CD7D-41C0-A1B3-DC45C7C0C58D}"/>
            </c:ext>
          </c:extLst>
        </c:ser>
        <c:ser>
          <c:idx val="2"/>
          <c:order val="2"/>
          <c:tx>
            <c:strRef>
              <c:f>Intermediate!$E$82:$E$83</c:f>
              <c:strCache>
                <c:ptCount val="1"/>
                <c:pt idx="0">
                  <c:v>Surface</c:v>
                </c:pt>
              </c:strCache>
            </c:strRef>
          </c:tx>
          <c:spPr>
            <a:ln w="28575" cap="rnd">
              <a:solidFill>
                <a:schemeClr val="accent3"/>
              </a:solidFill>
              <a:round/>
            </a:ln>
            <a:effectLst/>
          </c:spPr>
          <c:cat>
            <c:strRef>
              <c:f>Intermediate!$B$84:$B$93</c:f>
              <c:strCache>
                <c:ptCount val="9"/>
                <c:pt idx="0">
                  <c:v>1995</c:v>
                </c:pt>
                <c:pt idx="1">
                  <c:v>1998</c:v>
                </c:pt>
                <c:pt idx="2">
                  <c:v>2001</c:v>
                </c:pt>
                <c:pt idx="3">
                  <c:v>2004</c:v>
                </c:pt>
                <c:pt idx="4">
                  <c:v>2007</c:v>
                </c:pt>
                <c:pt idx="5">
                  <c:v>2010</c:v>
                </c:pt>
                <c:pt idx="6">
                  <c:v>2013</c:v>
                </c:pt>
                <c:pt idx="7">
                  <c:v>2016</c:v>
                </c:pt>
                <c:pt idx="8">
                  <c:v>2019</c:v>
                </c:pt>
              </c:strCache>
            </c:strRef>
          </c:cat>
          <c:val>
            <c:numRef>
              <c:f>Intermediate!$E$84:$E$93</c:f>
              <c:numCache>
                <c:formatCode>0.0</c:formatCode>
                <c:ptCount val="9"/>
                <c:pt idx="0">
                  <c:v>670</c:v>
                </c:pt>
                <c:pt idx="1">
                  <c:v>587</c:v>
                </c:pt>
                <c:pt idx="2">
                  <c:v>820</c:v>
                </c:pt>
                <c:pt idx="3">
                  <c:v>622</c:v>
                </c:pt>
                <c:pt idx="4">
                  <c:v>608</c:v>
                </c:pt>
                <c:pt idx="5">
                  <c:v>458</c:v>
                </c:pt>
                <c:pt idx="6">
                  <c:v>547</c:v>
                </c:pt>
                <c:pt idx="7">
                  <c:v>483.3</c:v>
                </c:pt>
                <c:pt idx="8">
                  <c:v>554.51900000000001</c:v>
                </c:pt>
              </c:numCache>
            </c:numRef>
          </c:val>
          <c:smooth val="0"/>
          <c:extLst xmlns:c16r2="http://schemas.microsoft.com/office/drawing/2015/06/chart">
            <c:ext xmlns:c16="http://schemas.microsoft.com/office/drawing/2014/chart" uri="{C3380CC4-5D6E-409C-BE32-E72D297353CC}">
              <c16:uniqueId val="{00000002-CD7D-41C0-A1B3-DC45C7C0C58D}"/>
            </c:ext>
          </c:extLst>
        </c:ser>
        <c:dLbls>
          <c:showLegendKey val="0"/>
          <c:showVal val="0"/>
          <c:showCatName val="0"/>
          <c:showSerName val="0"/>
          <c:showPercent val="0"/>
          <c:showBubbleSize val="0"/>
        </c:dLbls>
        <c:marker val="1"/>
        <c:smooth val="0"/>
        <c:axId val="367118848"/>
        <c:axId val="366269504"/>
      </c:lineChart>
      <c:catAx>
        <c:axId val="3671188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6269504"/>
        <c:crosses val="autoZero"/>
        <c:auto val="1"/>
        <c:lblAlgn val="ctr"/>
        <c:lblOffset val="100"/>
        <c:noMultiLvlLbl val="0"/>
      </c:catAx>
      <c:valAx>
        <c:axId val="36626950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kern="1200" baseline="0">
                    <a:solidFill>
                      <a:srgbClr val="595959"/>
                    </a:solidFill>
                    <a:effectLst/>
                  </a:rPr>
                  <a:t>Nitrogen (ug/l)</a:t>
                </a:r>
                <a:endParaRPr lang="en-US" sz="1200">
                  <a:effectLst/>
                </a:endParaRP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711884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6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[CWQM_WaterQualityData_050421_website.xlsx]Jordan River!PivotTable1</c:name>
    <c:fmtId val="18"/>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(2004-2019)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Jordan River</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'Jordan River'!$C$11:$C$12</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'Jordan River'!$B$13:$B$18</c:f>
              <c:strCache>
                <c:ptCount val="6"/>
                <c:pt idx="0">
                  <c:v>5/11/2004</c:v>
                </c:pt>
                <c:pt idx="1">
                  <c:v>4/2/2007</c:v>
                </c:pt>
                <c:pt idx="2">
                  <c:v>3/29/2010</c:v>
                </c:pt>
                <c:pt idx="3">
                  <c:v>4/9/2013</c:v>
                </c:pt>
                <c:pt idx="4">
                  <c:v>4/26/2016</c:v>
                </c:pt>
                <c:pt idx="5">
                  <c:v>5/6/2019</c:v>
                </c:pt>
              </c:strCache>
            </c:strRef>
          </c:cat>
          <c:val>
            <c:numRef>
              <c:f>'Jordan River'!$C$13:$C$18</c:f>
              <c:numCache>
                <c:formatCode>0.0</c:formatCode>
                <c:ptCount val="6"/>
                <c:pt idx="0">
                  <c:v>5.5</c:v>
                </c:pt>
                <c:pt idx="1">
                  <c:v>5.6</c:v>
                </c:pt>
                <c:pt idx="2">
                  <c:v>8.3000000000000007</c:v>
                </c:pt>
                <c:pt idx="3">
                  <c:v>5.3</c:v>
                </c:pt>
                <c:pt idx="4">
                  <c:v>13.2</c:v>
                </c:pt>
                <c:pt idx="5">
                  <c:v>0.71714</c:v>
                </c:pt>
              </c:numCache>
            </c:numRef>
          </c:val>
          <c:smooth val="0"/>
          <c:extLst xmlns:c16r2="http://schemas.microsoft.com/office/drawing/2015/06/chart">
            <c:ext xmlns:c16="http://schemas.microsoft.com/office/drawing/2014/chart" uri="{C3380CC4-5D6E-409C-BE32-E72D297353CC}">
              <c16:uniqueId val="{00000000-98B9-4968-978A-B4BE938FB724}"/>
            </c:ext>
          </c:extLst>
        </c:ser>
        <c:dLbls>
          <c:showLegendKey val="0"/>
          <c:showVal val="0"/>
          <c:showCatName val="0"/>
          <c:showSerName val="0"/>
          <c:showPercent val="0"/>
          <c:showBubbleSize val="0"/>
        </c:dLbls>
        <c:marker val="1"/>
        <c:smooth val="0"/>
        <c:axId val="368488448"/>
        <c:axId val="366271808"/>
      </c:lineChart>
      <c:catAx>
        <c:axId val="3684884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6271808"/>
        <c:crosses val="autoZero"/>
        <c:auto val="1"/>
        <c:lblAlgn val="ctr"/>
        <c:lblOffset val="100"/>
        <c:noMultiLvlLbl val="0"/>
      </c:catAx>
      <c:valAx>
        <c:axId val="36627180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6848844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6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[CWQM_WaterQualityData_050421_website.xlsx]Jordan River!PivotTable2</c:name>
    <c:fmtId val="18"/>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(2004-2019)</a:t>
            </a:r>
          </a:p>
          <a:p>
            <a:pPr>
              <a:defRPr sz="1400" b="1" i="0" u="none" strike="noStrike" kern="1200" spc="0" baseline="0">
                <a:solidFill>
                  <a:schemeClr val="tx1">
                    <a:lumMod val="65000"/>
                    <a:lumOff val="35000"/>
                  </a:schemeClr>
                </a:solidFill>
                <a:latin typeface="+mn-lt"/>
                <a:ea typeface="+mn-ea"/>
                <a:cs typeface="+mn-cs"/>
              </a:defRPr>
            </a:pPr>
            <a:r>
              <a:rPr lang="en-US" sz="1400" b="1" i="1" u="none" strike="noStrike" baseline="0">
                <a:effectLst/>
              </a:rPr>
              <a:t>Jordan River</a:t>
            </a:r>
            <a:endParaRPr lang="en-US" sz="1400" b="1" i="1" baseline="0"/>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'Jordan River'!$C$33:$C$34</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'Jordan River'!$B$35:$B$40</c:f>
              <c:strCache>
                <c:ptCount val="6"/>
                <c:pt idx="0">
                  <c:v>5/11/2004</c:v>
                </c:pt>
                <c:pt idx="1">
                  <c:v>4/2/2007</c:v>
                </c:pt>
                <c:pt idx="2">
                  <c:v>3/29/2010</c:v>
                </c:pt>
                <c:pt idx="3">
                  <c:v>4/9/2013</c:v>
                </c:pt>
                <c:pt idx="4">
                  <c:v>4/26/2016</c:v>
                </c:pt>
                <c:pt idx="5">
                  <c:v>5/6/2019</c:v>
                </c:pt>
              </c:strCache>
            </c:strRef>
          </c:cat>
          <c:val>
            <c:numRef>
              <c:f>'Jordan River'!$C$35:$C$40</c:f>
              <c:numCache>
                <c:formatCode>0.00</c:formatCode>
                <c:ptCount val="6"/>
                <c:pt idx="0">
                  <c:v>7.05</c:v>
                </c:pt>
                <c:pt idx="1">
                  <c:v>5.9809999999999999</c:v>
                </c:pt>
                <c:pt idx="2">
                  <c:v>7.1</c:v>
                </c:pt>
                <c:pt idx="3">
                  <c:v>13.4</c:v>
                </c:pt>
                <c:pt idx="4">
                  <c:v>7.6260082000000002</c:v>
                </c:pt>
                <c:pt idx="5">
                  <c:v>7.1769999999999996</c:v>
                </c:pt>
              </c:numCache>
            </c:numRef>
          </c:val>
          <c:smooth val="0"/>
          <c:extLst xmlns:c16r2="http://schemas.microsoft.com/office/drawing/2015/06/chart">
            <c:ext xmlns:c16="http://schemas.microsoft.com/office/drawing/2014/chart" uri="{C3380CC4-5D6E-409C-BE32-E72D297353CC}">
              <c16:uniqueId val="{00000000-2066-472C-9DBA-DE42CDAFB775}"/>
            </c:ext>
          </c:extLst>
        </c:ser>
        <c:dLbls>
          <c:showLegendKey val="0"/>
          <c:showVal val="0"/>
          <c:showCatName val="0"/>
          <c:showSerName val="0"/>
          <c:showPercent val="0"/>
          <c:showBubbleSize val="0"/>
        </c:dLbls>
        <c:marker val="1"/>
        <c:smooth val="0"/>
        <c:axId val="354484736"/>
        <c:axId val="369673344"/>
      </c:lineChart>
      <c:catAx>
        <c:axId val="3544847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9673344"/>
        <c:crosses val="autoZero"/>
        <c:auto val="1"/>
        <c:lblAlgn val="ctr"/>
        <c:lblOffset val="100"/>
        <c:noMultiLvlLbl val="0"/>
      </c:catAx>
      <c:valAx>
        <c:axId val="36967334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448473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6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[CWQM_WaterQualityData_050421_website.xlsx]Lancaster!PivotTable1</c:name>
    <c:fmtId val="19"/>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(2004-2019)</a:t>
            </a:r>
          </a:p>
          <a:p>
            <a:pPr>
              <a:defRPr sz="1400" b="1" i="0" u="none" strike="noStrike" kern="1200" spc="0" baseline="0">
                <a:solidFill>
                  <a:schemeClr val="tx1">
                    <a:lumMod val="65000"/>
                    <a:lumOff val="35000"/>
                  </a:schemeClr>
                </a:solidFill>
                <a:latin typeface="+mn-lt"/>
                <a:ea typeface="+mn-ea"/>
                <a:cs typeface="+mn-cs"/>
              </a:defRPr>
            </a:pPr>
            <a:r>
              <a:rPr lang="en-US" sz="1400" b="1" i="1" baseline="0"/>
              <a:t>Lancaster Lake</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60"/>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
        <c:idx val="61"/>
        <c:spPr>
          <a:ln w="28575" cap="rnd">
            <a:solidFill>
              <a:schemeClr val="accent1"/>
            </a:solidFill>
            <a:round/>
          </a:ln>
          <a:effectLst/>
        </c:spPr>
      </c:pivotFmt>
    </c:pivotFmts>
    <c:plotArea>
      <c:layout/>
      <c:lineChart>
        <c:grouping val="standard"/>
        <c:varyColors val="0"/>
        <c:ser>
          <c:idx val="0"/>
          <c:order val="0"/>
          <c:tx>
            <c:strRef>
              <c:f>Lancaster!$C$24:$C$25</c:f>
              <c:strCache>
                <c:ptCount val="1"/>
                <c:pt idx="0">
                  <c:v>Middle</c:v>
                </c:pt>
              </c:strCache>
            </c:strRef>
          </c:tx>
          <c:spPr>
            <a:ln w="28575" cap="rnd">
              <a:solidFill>
                <a:schemeClr val="accent1"/>
              </a:solidFill>
              <a:round/>
            </a:ln>
            <a:effectLst/>
          </c:spPr>
          <c:cat>
            <c:strRef>
              <c:f>Lancaster!$B$26:$B$31</c:f>
              <c:strCache>
                <c:ptCount val="6"/>
                <c:pt idx="0">
                  <c:v>2004</c:v>
                </c:pt>
                <c:pt idx="1">
                  <c:v>2007</c:v>
                </c:pt>
                <c:pt idx="2">
                  <c:v>2010</c:v>
                </c:pt>
                <c:pt idx="3">
                  <c:v>2013</c:v>
                </c:pt>
                <c:pt idx="4">
                  <c:v>2016</c:v>
                </c:pt>
                <c:pt idx="5">
                  <c:v>2019</c:v>
                </c:pt>
              </c:strCache>
            </c:strRef>
          </c:cat>
          <c:val>
            <c:numRef>
              <c:f>Lancaster!$C$26:$C$31</c:f>
              <c:numCache>
                <c:formatCode>0.0</c:formatCode>
                <c:ptCount val="6"/>
                <c:pt idx="0">
                  <c:v>15.4</c:v>
                </c:pt>
                <c:pt idx="2">
                  <c:v>4.9000000000000004</c:v>
                </c:pt>
                <c:pt idx="3">
                  <c:v>8.6</c:v>
                </c:pt>
                <c:pt idx="4">
                  <c:v>12.4</c:v>
                </c:pt>
                <c:pt idx="5">
                  <c:v>17.400559999999999</c:v>
                </c:pt>
              </c:numCache>
            </c:numRef>
          </c:val>
          <c:smooth val="0"/>
          <c:extLst xmlns:c16r2="http://schemas.microsoft.com/office/drawing/2015/06/chart">
            <c:ext xmlns:c16="http://schemas.microsoft.com/office/drawing/2014/chart" uri="{C3380CC4-5D6E-409C-BE32-E72D297353CC}">
              <c16:uniqueId val="{00000000-0B29-457D-831F-881CF492DF49}"/>
            </c:ext>
          </c:extLst>
        </c:ser>
        <c:ser>
          <c:idx val="1"/>
          <c:order val="1"/>
          <c:tx>
            <c:strRef>
              <c:f>Lancaster!$D$24:$D$25</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Lancaster!$B$26:$B$31</c:f>
              <c:strCache>
                <c:ptCount val="6"/>
                <c:pt idx="0">
                  <c:v>2004</c:v>
                </c:pt>
                <c:pt idx="1">
                  <c:v>2007</c:v>
                </c:pt>
                <c:pt idx="2">
                  <c:v>2010</c:v>
                </c:pt>
                <c:pt idx="3">
                  <c:v>2013</c:v>
                </c:pt>
                <c:pt idx="4">
                  <c:v>2016</c:v>
                </c:pt>
                <c:pt idx="5">
                  <c:v>2019</c:v>
                </c:pt>
              </c:strCache>
            </c:strRef>
          </c:cat>
          <c:val>
            <c:numRef>
              <c:f>Lancaster!$D$26:$D$31</c:f>
              <c:numCache>
                <c:formatCode>0.0</c:formatCode>
                <c:ptCount val="6"/>
                <c:pt idx="0">
                  <c:v>13.2</c:v>
                </c:pt>
                <c:pt idx="1">
                  <c:v>13.5</c:v>
                </c:pt>
                <c:pt idx="2">
                  <c:v>6.9</c:v>
                </c:pt>
                <c:pt idx="3">
                  <c:v>8.1999999999999993</c:v>
                </c:pt>
                <c:pt idx="4">
                  <c:v>5.2</c:v>
                </c:pt>
                <c:pt idx="5">
                  <c:v>21.64977</c:v>
                </c:pt>
              </c:numCache>
            </c:numRef>
          </c:val>
          <c:smooth val="0"/>
          <c:extLst xmlns:c16r2="http://schemas.microsoft.com/office/drawing/2015/06/chart">
            <c:ext xmlns:c16="http://schemas.microsoft.com/office/drawing/2014/chart" uri="{C3380CC4-5D6E-409C-BE32-E72D297353CC}">
              <c16:uniqueId val="{00000002-0B29-457D-831F-881CF492DF49}"/>
            </c:ext>
          </c:extLst>
        </c:ser>
        <c:ser>
          <c:idx val="2"/>
          <c:order val="2"/>
          <c:tx>
            <c:strRef>
              <c:f>Lancaster!$E$24:$E$25</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Lancaster!$B$26:$B$31</c:f>
              <c:strCache>
                <c:ptCount val="6"/>
                <c:pt idx="0">
                  <c:v>2004</c:v>
                </c:pt>
                <c:pt idx="1">
                  <c:v>2007</c:v>
                </c:pt>
                <c:pt idx="2">
                  <c:v>2010</c:v>
                </c:pt>
                <c:pt idx="3">
                  <c:v>2013</c:v>
                </c:pt>
                <c:pt idx="4">
                  <c:v>2016</c:v>
                </c:pt>
                <c:pt idx="5">
                  <c:v>2019</c:v>
                </c:pt>
              </c:strCache>
            </c:strRef>
          </c:cat>
          <c:val>
            <c:numRef>
              <c:f>Lancaster!$E$26:$E$31</c:f>
              <c:numCache>
                <c:formatCode>0.0</c:formatCode>
                <c:ptCount val="6"/>
                <c:pt idx="0">
                  <c:v>31</c:v>
                </c:pt>
                <c:pt idx="1">
                  <c:v>35.9</c:v>
                </c:pt>
                <c:pt idx="2">
                  <c:v>29.1</c:v>
                </c:pt>
                <c:pt idx="3">
                  <c:v>9.6</c:v>
                </c:pt>
                <c:pt idx="4">
                  <c:v>24.7</c:v>
                </c:pt>
                <c:pt idx="5">
                  <c:v>172.13460000000001</c:v>
                </c:pt>
              </c:numCache>
            </c:numRef>
          </c:val>
          <c:smooth val="0"/>
          <c:extLst xmlns:c16r2="http://schemas.microsoft.com/office/drawing/2015/06/chart">
            <c:ext xmlns:c16="http://schemas.microsoft.com/office/drawing/2014/chart" uri="{C3380CC4-5D6E-409C-BE32-E72D297353CC}">
              <c16:uniqueId val="{00000003-0B29-457D-831F-881CF492DF49}"/>
            </c:ext>
          </c:extLst>
        </c:ser>
        <c:dLbls>
          <c:showLegendKey val="0"/>
          <c:showVal val="0"/>
          <c:showCatName val="0"/>
          <c:showSerName val="0"/>
          <c:showPercent val="0"/>
          <c:showBubbleSize val="0"/>
        </c:dLbls>
        <c:marker val="1"/>
        <c:smooth val="0"/>
        <c:axId val="371188736"/>
        <c:axId val="369675072"/>
      </c:lineChart>
      <c:catAx>
        <c:axId val="3711887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9675072"/>
        <c:crosses val="autoZero"/>
        <c:auto val="1"/>
        <c:lblAlgn val="ctr"/>
        <c:lblOffset val="100"/>
        <c:noMultiLvlLbl val="0"/>
      </c:catAx>
      <c:valAx>
        <c:axId val="36967507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7118873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6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[CWQM_WaterQualityData_050421_website.xlsx]Lancaster!PivotTable2</c:name>
    <c:fmtId val="19"/>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(2004-2019)</a:t>
            </a:r>
          </a:p>
          <a:p>
            <a:pPr>
              <a:defRPr sz="1400" b="1" i="0" u="none" strike="noStrike" kern="1200" spc="0" baseline="0">
                <a:solidFill>
                  <a:schemeClr val="tx1">
                    <a:lumMod val="65000"/>
                    <a:lumOff val="35000"/>
                  </a:schemeClr>
                </a:solidFill>
                <a:latin typeface="+mn-lt"/>
                <a:ea typeface="+mn-ea"/>
                <a:cs typeface="+mn-cs"/>
              </a:defRPr>
            </a:pPr>
            <a:r>
              <a:rPr lang="en-US" sz="1400" b="1" i="1" u="none" strike="noStrike" baseline="0">
                <a:effectLst/>
              </a:rPr>
              <a:t>Lancaster Lake</a:t>
            </a:r>
            <a:endParaRPr lang="en-US" sz="1400" b="1" i="1" baseline="0"/>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60"/>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
        <c:idx val="61"/>
        <c:spPr>
          <a:ln w="28575" cap="rnd">
            <a:solidFill>
              <a:schemeClr val="accent1"/>
            </a:solidFill>
            <a:round/>
          </a:ln>
          <a:effectLst/>
        </c:spPr>
      </c:pivotFmt>
    </c:pivotFmts>
    <c:plotArea>
      <c:layout/>
      <c:lineChart>
        <c:grouping val="standard"/>
        <c:varyColors val="0"/>
        <c:ser>
          <c:idx val="0"/>
          <c:order val="0"/>
          <c:tx>
            <c:strRef>
              <c:f>Lancaster!$C$46:$C$47</c:f>
              <c:strCache>
                <c:ptCount val="1"/>
                <c:pt idx="0">
                  <c:v>Middle</c:v>
                </c:pt>
              </c:strCache>
            </c:strRef>
          </c:tx>
          <c:spPr>
            <a:ln w="28575" cap="rnd">
              <a:solidFill>
                <a:schemeClr val="accent1"/>
              </a:solidFill>
              <a:round/>
            </a:ln>
            <a:effectLst/>
          </c:spPr>
          <c:cat>
            <c:strRef>
              <c:f>Lancaster!$B$48:$B$53</c:f>
              <c:strCache>
                <c:ptCount val="6"/>
                <c:pt idx="0">
                  <c:v>2004</c:v>
                </c:pt>
                <c:pt idx="1">
                  <c:v>2007</c:v>
                </c:pt>
                <c:pt idx="2">
                  <c:v>2010</c:v>
                </c:pt>
                <c:pt idx="3">
                  <c:v>2013</c:v>
                </c:pt>
                <c:pt idx="4">
                  <c:v>2016</c:v>
                </c:pt>
                <c:pt idx="5">
                  <c:v>2019</c:v>
                </c:pt>
              </c:strCache>
            </c:strRef>
          </c:cat>
          <c:val>
            <c:numRef>
              <c:f>Lancaster!$C$48:$C$53</c:f>
              <c:numCache>
                <c:formatCode>0.00</c:formatCode>
                <c:ptCount val="6"/>
                <c:pt idx="0">
                  <c:v>7.7</c:v>
                </c:pt>
                <c:pt idx="2">
                  <c:v>10.1</c:v>
                </c:pt>
                <c:pt idx="3">
                  <c:v>9.3000000000000007</c:v>
                </c:pt>
                <c:pt idx="4">
                  <c:v>7.5124246000000001</c:v>
                </c:pt>
                <c:pt idx="5">
                  <c:v>7.5389999999999997</c:v>
                </c:pt>
              </c:numCache>
            </c:numRef>
          </c:val>
          <c:smooth val="0"/>
          <c:extLst xmlns:c16r2="http://schemas.microsoft.com/office/drawing/2015/06/chart">
            <c:ext xmlns:c16="http://schemas.microsoft.com/office/drawing/2014/chart" uri="{C3380CC4-5D6E-409C-BE32-E72D297353CC}">
              <c16:uniqueId val="{00000000-997F-4BBE-A1A5-557FDC2ADABB}"/>
            </c:ext>
          </c:extLst>
        </c:ser>
        <c:ser>
          <c:idx val="1"/>
          <c:order val="1"/>
          <c:tx>
            <c:strRef>
              <c:f>Lancaster!$D$46:$D$47</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Lancaster!$B$48:$B$53</c:f>
              <c:strCache>
                <c:ptCount val="6"/>
                <c:pt idx="0">
                  <c:v>2004</c:v>
                </c:pt>
                <c:pt idx="1">
                  <c:v>2007</c:v>
                </c:pt>
                <c:pt idx="2">
                  <c:v>2010</c:v>
                </c:pt>
                <c:pt idx="3">
                  <c:v>2013</c:v>
                </c:pt>
                <c:pt idx="4">
                  <c:v>2016</c:v>
                </c:pt>
                <c:pt idx="5">
                  <c:v>2019</c:v>
                </c:pt>
              </c:strCache>
            </c:strRef>
          </c:cat>
          <c:val>
            <c:numRef>
              <c:f>Lancaster!$D$48:$D$53</c:f>
              <c:numCache>
                <c:formatCode>0.00</c:formatCode>
                <c:ptCount val="6"/>
                <c:pt idx="0">
                  <c:v>6.5</c:v>
                </c:pt>
                <c:pt idx="1">
                  <c:v>7.9249999999999998</c:v>
                </c:pt>
                <c:pt idx="2">
                  <c:v>9.1</c:v>
                </c:pt>
                <c:pt idx="3">
                  <c:v>7</c:v>
                </c:pt>
                <c:pt idx="4">
                  <c:v>6.3221346999999994</c:v>
                </c:pt>
                <c:pt idx="5">
                  <c:v>7.2489999999999997</c:v>
                </c:pt>
              </c:numCache>
            </c:numRef>
          </c:val>
          <c:smooth val="0"/>
          <c:extLst xmlns:c16r2="http://schemas.microsoft.com/office/drawing/2015/06/chart">
            <c:ext xmlns:c16="http://schemas.microsoft.com/office/drawing/2014/chart" uri="{C3380CC4-5D6E-409C-BE32-E72D297353CC}">
              <c16:uniqueId val="{00000002-997F-4BBE-A1A5-557FDC2ADABB}"/>
            </c:ext>
          </c:extLst>
        </c:ser>
        <c:ser>
          <c:idx val="2"/>
          <c:order val="2"/>
          <c:tx>
            <c:strRef>
              <c:f>Lancaster!$E$46:$E$47</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Lancaster!$B$48:$B$53</c:f>
              <c:strCache>
                <c:ptCount val="6"/>
                <c:pt idx="0">
                  <c:v>2004</c:v>
                </c:pt>
                <c:pt idx="1">
                  <c:v>2007</c:v>
                </c:pt>
                <c:pt idx="2">
                  <c:v>2010</c:v>
                </c:pt>
                <c:pt idx="3">
                  <c:v>2013</c:v>
                </c:pt>
                <c:pt idx="4">
                  <c:v>2016</c:v>
                </c:pt>
                <c:pt idx="5">
                  <c:v>2019</c:v>
                </c:pt>
              </c:strCache>
            </c:strRef>
          </c:cat>
          <c:val>
            <c:numRef>
              <c:f>Lancaster!$E$48:$E$53</c:f>
              <c:numCache>
                <c:formatCode>0.00</c:formatCode>
                <c:ptCount val="6"/>
                <c:pt idx="0">
                  <c:v>7.2</c:v>
                </c:pt>
                <c:pt idx="1">
                  <c:v>7.7380000000000004</c:v>
                </c:pt>
                <c:pt idx="2">
                  <c:v>6.5</c:v>
                </c:pt>
                <c:pt idx="3">
                  <c:v>7.1</c:v>
                </c:pt>
                <c:pt idx="4">
                  <c:v>7.6628999999999996</c:v>
                </c:pt>
                <c:pt idx="5">
                  <c:v>9.3460000000000001</c:v>
                </c:pt>
              </c:numCache>
            </c:numRef>
          </c:val>
          <c:smooth val="0"/>
          <c:extLst xmlns:c16r2="http://schemas.microsoft.com/office/drawing/2015/06/chart">
            <c:ext xmlns:c16="http://schemas.microsoft.com/office/drawing/2014/chart" uri="{C3380CC4-5D6E-409C-BE32-E72D297353CC}">
              <c16:uniqueId val="{00000003-997F-4BBE-A1A5-557FDC2ADABB}"/>
            </c:ext>
          </c:extLst>
        </c:ser>
        <c:dLbls>
          <c:showLegendKey val="0"/>
          <c:showVal val="0"/>
          <c:showCatName val="0"/>
          <c:showSerName val="0"/>
          <c:showPercent val="0"/>
          <c:showBubbleSize val="0"/>
        </c:dLbls>
        <c:marker val="1"/>
        <c:smooth val="0"/>
        <c:axId val="372008448"/>
        <c:axId val="369676800"/>
      </c:lineChart>
      <c:catAx>
        <c:axId val="3720084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9676800"/>
        <c:crosses val="autoZero"/>
        <c:auto val="1"/>
        <c:lblAlgn val="ctr"/>
        <c:lblOffset val="100"/>
        <c:noMultiLvlLbl val="0"/>
      </c:catAx>
      <c:valAx>
        <c:axId val="36967680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7200844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6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[CWQM_WaterQualityData_050421_website.xlsx]Larks!PivotTable1</c:name>
    <c:fmtId val="18"/>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(1995-2019)</a:t>
            </a:r>
          </a:p>
          <a:p>
            <a:pPr>
              <a:defRPr sz="1400" b="1" i="0" u="none" strike="noStrike" kern="1200" spc="0" baseline="0">
                <a:solidFill>
                  <a:schemeClr val="tx1">
                    <a:lumMod val="65000"/>
                    <a:lumOff val="35000"/>
                  </a:schemeClr>
                </a:solidFill>
                <a:latin typeface="+mn-lt"/>
                <a:ea typeface="+mn-ea"/>
                <a:cs typeface="+mn-cs"/>
              </a:defRPr>
            </a:pPr>
            <a:r>
              <a:rPr lang="en-US" sz="1400" b="1" i="1" u="none" strike="noStrike" baseline="0">
                <a:effectLst/>
              </a:rPr>
              <a:t>Larks Lake</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57"/>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58"/>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Larks!$C$29:$C$30</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Larks!$B$31:$B$39</c:f>
              <c:strCache>
                <c:ptCount val="9"/>
                <c:pt idx="0">
                  <c:v>1995</c:v>
                </c:pt>
                <c:pt idx="1">
                  <c:v>1998</c:v>
                </c:pt>
                <c:pt idx="2">
                  <c:v>2001</c:v>
                </c:pt>
                <c:pt idx="3">
                  <c:v>2004</c:v>
                </c:pt>
                <c:pt idx="4">
                  <c:v>2007</c:v>
                </c:pt>
                <c:pt idx="5">
                  <c:v>2010</c:v>
                </c:pt>
                <c:pt idx="6">
                  <c:v>2013</c:v>
                </c:pt>
                <c:pt idx="7">
                  <c:v>2016</c:v>
                </c:pt>
                <c:pt idx="8">
                  <c:v>2019</c:v>
                </c:pt>
              </c:strCache>
            </c:strRef>
          </c:cat>
          <c:val>
            <c:numRef>
              <c:f>Larks!$C$31:$C$39</c:f>
              <c:numCache>
                <c:formatCode>0.0</c:formatCode>
                <c:ptCount val="9"/>
                <c:pt idx="8">
                  <c:v>8.0084700000000009</c:v>
                </c:pt>
              </c:numCache>
            </c:numRef>
          </c:val>
          <c:smooth val="0"/>
          <c:extLst xmlns:c16r2="http://schemas.microsoft.com/office/drawing/2015/06/chart">
            <c:ext xmlns:c16="http://schemas.microsoft.com/office/drawing/2014/chart" uri="{C3380CC4-5D6E-409C-BE32-E72D297353CC}">
              <c16:uniqueId val="{00000000-49EB-4A1D-A0F8-72AD9CCC98D4}"/>
            </c:ext>
          </c:extLst>
        </c:ser>
        <c:ser>
          <c:idx val="1"/>
          <c:order val="1"/>
          <c:tx>
            <c:strRef>
              <c:f>Larks!$D$29:$D$30</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Larks!$B$31:$B$39</c:f>
              <c:strCache>
                <c:ptCount val="9"/>
                <c:pt idx="0">
                  <c:v>1995</c:v>
                </c:pt>
                <c:pt idx="1">
                  <c:v>1998</c:v>
                </c:pt>
                <c:pt idx="2">
                  <c:v>2001</c:v>
                </c:pt>
                <c:pt idx="3">
                  <c:v>2004</c:v>
                </c:pt>
                <c:pt idx="4">
                  <c:v>2007</c:v>
                </c:pt>
                <c:pt idx="5">
                  <c:v>2010</c:v>
                </c:pt>
                <c:pt idx="6">
                  <c:v>2013</c:v>
                </c:pt>
                <c:pt idx="7">
                  <c:v>2016</c:v>
                </c:pt>
                <c:pt idx="8">
                  <c:v>2019</c:v>
                </c:pt>
              </c:strCache>
            </c:strRef>
          </c:cat>
          <c:val>
            <c:numRef>
              <c:f>Larks!$D$31:$D$39</c:f>
              <c:numCache>
                <c:formatCode>0.0</c:formatCode>
                <c:ptCount val="9"/>
                <c:pt idx="0">
                  <c:v>8</c:v>
                </c:pt>
                <c:pt idx="1">
                  <c:v>12.5</c:v>
                </c:pt>
                <c:pt idx="2">
                  <c:v>10.7</c:v>
                </c:pt>
                <c:pt idx="3">
                  <c:v>11.9</c:v>
                </c:pt>
                <c:pt idx="4">
                  <c:v>7.6</c:v>
                </c:pt>
                <c:pt idx="5">
                  <c:v>4.8</c:v>
                </c:pt>
                <c:pt idx="6">
                  <c:v>3.3</c:v>
                </c:pt>
                <c:pt idx="7">
                  <c:v>4.5</c:v>
                </c:pt>
                <c:pt idx="8">
                  <c:v>3.1977500000000001</c:v>
                </c:pt>
              </c:numCache>
            </c:numRef>
          </c:val>
          <c:smooth val="0"/>
          <c:extLst xmlns:c16r2="http://schemas.microsoft.com/office/drawing/2015/06/chart">
            <c:ext xmlns:c16="http://schemas.microsoft.com/office/drawing/2014/chart" uri="{C3380CC4-5D6E-409C-BE32-E72D297353CC}">
              <c16:uniqueId val="{00000001-49EB-4A1D-A0F8-72AD9CCC98D4}"/>
            </c:ext>
          </c:extLst>
        </c:ser>
        <c:ser>
          <c:idx val="2"/>
          <c:order val="2"/>
          <c:tx>
            <c:strRef>
              <c:f>Larks!$E$29:$E$30</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Larks!$B$31:$B$39</c:f>
              <c:strCache>
                <c:ptCount val="9"/>
                <c:pt idx="0">
                  <c:v>1995</c:v>
                </c:pt>
                <c:pt idx="1">
                  <c:v>1998</c:v>
                </c:pt>
                <c:pt idx="2">
                  <c:v>2001</c:v>
                </c:pt>
                <c:pt idx="3">
                  <c:v>2004</c:v>
                </c:pt>
                <c:pt idx="4">
                  <c:v>2007</c:v>
                </c:pt>
                <c:pt idx="5">
                  <c:v>2010</c:v>
                </c:pt>
                <c:pt idx="6">
                  <c:v>2013</c:v>
                </c:pt>
                <c:pt idx="7">
                  <c:v>2016</c:v>
                </c:pt>
                <c:pt idx="8">
                  <c:v>2019</c:v>
                </c:pt>
              </c:strCache>
            </c:strRef>
          </c:cat>
          <c:val>
            <c:numRef>
              <c:f>Larks!$E$31:$E$39</c:f>
              <c:numCache>
                <c:formatCode>0.0</c:formatCode>
                <c:ptCount val="9"/>
                <c:pt idx="1">
                  <c:v>11.2</c:v>
                </c:pt>
                <c:pt idx="2">
                  <c:v>8</c:v>
                </c:pt>
                <c:pt idx="3">
                  <c:v>6.8</c:v>
                </c:pt>
                <c:pt idx="4">
                  <c:v>9.1999999999999993</c:v>
                </c:pt>
                <c:pt idx="5">
                  <c:v>4.5</c:v>
                </c:pt>
                <c:pt idx="6">
                  <c:v>3.4</c:v>
                </c:pt>
                <c:pt idx="7">
                  <c:v>3.6</c:v>
                </c:pt>
                <c:pt idx="8">
                  <c:v>3.68588</c:v>
                </c:pt>
              </c:numCache>
            </c:numRef>
          </c:val>
          <c:smooth val="0"/>
          <c:extLst xmlns:c16r2="http://schemas.microsoft.com/office/drawing/2015/06/chart">
            <c:ext xmlns:c16="http://schemas.microsoft.com/office/drawing/2014/chart" uri="{C3380CC4-5D6E-409C-BE32-E72D297353CC}">
              <c16:uniqueId val="{00000002-49EB-4A1D-A0F8-72AD9CCC98D4}"/>
            </c:ext>
          </c:extLst>
        </c:ser>
        <c:dLbls>
          <c:showLegendKey val="0"/>
          <c:showVal val="0"/>
          <c:showCatName val="0"/>
          <c:showSerName val="0"/>
          <c:showPercent val="0"/>
          <c:showBubbleSize val="0"/>
        </c:dLbls>
        <c:marker val="1"/>
        <c:smooth val="0"/>
        <c:axId val="365884416"/>
        <c:axId val="369678528"/>
      </c:lineChart>
      <c:catAx>
        <c:axId val="3658844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9678528"/>
        <c:crosses val="autoZero"/>
        <c:auto val="1"/>
        <c:lblAlgn val="ctr"/>
        <c:lblOffset val="100"/>
        <c:noMultiLvlLbl val="0"/>
      </c:catAx>
      <c:valAx>
        <c:axId val="36967852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6588441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6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[CWQM_WaterQualityData_050421_website.xlsx]Larks!PivotTable2</c:name>
    <c:fmtId val="18"/>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(1995-2019)</a:t>
            </a:r>
          </a:p>
          <a:p>
            <a:pPr>
              <a:defRPr sz="1400" b="1" i="0" u="none" strike="noStrike" kern="1200" spc="0" baseline="0">
                <a:solidFill>
                  <a:schemeClr val="tx1">
                    <a:lumMod val="65000"/>
                    <a:lumOff val="35000"/>
                  </a:schemeClr>
                </a:solidFill>
                <a:latin typeface="+mn-lt"/>
                <a:ea typeface="+mn-ea"/>
                <a:cs typeface="+mn-cs"/>
              </a:defRPr>
            </a:pPr>
            <a:r>
              <a:rPr lang="en-US" sz="1400" b="1" i="1" kern="1200" spc="0" baseline="0">
                <a:solidFill>
                  <a:srgbClr val="595959"/>
                </a:solidFill>
                <a:effectLst/>
              </a:rPr>
              <a:t>Larks Lake</a:t>
            </a:r>
            <a:endParaRPr lang="en-US" sz="1400">
              <a:effectLst/>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57"/>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58"/>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Larks!$C$51:$C$52</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Larks!$B$53:$B$61</c:f>
              <c:strCache>
                <c:ptCount val="9"/>
                <c:pt idx="0">
                  <c:v>1995</c:v>
                </c:pt>
                <c:pt idx="1">
                  <c:v>1998</c:v>
                </c:pt>
                <c:pt idx="2">
                  <c:v>2001</c:v>
                </c:pt>
                <c:pt idx="3">
                  <c:v>2004</c:v>
                </c:pt>
                <c:pt idx="4">
                  <c:v>2007</c:v>
                </c:pt>
                <c:pt idx="5">
                  <c:v>2010</c:v>
                </c:pt>
                <c:pt idx="6">
                  <c:v>2013</c:v>
                </c:pt>
                <c:pt idx="7">
                  <c:v>2016</c:v>
                </c:pt>
                <c:pt idx="8">
                  <c:v>2019</c:v>
                </c:pt>
              </c:strCache>
            </c:strRef>
          </c:cat>
          <c:val>
            <c:numRef>
              <c:f>Larks!$C$53:$C$61</c:f>
              <c:numCache>
                <c:formatCode>0.00</c:formatCode>
                <c:ptCount val="9"/>
                <c:pt idx="8">
                  <c:v>4.0439999999999996</c:v>
                </c:pt>
              </c:numCache>
            </c:numRef>
          </c:val>
          <c:smooth val="0"/>
          <c:extLst xmlns:c16r2="http://schemas.microsoft.com/office/drawing/2015/06/chart">
            <c:ext xmlns:c16="http://schemas.microsoft.com/office/drawing/2014/chart" uri="{C3380CC4-5D6E-409C-BE32-E72D297353CC}">
              <c16:uniqueId val="{00000000-2BD4-41B2-B48C-D06133A48E6D}"/>
            </c:ext>
          </c:extLst>
        </c:ser>
        <c:ser>
          <c:idx val="1"/>
          <c:order val="1"/>
          <c:tx>
            <c:strRef>
              <c:f>Larks!$D$51:$D$52</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Larks!$B$53:$B$61</c:f>
              <c:strCache>
                <c:ptCount val="9"/>
                <c:pt idx="0">
                  <c:v>1995</c:v>
                </c:pt>
                <c:pt idx="1">
                  <c:v>1998</c:v>
                </c:pt>
                <c:pt idx="2">
                  <c:v>2001</c:v>
                </c:pt>
                <c:pt idx="3">
                  <c:v>2004</c:v>
                </c:pt>
                <c:pt idx="4">
                  <c:v>2007</c:v>
                </c:pt>
                <c:pt idx="5">
                  <c:v>2010</c:v>
                </c:pt>
                <c:pt idx="6">
                  <c:v>2013</c:v>
                </c:pt>
                <c:pt idx="7">
                  <c:v>2016</c:v>
                </c:pt>
                <c:pt idx="8">
                  <c:v>2019</c:v>
                </c:pt>
              </c:strCache>
            </c:strRef>
          </c:cat>
          <c:val>
            <c:numRef>
              <c:f>Larks!$D$53:$D$61</c:f>
              <c:numCache>
                <c:formatCode>0.00</c:formatCode>
                <c:ptCount val="9"/>
                <c:pt idx="1">
                  <c:v>2.6</c:v>
                </c:pt>
                <c:pt idx="2">
                  <c:v>1.8</c:v>
                </c:pt>
                <c:pt idx="3">
                  <c:v>2.9</c:v>
                </c:pt>
                <c:pt idx="4">
                  <c:v>4.1630000000000003</c:v>
                </c:pt>
                <c:pt idx="5">
                  <c:v>4.3</c:v>
                </c:pt>
                <c:pt idx="6">
                  <c:v>4.4000000000000004</c:v>
                </c:pt>
                <c:pt idx="7">
                  <c:v>4.2154783</c:v>
                </c:pt>
                <c:pt idx="8">
                  <c:v>4.0129999999999999</c:v>
                </c:pt>
              </c:numCache>
            </c:numRef>
          </c:val>
          <c:smooth val="0"/>
          <c:extLst xmlns:c16r2="http://schemas.microsoft.com/office/drawing/2015/06/chart">
            <c:ext xmlns:c16="http://schemas.microsoft.com/office/drawing/2014/chart" uri="{C3380CC4-5D6E-409C-BE32-E72D297353CC}">
              <c16:uniqueId val="{00000001-2BD4-41B2-B48C-D06133A48E6D}"/>
            </c:ext>
          </c:extLst>
        </c:ser>
        <c:ser>
          <c:idx val="2"/>
          <c:order val="2"/>
          <c:tx>
            <c:strRef>
              <c:f>Larks!$E$51:$E$52</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Larks!$B$53:$B$61</c:f>
              <c:strCache>
                <c:ptCount val="9"/>
                <c:pt idx="0">
                  <c:v>1995</c:v>
                </c:pt>
                <c:pt idx="1">
                  <c:v>1998</c:v>
                </c:pt>
                <c:pt idx="2">
                  <c:v>2001</c:v>
                </c:pt>
                <c:pt idx="3">
                  <c:v>2004</c:v>
                </c:pt>
                <c:pt idx="4">
                  <c:v>2007</c:v>
                </c:pt>
                <c:pt idx="5">
                  <c:v>2010</c:v>
                </c:pt>
                <c:pt idx="6">
                  <c:v>2013</c:v>
                </c:pt>
                <c:pt idx="7">
                  <c:v>2016</c:v>
                </c:pt>
                <c:pt idx="8">
                  <c:v>2019</c:v>
                </c:pt>
              </c:strCache>
            </c:strRef>
          </c:cat>
          <c:val>
            <c:numRef>
              <c:f>Larks!$E$53:$E$61</c:f>
              <c:numCache>
                <c:formatCode>0.00</c:formatCode>
                <c:ptCount val="9"/>
                <c:pt idx="1">
                  <c:v>2.7</c:v>
                </c:pt>
                <c:pt idx="2">
                  <c:v>1</c:v>
                </c:pt>
                <c:pt idx="3">
                  <c:v>2.9</c:v>
                </c:pt>
                <c:pt idx="4">
                  <c:v>4.2290000000000001</c:v>
                </c:pt>
                <c:pt idx="5">
                  <c:v>4.4000000000000004</c:v>
                </c:pt>
                <c:pt idx="6">
                  <c:v>4.5999999999999996</c:v>
                </c:pt>
                <c:pt idx="7">
                  <c:v>4.2092118000000003</c:v>
                </c:pt>
                <c:pt idx="8">
                  <c:v>4.0730000000000004</c:v>
                </c:pt>
              </c:numCache>
            </c:numRef>
          </c:val>
          <c:smooth val="0"/>
          <c:extLst xmlns:c16r2="http://schemas.microsoft.com/office/drawing/2015/06/chart">
            <c:ext xmlns:c16="http://schemas.microsoft.com/office/drawing/2014/chart" uri="{C3380CC4-5D6E-409C-BE32-E72D297353CC}">
              <c16:uniqueId val="{00000002-2BD4-41B2-B48C-D06133A48E6D}"/>
            </c:ext>
          </c:extLst>
        </c:ser>
        <c:dLbls>
          <c:showLegendKey val="0"/>
          <c:showVal val="0"/>
          <c:showCatName val="0"/>
          <c:showSerName val="0"/>
          <c:showPercent val="0"/>
          <c:showBubbleSize val="0"/>
        </c:dLbls>
        <c:marker val="1"/>
        <c:smooth val="0"/>
        <c:axId val="372006912"/>
        <c:axId val="372801536"/>
      </c:lineChart>
      <c:catAx>
        <c:axId val="3720069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72801536"/>
        <c:crosses val="autoZero"/>
        <c:auto val="1"/>
        <c:lblAlgn val="ctr"/>
        <c:lblOffset val="100"/>
        <c:noMultiLvlLbl val="0"/>
      </c:catAx>
      <c:valAx>
        <c:axId val="37280153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72006912"/>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6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[CWQM_WaterQualityData_050421_website.xlsx]Larks!PivotTable3</c:name>
    <c:fmtId val="2"/>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Nitrogen Trends (1995-2019)</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kern="1200" spc="0" baseline="0">
                <a:solidFill>
                  <a:sysClr val="windowText" lastClr="000000">
                    <a:lumMod val="65000"/>
                    <a:lumOff val="35000"/>
                  </a:sysClr>
                </a:solidFill>
                <a:latin typeface="+mn-lt"/>
                <a:ea typeface="+mn-ea"/>
                <a:cs typeface="+mn-cs"/>
              </a:rPr>
              <a:t>Larks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0"/>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1"/>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Larks!$C$74:$C$75</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Larks!$B$76:$B$84</c:f>
              <c:strCache>
                <c:ptCount val="9"/>
                <c:pt idx="0">
                  <c:v>1995</c:v>
                </c:pt>
                <c:pt idx="1">
                  <c:v>1998</c:v>
                </c:pt>
                <c:pt idx="2">
                  <c:v>2001</c:v>
                </c:pt>
                <c:pt idx="3">
                  <c:v>2004</c:v>
                </c:pt>
                <c:pt idx="4">
                  <c:v>2007</c:v>
                </c:pt>
                <c:pt idx="5">
                  <c:v>2010</c:v>
                </c:pt>
                <c:pt idx="6">
                  <c:v>2013</c:v>
                </c:pt>
                <c:pt idx="7">
                  <c:v>2016</c:v>
                </c:pt>
                <c:pt idx="8">
                  <c:v>2019</c:v>
                </c:pt>
              </c:strCache>
            </c:strRef>
          </c:cat>
          <c:val>
            <c:numRef>
              <c:f>Larks!$C$76:$C$84</c:f>
              <c:numCache>
                <c:formatCode>0.0</c:formatCode>
                <c:ptCount val="9"/>
                <c:pt idx="1">
                  <c:v>487</c:v>
                </c:pt>
                <c:pt idx="2">
                  <c:v>560</c:v>
                </c:pt>
                <c:pt idx="3">
                  <c:v>947</c:v>
                </c:pt>
                <c:pt idx="4">
                  <c:v>487</c:v>
                </c:pt>
                <c:pt idx="5">
                  <c:v>1067</c:v>
                </c:pt>
                <c:pt idx="6">
                  <c:v>411</c:v>
                </c:pt>
                <c:pt idx="7">
                  <c:v>214.9</c:v>
                </c:pt>
                <c:pt idx="8">
                  <c:v>302.74759999999998</c:v>
                </c:pt>
              </c:numCache>
            </c:numRef>
          </c:val>
          <c:smooth val="0"/>
          <c:extLst xmlns:c16r2="http://schemas.microsoft.com/office/drawing/2015/06/chart">
            <c:ext xmlns:c16="http://schemas.microsoft.com/office/drawing/2014/chart" uri="{C3380CC4-5D6E-409C-BE32-E72D297353CC}">
              <c16:uniqueId val="{00000000-AA10-4D12-9966-662102894956}"/>
            </c:ext>
          </c:extLst>
        </c:ser>
        <c:ser>
          <c:idx val="1"/>
          <c:order val="1"/>
          <c:tx>
            <c:strRef>
              <c:f>Larks!$D$74:$D$75</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Larks!$B$76:$B$84</c:f>
              <c:strCache>
                <c:ptCount val="9"/>
                <c:pt idx="0">
                  <c:v>1995</c:v>
                </c:pt>
                <c:pt idx="1">
                  <c:v>1998</c:v>
                </c:pt>
                <c:pt idx="2">
                  <c:v>2001</c:v>
                </c:pt>
                <c:pt idx="3">
                  <c:v>2004</c:v>
                </c:pt>
                <c:pt idx="4">
                  <c:v>2007</c:v>
                </c:pt>
                <c:pt idx="5">
                  <c:v>2010</c:v>
                </c:pt>
                <c:pt idx="6">
                  <c:v>2013</c:v>
                </c:pt>
                <c:pt idx="7">
                  <c:v>2016</c:v>
                </c:pt>
                <c:pt idx="8">
                  <c:v>2019</c:v>
                </c:pt>
              </c:strCache>
            </c:strRef>
          </c:cat>
          <c:val>
            <c:numRef>
              <c:f>Larks!$D$76:$D$84</c:f>
              <c:numCache>
                <c:formatCode>0.0</c:formatCode>
                <c:ptCount val="9"/>
                <c:pt idx="8">
                  <c:v>260.572</c:v>
                </c:pt>
              </c:numCache>
            </c:numRef>
          </c:val>
          <c:smooth val="0"/>
          <c:extLst xmlns:c16r2="http://schemas.microsoft.com/office/drawing/2015/06/chart">
            <c:ext xmlns:c16="http://schemas.microsoft.com/office/drawing/2014/chart" uri="{C3380CC4-5D6E-409C-BE32-E72D297353CC}">
              <c16:uniqueId val="{00000001-AA10-4D12-9966-662102894956}"/>
            </c:ext>
          </c:extLst>
        </c:ser>
        <c:ser>
          <c:idx val="2"/>
          <c:order val="2"/>
          <c:tx>
            <c:strRef>
              <c:f>Larks!$E$74:$E$75</c:f>
              <c:strCache>
                <c:ptCount val="1"/>
                <c:pt idx="0">
                  <c:v>Surface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Larks!$B$76:$B$84</c:f>
              <c:strCache>
                <c:ptCount val="9"/>
                <c:pt idx="0">
                  <c:v>1995</c:v>
                </c:pt>
                <c:pt idx="1">
                  <c:v>1998</c:v>
                </c:pt>
                <c:pt idx="2">
                  <c:v>2001</c:v>
                </c:pt>
                <c:pt idx="3">
                  <c:v>2004</c:v>
                </c:pt>
                <c:pt idx="4">
                  <c:v>2007</c:v>
                </c:pt>
                <c:pt idx="5">
                  <c:v>2010</c:v>
                </c:pt>
                <c:pt idx="6">
                  <c:v>2013</c:v>
                </c:pt>
                <c:pt idx="7">
                  <c:v>2016</c:v>
                </c:pt>
                <c:pt idx="8">
                  <c:v>2019</c:v>
                </c:pt>
              </c:strCache>
            </c:strRef>
          </c:cat>
          <c:val>
            <c:numRef>
              <c:f>Larks!$E$76:$E$84</c:f>
              <c:numCache>
                <c:formatCode>0.0</c:formatCode>
                <c:ptCount val="9"/>
                <c:pt idx="1">
                  <c:v>454</c:v>
                </c:pt>
                <c:pt idx="2">
                  <c:v>590</c:v>
                </c:pt>
                <c:pt idx="3">
                  <c:v>953</c:v>
                </c:pt>
                <c:pt idx="4">
                  <c:v>453</c:v>
                </c:pt>
                <c:pt idx="5">
                  <c:v>706</c:v>
                </c:pt>
                <c:pt idx="6">
                  <c:v>393</c:v>
                </c:pt>
                <c:pt idx="7">
                  <c:v>222.2</c:v>
                </c:pt>
                <c:pt idx="8">
                  <c:v>227.83359999999999</c:v>
                </c:pt>
              </c:numCache>
            </c:numRef>
          </c:val>
          <c:smooth val="0"/>
          <c:extLst xmlns:c16r2="http://schemas.microsoft.com/office/drawing/2015/06/chart">
            <c:ext xmlns:c16="http://schemas.microsoft.com/office/drawing/2014/chart" uri="{C3380CC4-5D6E-409C-BE32-E72D297353CC}">
              <c16:uniqueId val="{00000002-AA10-4D12-9966-662102894956}"/>
            </c:ext>
          </c:extLst>
        </c:ser>
        <c:dLbls>
          <c:showLegendKey val="0"/>
          <c:showVal val="0"/>
          <c:showCatName val="0"/>
          <c:showSerName val="0"/>
          <c:showPercent val="0"/>
          <c:showBubbleSize val="0"/>
        </c:dLbls>
        <c:marker val="1"/>
        <c:smooth val="0"/>
        <c:axId val="373543424"/>
        <c:axId val="372803264"/>
      </c:lineChart>
      <c:catAx>
        <c:axId val="3735434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72803264"/>
        <c:crosses val="autoZero"/>
        <c:auto val="1"/>
        <c:lblAlgn val="ctr"/>
        <c:lblOffset val="100"/>
        <c:noMultiLvlLbl val="0"/>
      </c:catAx>
      <c:valAx>
        <c:axId val="37280326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kern="1200" baseline="0">
                    <a:solidFill>
                      <a:srgbClr val="595959"/>
                    </a:solidFill>
                    <a:effectLst/>
                  </a:rPr>
                  <a:t>Nitrogen (ug/l)</a:t>
                </a:r>
                <a:endParaRPr lang="en-US" sz="1200">
                  <a:effectLst/>
                </a:endParaRP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7354342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6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[CWQM_WaterQualityData_050421_website.xlsx]Little Sturgeon River!PivotTable1</c:name>
    <c:fmtId val="20"/>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(2004-2019)</a:t>
            </a:r>
          </a:p>
          <a:p>
            <a:pPr>
              <a:defRPr sz="1400" b="1" i="0" u="none" strike="noStrike" kern="1200" spc="0" baseline="0">
                <a:solidFill>
                  <a:schemeClr val="tx1">
                    <a:lumMod val="65000"/>
                    <a:lumOff val="35000"/>
                  </a:schemeClr>
                </a:solidFill>
                <a:latin typeface="+mn-lt"/>
                <a:ea typeface="+mn-ea"/>
                <a:cs typeface="+mn-cs"/>
              </a:defRPr>
            </a:pPr>
            <a:r>
              <a:rPr lang="en-US" sz="1400" b="1" i="1"/>
              <a:t>Little Sturgeon River</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'Little Sturgeon River'!$C$12:$C$13</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'Little Sturgeon River'!$B$14:$B$19</c:f>
              <c:strCache>
                <c:ptCount val="6"/>
                <c:pt idx="0">
                  <c:v>2004</c:v>
                </c:pt>
                <c:pt idx="1">
                  <c:v>2007</c:v>
                </c:pt>
                <c:pt idx="2">
                  <c:v>2010</c:v>
                </c:pt>
                <c:pt idx="3">
                  <c:v>2013</c:v>
                </c:pt>
                <c:pt idx="4">
                  <c:v>2016</c:v>
                </c:pt>
                <c:pt idx="5">
                  <c:v>2019</c:v>
                </c:pt>
              </c:strCache>
            </c:strRef>
          </c:cat>
          <c:val>
            <c:numRef>
              <c:f>'Little Sturgeon River'!$C$14:$C$19</c:f>
              <c:numCache>
                <c:formatCode>0.0</c:formatCode>
                <c:ptCount val="6"/>
                <c:pt idx="0">
                  <c:v>9.1999999999999993</c:v>
                </c:pt>
                <c:pt idx="1">
                  <c:v>8.0500000000000007</c:v>
                </c:pt>
                <c:pt idx="2">
                  <c:v>2.9</c:v>
                </c:pt>
                <c:pt idx="3">
                  <c:v>3.5</c:v>
                </c:pt>
                <c:pt idx="4">
                  <c:v>9.1</c:v>
                </c:pt>
                <c:pt idx="5">
                  <c:v>2.4755699999999998</c:v>
                </c:pt>
              </c:numCache>
            </c:numRef>
          </c:val>
          <c:smooth val="0"/>
          <c:extLst xmlns:c16r2="http://schemas.microsoft.com/office/drawing/2015/06/chart">
            <c:ext xmlns:c16="http://schemas.microsoft.com/office/drawing/2014/chart" uri="{C3380CC4-5D6E-409C-BE32-E72D297353CC}">
              <c16:uniqueId val="{00000000-D93F-4439-8068-004294115349}"/>
            </c:ext>
          </c:extLst>
        </c:ser>
        <c:dLbls>
          <c:showLegendKey val="0"/>
          <c:showVal val="0"/>
          <c:showCatName val="0"/>
          <c:showSerName val="0"/>
          <c:showPercent val="0"/>
          <c:showBubbleSize val="0"/>
        </c:dLbls>
        <c:marker val="1"/>
        <c:smooth val="0"/>
        <c:axId val="374171648"/>
        <c:axId val="372804992"/>
      </c:lineChart>
      <c:catAx>
        <c:axId val="3741716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72804992"/>
        <c:crosses val="autoZero"/>
        <c:auto val="1"/>
        <c:lblAlgn val="ctr"/>
        <c:lblOffset val="100"/>
        <c:noMultiLvlLbl val="0"/>
      </c:catAx>
      <c:valAx>
        <c:axId val="37280499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7417164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6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[CWQM_WaterQualityData_050421_website.xlsx]Little Sturgeon River!PivotTable2</c:name>
    <c:fmtId val="20"/>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(2004-2019)</a:t>
            </a:r>
          </a:p>
          <a:p>
            <a:pPr>
              <a:defRPr sz="1400" b="1" i="0" u="none" strike="noStrike" kern="1200" spc="0" baseline="0">
                <a:solidFill>
                  <a:schemeClr val="tx1">
                    <a:lumMod val="65000"/>
                    <a:lumOff val="35000"/>
                  </a:schemeClr>
                </a:solidFill>
                <a:latin typeface="+mn-lt"/>
                <a:ea typeface="+mn-ea"/>
                <a:cs typeface="+mn-cs"/>
              </a:defRPr>
            </a:pPr>
            <a:r>
              <a:rPr lang="en-US" sz="1400" b="1" i="1" u="none" strike="noStrike" baseline="0">
                <a:effectLst/>
              </a:rPr>
              <a:t>Little Sturgeon River</a:t>
            </a:r>
            <a:endParaRPr lang="en-US" sz="1400" b="1" i="1" baseline="0"/>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'Little Sturgeon River'!$C$34:$C$35</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'Little Sturgeon River'!$B$36:$B$41</c:f>
              <c:strCache>
                <c:ptCount val="6"/>
                <c:pt idx="0">
                  <c:v>2004</c:v>
                </c:pt>
                <c:pt idx="1">
                  <c:v>2007</c:v>
                </c:pt>
                <c:pt idx="2">
                  <c:v>2010</c:v>
                </c:pt>
                <c:pt idx="3">
                  <c:v>2013</c:v>
                </c:pt>
                <c:pt idx="4">
                  <c:v>2016</c:v>
                </c:pt>
                <c:pt idx="5">
                  <c:v>2019</c:v>
                </c:pt>
              </c:strCache>
            </c:strRef>
          </c:cat>
          <c:val>
            <c:numRef>
              <c:f>'Little Sturgeon River'!$C$36:$C$41</c:f>
              <c:numCache>
                <c:formatCode>0.00</c:formatCode>
                <c:ptCount val="6"/>
                <c:pt idx="0">
                  <c:v>11.06</c:v>
                </c:pt>
                <c:pt idx="1">
                  <c:v>13.152000000000001</c:v>
                </c:pt>
                <c:pt idx="2">
                  <c:v>14.5</c:v>
                </c:pt>
                <c:pt idx="3">
                  <c:v>11.4</c:v>
                </c:pt>
                <c:pt idx="4">
                  <c:v>10.7557559</c:v>
                </c:pt>
                <c:pt idx="5">
                  <c:v>11.396000000000001</c:v>
                </c:pt>
              </c:numCache>
            </c:numRef>
          </c:val>
          <c:smooth val="0"/>
          <c:extLst xmlns:c16r2="http://schemas.microsoft.com/office/drawing/2015/06/chart">
            <c:ext xmlns:c16="http://schemas.microsoft.com/office/drawing/2014/chart" uri="{C3380CC4-5D6E-409C-BE32-E72D297353CC}">
              <c16:uniqueId val="{00000000-AC57-4395-9D9C-FDD8FDF61903}"/>
            </c:ext>
          </c:extLst>
        </c:ser>
        <c:dLbls>
          <c:showLegendKey val="0"/>
          <c:showVal val="0"/>
          <c:showCatName val="0"/>
          <c:showSerName val="0"/>
          <c:showPercent val="0"/>
          <c:showBubbleSize val="0"/>
        </c:dLbls>
        <c:marker val="1"/>
        <c:smooth val="0"/>
        <c:axId val="375476736"/>
        <c:axId val="372806720"/>
      </c:lineChart>
      <c:catAx>
        <c:axId val="3754767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72806720"/>
        <c:crosses val="autoZero"/>
        <c:auto val="1"/>
        <c:lblAlgn val="ctr"/>
        <c:lblOffset val="100"/>
        <c:noMultiLvlLbl val="0"/>
      </c:catAx>
      <c:valAx>
        <c:axId val="37280672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7547673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6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[CWQM_WaterQualityData_050421_website.xlsx]Long!PivotTable1</c:name>
    <c:fmtId val="19"/>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(1995-2019)</a:t>
            </a:r>
          </a:p>
          <a:p>
            <a:pPr>
              <a:defRPr sz="1400" b="1" i="0" u="none" strike="noStrike" kern="1200" spc="0" baseline="0">
                <a:solidFill>
                  <a:schemeClr val="tx1">
                    <a:lumMod val="65000"/>
                    <a:lumOff val="35000"/>
                  </a:schemeClr>
                </a:solidFill>
                <a:latin typeface="+mn-lt"/>
                <a:ea typeface="+mn-ea"/>
                <a:cs typeface="+mn-cs"/>
              </a:defRPr>
            </a:pPr>
            <a:r>
              <a:rPr lang="en-US" sz="1400" b="1" i="1" u="none" strike="noStrike" baseline="0">
                <a:effectLst/>
              </a:rPr>
              <a:t>Long Lake</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60"/>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61"/>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Long!$C$35:$C$36</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Long!$B$37:$B$45</c:f>
              <c:strCache>
                <c:ptCount val="9"/>
                <c:pt idx="0">
                  <c:v>1995</c:v>
                </c:pt>
                <c:pt idx="1">
                  <c:v>1998</c:v>
                </c:pt>
                <c:pt idx="2">
                  <c:v>2001</c:v>
                </c:pt>
                <c:pt idx="3">
                  <c:v>2004</c:v>
                </c:pt>
                <c:pt idx="4">
                  <c:v>2007</c:v>
                </c:pt>
                <c:pt idx="5">
                  <c:v>2010</c:v>
                </c:pt>
                <c:pt idx="6">
                  <c:v>2013</c:v>
                </c:pt>
                <c:pt idx="7">
                  <c:v>2016</c:v>
                </c:pt>
                <c:pt idx="8">
                  <c:v>2019</c:v>
                </c:pt>
              </c:strCache>
            </c:strRef>
          </c:cat>
          <c:val>
            <c:numRef>
              <c:f>Long!$C$37:$C$45</c:f>
              <c:numCache>
                <c:formatCode>0.0</c:formatCode>
                <c:ptCount val="9"/>
                <c:pt idx="0">
                  <c:v>11</c:v>
                </c:pt>
                <c:pt idx="1">
                  <c:v>4.3</c:v>
                </c:pt>
                <c:pt idx="2">
                  <c:v>7</c:v>
                </c:pt>
                <c:pt idx="3">
                  <c:v>4.5999999999999996</c:v>
                </c:pt>
                <c:pt idx="4">
                  <c:v>6.2</c:v>
                </c:pt>
                <c:pt idx="5">
                  <c:v>4.0999999999999996</c:v>
                </c:pt>
                <c:pt idx="6">
                  <c:v>3.7</c:v>
                </c:pt>
                <c:pt idx="7">
                  <c:v>6</c:v>
                </c:pt>
                <c:pt idx="8">
                  <c:v>5.2576499999999999</c:v>
                </c:pt>
              </c:numCache>
            </c:numRef>
          </c:val>
          <c:smooth val="0"/>
          <c:extLst xmlns:c16r2="http://schemas.microsoft.com/office/drawing/2015/06/chart">
            <c:ext xmlns:c16="http://schemas.microsoft.com/office/drawing/2014/chart" uri="{C3380CC4-5D6E-409C-BE32-E72D297353CC}">
              <c16:uniqueId val="{00000000-47DB-4539-AD47-3F6A58CEE9AD}"/>
            </c:ext>
          </c:extLst>
        </c:ser>
        <c:ser>
          <c:idx val="1"/>
          <c:order val="1"/>
          <c:tx>
            <c:strRef>
              <c:f>Long!$D$35:$D$36</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Long!$B$37:$B$45</c:f>
              <c:strCache>
                <c:ptCount val="9"/>
                <c:pt idx="0">
                  <c:v>1995</c:v>
                </c:pt>
                <c:pt idx="1">
                  <c:v>1998</c:v>
                </c:pt>
                <c:pt idx="2">
                  <c:v>2001</c:v>
                </c:pt>
                <c:pt idx="3">
                  <c:v>2004</c:v>
                </c:pt>
                <c:pt idx="4">
                  <c:v>2007</c:v>
                </c:pt>
                <c:pt idx="5">
                  <c:v>2010</c:v>
                </c:pt>
                <c:pt idx="6">
                  <c:v>2013</c:v>
                </c:pt>
                <c:pt idx="7">
                  <c:v>2016</c:v>
                </c:pt>
                <c:pt idx="8">
                  <c:v>2019</c:v>
                </c:pt>
              </c:strCache>
            </c:strRef>
          </c:cat>
          <c:val>
            <c:numRef>
              <c:f>Long!$D$37:$D$45</c:f>
              <c:numCache>
                <c:formatCode>0.0</c:formatCode>
                <c:ptCount val="9"/>
                <c:pt idx="0">
                  <c:v>9</c:v>
                </c:pt>
                <c:pt idx="1">
                  <c:v>1.8</c:v>
                </c:pt>
                <c:pt idx="2">
                  <c:v>6</c:v>
                </c:pt>
                <c:pt idx="3">
                  <c:v>5.6</c:v>
                </c:pt>
                <c:pt idx="4">
                  <c:v>4.4000000000000004</c:v>
                </c:pt>
                <c:pt idx="5">
                  <c:v>6.3</c:v>
                </c:pt>
                <c:pt idx="6">
                  <c:v>3.5</c:v>
                </c:pt>
                <c:pt idx="7">
                  <c:v>6.4</c:v>
                </c:pt>
                <c:pt idx="8">
                  <c:v>3.7652399999999999</c:v>
                </c:pt>
              </c:numCache>
            </c:numRef>
          </c:val>
          <c:smooth val="0"/>
          <c:extLst xmlns:c16r2="http://schemas.microsoft.com/office/drawing/2015/06/chart">
            <c:ext xmlns:c16="http://schemas.microsoft.com/office/drawing/2014/chart" uri="{C3380CC4-5D6E-409C-BE32-E72D297353CC}">
              <c16:uniqueId val="{00000001-47DB-4539-AD47-3F6A58CEE9AD}"/>
            </c:ext>
          </c:extLst>
        </c:ser>
        <c:ser>
          <c:idx val="2"/>
          <c:order val="2"/>
          <c:tx>
            <c:strRef>
              <c:f>Long!$E$35:$E$36</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Long!$B$37:$B$45</c:f>
              <c:strCache>
                <c:ptCount val="9"/>
                <c:pt idx="0">
                  <c:v>1995</c:v>
                </c:pt>
                <c:pt idx="1">
                  <c:v>1998</c:v>
                </c:pt>
                <c:pt idx="2">
                  <c:v>2001</c:v>
                </c:pt>
                <c:pt idx="3">
                  <c:v>2004</c:v>
                </c:pt>
                <c:pt idx="4">
                  <c:v>2007</c:v>
                </c:pt>
                <c:pt idx="5">
                  <c:v>2010</c:v>
                </c:pt>
                <c:pt idx="6">
                  <c:v>2013</c:v>
                </c:pt>
                <c:pt idx="7">
                  <c:v>2016</c:v>
                </c:pt>
                <c:pt idx="8">
                  <c:v>2019</c:v>
                </c:pt>
              </c:strCache>
            </c:strRef>
          </c:cat>
          <c:val>
            <c:numRef>
              <c:f>Long!$E$37:$E$45</c:f>
              <c:numCache>
                <c:formatCode>0.0</c:formatCode>
                <c:ptCount val="9"/>
                <c:pt idx="0">
                  <c:v>11</c:v>
                </c:pt>
                <c:pt idx="1">
                  <c:v>2.8</c:v>
                </c:pt>
                <c:pt idx="2">
                  <c:v>7.4</c:v>
                </c:pt>
                <c:pt idx="3">
                  <c:v>6.7</c:v>
                </c:pt>
                <c:pt idx="4">
                  <c:v>6</c:v>
                </c:pt>
                <c:pt idx="5">
                  <c:v>11.2</c:v>
                </c:pt>
                <c:pt idx="6">
                  <c:v>6.7</c:v>
                </c:pt>
                <c:pt idx="7">
                  <c:v>15.2</c:v>
                </c:pt>
                <c:pt idx="8">
                  <c:v>11.246869999999999</c:v>
                </c:pt>
              </c:numCache>
            </c:numRef>
          </c:val>
          <c:smooth val="0"/>
          <c:extLst xmlns:c16r2="http://schemas.microsoft.com/office/drawing/2015/06/chart">
            <c:ext xmlns:c16="http://schemas.microsoft.com/office/drawing/2014/chart" uri="{C3380CC4-5D6E-409C-BE32-E72D297353CC}">
              <c16:uniqueId val="{00000002-47DB-4539-AD47-3F6A58CEE9AD}"/>
            </c:ext>
          </c:extLst>
        </c:ser>
        <c:dLbls>
          <c:showLegendKey val="0"/>
          <c:showVal val="0"/>
          <c:showCatName val="0"/>
          <c:showSerName val="0"/>
          <c:showPercent val="0"/>
          <c:showBubbleSize val="0"/>
        </c:dLbls>
        <c:marker val="1"/>
        <c:smooth val="0"/>
        <c:axId val="374493184"/>
        <c:axId val="372808448"/>
      </c:lineChart>
      <c:catAx>
        <c:axId val="3744931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72808448"/>
        <c:crosses val="autoZero"/>
        <c:auto val="1"/>
        <c:lblAlgn val="ctr"/>
        <c:lblOffset val="100"/>
        <c:noMultiLvlLbl val="0"/>
      </c:catAx>
      <c:valAx>
        <c:axId val="37280844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7449318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7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[CWQM_WaterQualityData_050421_website.xlsx]Long!PivotTable2</c:name>
    <c:fmtId val="19"/>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(1995-2019)</a:t>
            </a:r>
          </a:p>
          <a:p>
            <a:pPr>
              <a:defRPr sz="1400" b="1" i="0" u="none" strike="noStrike" kern="1200" spc="0" baseline="0">
                <a:solidFill>
                  <a:schemeClr val="tx1">
                    <a:lumMod val="65000"/>
                    <a:lumOff val="35000"/>
                  </a:schemeClr>
                </a:solidFill>
                <a:latin typeface="+mn-lt"/>
                <a:ea typeface="+mn-ea"/>
                <a:cs typeface="+mn-cs"/>
              </a:defRPr>
            </a:pPr>
            <a:r>
              <a:rPr lang="en-US" sz="1400" b="1" i="1" kern="1200" spc="0" baseline="0">
                <a:solidFill>
                  <a:srgbClr val="595959"/>
                </a:solidFill>
                <a:effectLst/>
              </a:rPr>
              <a:t>Long Lake</a:t>
            </a:r>
            <a:endParaRPr lang="en-US" sz="1400">
              <a:effectLst/>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60"/>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61"/>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Long!$C$57:$C$58</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Long!$B$59:$B$67</c:f>
              <c:strCache>
                <c:ptCount val="9"/>
                <c:pt idx="0">
                  <c:v>1995</c:v>
                </c:pt>
                <c:pt idx="1">
                  <c:v>1998</c:v>
                </c:pt>
                <c:pt idx="2">
                  <c:v>2001</c:v>
                </c:pt>
                <c:pt idx="3">
                  <c:v>2004</c:v>
                </c:pt>
                <c:pt idx="4">
                  <c:v>2007</c:v>
                </c:pt>
                <c:pt idx="5">
                  <c:v>2010</c:v>
                </c:pt>
                <c:pt idx="6">
                  <c:v>2013</c:v>
                </c:pt>
                <c:pt idx="7">
                  <c:v>2016</c:v>
                </c:pt>
                <c:pt idx="8">
                  <c:v>2019</c:v>
                </c:pt>
              </c:strCache>
            </c:strRef>
          </c:cat>
          <c:val>
            <c:numRef>
              <c:f>Long!$C$59:$C$67</c:f>
              <c:numCache>
                <c:formatCode>0.00</c:formatCode>
                <c:ptCount val="9"/>
                <c:pt idx="1">
                  <c:v>5.5</c:v>
                </c:pt>
                <c:pt idx="2">
                  <c:v>5.4</c:v>
                </c:pt>
                <c:pt idx="3">
                  <c:v>7.07</c:v>
                </c:pt>
                <c:pt idx="4">
                  <c:v>12.021000000000001</c:v>
                </c:pt>
                <c:pt idx="5">
                  <c:v>8.6</c:v>
                </c:pt>
                <c:pt idx="6">
                  <c:v>9</c:v>
                </c:pt>
                <c:pt idx="7">
                  <c:v>9.3780000000000001</c:v>
                </c:pt>
                <c:pt idx="8">
                  <c:v>8.2240000000000002</c:v>
                </c:pt>
              </c:numCache>
            </c:numRef>
          </c:val>
          <c:smooth val="0"/>
          <c:extLst xmlns:c16r2="http://schemas.microsoft.com/office/drawing/2015/06/chart">
            <c:ext xmlns:c16="http://schemas.microsoft.com/office/drawing/2014/chart" uri="{C3380CC4-5D6E-409C-BE32-E72D297353CC}">
              <c16:uniqueId val="{00000000-4020-49B0-871C-711718CC964A}"/>
            </c:ext>
          </c:extLst>
        </c:ser>
        <c:ser>
          <c:idx val="1"/>
          <c:order val="1"/>
          <c:tx>
            <c:strRef>
              <c:f>Long!$D$57:$D$58</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Long!$B$59:$B$67</c:f>
              <c:strCache>
                <c:ptCount val="9"/>
                <c:pt idx="0">
                  <c:v>1995</c:v>
                </c:pt>
                <c:pt idx="1">
                  <c:v>1998</c:v>
                </c:pt>
                <c:pt idx="2">
                  <c:v>2001</c:v>
                </c:pt>
                <c:pt idx="3">
                  <c:v>2004</c:v>
                </c:pt>
                <c:pt idx="4">
                  <c:v>2007</c:v>
                </c:pt>
                <c:pt idx="5">
                  <c:v>2010</c:v>
                </c:pt>
                <c:pt idx="6">
                  <c:v>2013</c:v>
                </c:pt>
                <c:pt idx="7">
                  <c:v>2016</c:v>
                </c:pt>
                <c:pt idx="8">
                  <c:v>2019</c:v>
                </c:pt>
              </c:strCache>
            </c:strRef>
          </c:cat>
          <c:val>
            <c:numRef>
              <c:f>Long!$D$59:$D$67</c:f>
              <c:numCache>
                <c:formatCode>0.00</c:formatCode>
                <c:ptCount val="9"/>
                <c:pt idx="1">
                  <c:v>5.6</c:v>
                </c:pt>
                <c:pt idx="2">
                  <c:v>5.4</c:v>
                </c:pt>
                <c:pt idx="3">
                  <c:v>7.33</c:v>
                </c:pt>
                <c:pt idx="4">
                  <c:v>8.9030000000000005</c:v>
                </c:pt>
                <c:pt idx="5">
                  <c:v>9</c:v>
                </c:pt>
                <c:pt idx="6">
                  <c:v>8.9</c:v>
                </c:pt>
                <c:pt idx="7">
                  <c:v>8.7993000000000006</c:v>
                </c:pt>
                <c:pt idx="8">
                  <c:v>8.2420000000000009</c:v>
                </c:pt>
              </c:numCache>
            </c:numRef>
          </c:val>
          <c:smooth val="0"/>
          <c:extLst xmlns:c16r2="http://schemas.microsoft.com/office/drawing/2015/06/chart">
            <c:ext xmlns:c16="http://schemas.microsoft.com/office/drawing/2014/chart" uri="{C3380CC4-5D6E-409C-BE32-E72D297353CC}">
              <c16:uniqueId val="{00000001-4020-49B0-871C-711718CC964A}"/>
            </c:ext>
          </c:extLst>
        </c:ser>
        <c:ser>
          <c:idx val="2"/>
          <c:order val="2"/>
          <c:tx>
            <c:strRef>
              <c:f>Long!$E$57:$E$58</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Long!$B$59:$B$67</c:f>
              <c:strCache>
                <c:ptCount val="9"/>
                <c:pt idx="0">
                  <c:v>1995</c:v>
                </c:pt>
                <c:pt idx="1">
                  <c:v>1998</c:v>
                </c:pt>
                <c:pt idx="2">
                  <c:v>2001</c:v>
                </c:pt>
                <c:pt idx="3">
                  <c:v>2004</c:v>
                </c:pt>
                <c:pt idx="4">
                  <c:v>2007</c:v>
                </c:pt>
                <c:pt idx="5">
                  <c:v>2010</c:v>
                </c:pt>
                <c:pt idx="6">
                  <c:v>2013</c:v>
                </c:pt>
                <c:pt idx="7">
                  <c:v>2016</c:v>
                </c:pt>
                <c:pt idx="8">
                  <c:v>2019</c:v>
                </c:pt>
              </c:strCache>
            </c:strRef>
          </c:cat>
          <c:val>
            <c:numRef>
              <c:f>Long!$E$59:$E$67</c:f>
              <c:numCache>
                <c:formatCode>0.00</c:formatCode>
                <c:ptCount val="9"/>
                <c:pt idx="1">
                  <c:v>5.5</c:v>
                </c:pt>
                <c:pt idx="2">
                  <c:v>5.3</c:v>
                </c:pt>
                <c:pt idx="3">
                  <c:v>7.3</c:v>
                </c:pt>
                <c:pt idx="4">
                  <c:v>12.864000000000001</c:v>
                </c:pt>
                <c:pt idx="5">
                  <c:v>6.8</c:v>
                </c:pt>
                <c:pt idx="6">
                  <c:v>9.5</c:v>
                </c:pt>
                <c:pt idx="7">
                  <c:v>8.2126999999999999</c:v>
                </c:pt>
                <c:pt idx="8">
                  <c:v>8.2750000000000004</c:v>
                </c:pt>
              </c:numCache>
            </c:numRef>
          </c:val>
          <c:smooth val="0"/>
          <c:extLst xmlns:c16r2="http://schemas.microsoft.com/office/drawing/2015/06/chart">
            <c:ext xmlns:c16="http://schemas.microsoft.com/office/drawing/2014/chart" uri="{C3380CC4-5D6E-409C-BE32-E72D297353CC}">
              <c16:uniqueId val="{00000002-4020-49B0-871C-711718CC964A}"/>
            </c:ext>
          </c:extLst>
        </c:ser>
        <c:dLbls>
          <c:showLegendKey val="0"/>
          <c:showVal val="0"/>
          <c:showCatName val="0"/>
          <c:showSerName val="0"/>
          <c:showPercent val="0"/>
          <c:showBubbleSize val="0"/>
        </c:dLbls>
        <c:marker val="1"/>
        <c:smooth val="0"/>
        <c:axId val="374494720"/>
        <c:axId val="375889920"/>
      </c:lineChart>
      <c:catAx>
        <c:axId val="3744947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75889920"/>
        <c:crosses val="autoZero"/>
        <c:auto val="1"/>
        <c:lblAlgn val="ctr"/>
        <c:lblOffset val="100"/>
        <c:noMultiLvlLbl val="0"/>
      </c:catAx>
      <c:valAx>
        <c:axId val="37588992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74494720"/>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7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[CWQM_WaterQualityData_050421_website.xlsx]Long!PivotTable3</c:name>
    <c:fmtId val="3"/>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Nitrogen Trends (1995-2019)</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kern="1200" spc="0" baseline="0">
                <a:solidFill>
                  <a:sysClr val="windowText" lastClr="000000">
                    <a:lumMod val="65000"/>
                    <a:lumOff val="35000"/>
                  </a:sysClr>
                </a:solidFill>
                <a:latin typeface="+mn-lt"/>
                <a:ea typeface="+mn-ea"/>
                <a:cs typeface="+mn-cs"/>
              </a:rPr>
              <a:t>Long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3"/>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4"/>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Long!$C$80:$C$81</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Long!$B$82:$B$90</c:f>
              <c:strCache>
                <c:ptCount val="9"/>
                <c:pt idx="0">
                  <c:v>1995</c:v>
                </c:pt>
                <c:pt idx="1">
                  <c:v>1998</c:v>
                </c:pt>
                <c:pt idx="2">
                  <c:v>2001</c:v>
                </c:pt>
                <c:pt idx="3">
                  <c:v>2004</c:v>
                </c:pt>
                <c:pt idx="4">
                  <c:v>2007</c:v>
                </c:pt>
                <c:pt idx="5">
                  <c:v>2010</c:v>
                </c:pt>
                <c:pt idx="6">
                  <c:v>2013</c:v>
                </c:pt>
                <c:pt idx="7">
                  <c:v>2016</c:v>
                </c:pt>
                <c:pt idx="8">
                  <c:v>2019</c:v>
                </c:pt>
              </c:strCache>
            </c:strRef>
          </c:cat>
          <c:val>
            <c:numRef>
              <c:f>Long!$C$82:$C$90</c:f>
              <c:numCache>
                <c:formatCode>0.0</c:formatCode>
                <c:ptCount val="9"/>
                <c:pt idx="1">
                  <c:v>371</c:v>
                </c:pt>
                <c:pt idx="2">
                  <c:v>410</c:v>
                </c:pt>
                <c:pt idx="3">
                  <c:v>347</c:v>
                </c:pt>
                <c:pt idx="4">
                  <c:v>334</c:v>
                </c:pt>
                <c:pt idx="5">
                  <c:v>409</c:v>
                </c:pt>
                <c:pt idx="6">
                  <c:v>415</c:v>
                </c:pt>
                <c:pt idx="7">
                  <c:v>372.4</c:v>
                </c:pt>
                <c:pt idx="8">
                  <c:v>805.77139999999997</c:v>
                </c:pt>
              </c:numCache>
            </c:numRef>
          </c:val>
          <c:smooth val="0"/>
          <c:extLst xmlns:c16r2="http://schemas.microsoft.com/office/drawing/2015/06/chart">
            <c:ext xmlns:c16="http://schemas.microsoft.com/office/drawing/2014/chart" uri="{C3380CC4-5D6E-409C-BE32-E72D297353CC}">
              <c16:uniqueId val="{00000000-B06C-4739-B0B2-9C6518E4F53C}"/>
            </c:ext>
          </c:extLst>
        </c:ser>
        <c:ser>
          <c:idx val="1"/>
          <c:order val="1"/>
          <c:tx>
            <c:strRef>
              <c:f>Long!$D$80:$D$81</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Long!$B$82:$B$90</c:f>
              <c:strCache>
                <c:ptCount val="9"/>
                <c:pt idx="0">
                  <c:v>1995</c:v>
                </c:pt>
                <c:pt idx="1">
                  <c:v>1998</c:v>
                </c:pt>
                <c:pt idx="2">
                  <c:v>2001</c:v>
                </c:pt>
                <c:pt idx="3">
                  <c:v>2004</c:v>
                </c:pt>
                <c:pt idx="4">
                  <c:v>2007</c:v>
                </c:pt>
                <c:pt idx="5">
                  <c:v>2010</c:v>
                </c:pt>
                <c:pt idx="6">
                  <c:v>2013</c:v>
                </c:pt>
                <c:pt idx="7">
                  <c:v>2016</c:v>
                </c:pt>
                <c:pt idx="8">
                  <c:v>2019</c:v>
                </c:pt>
              </c:strCache>
            </c:strRef>
          </c:cat>
          <c:val>
            <c:numRef>
              <c:f>Long!$D$82:$D$90</c:f>
              <c:numCache>
                <c:formatCode>0.0</c:formatCode>
                <c:ptCount val="9"/>
                <c:pt idx="1">
                  <c:v>292</c:v>
                </c:pt>
                <c:pt idx="2">
                  <c:v>430</c:v>
                </c:pt>
                <c:pt idx="3">
                  <c:v>381</c:v>
                </c:pt>
                <c:pt idx="4">
                  <c:v>294</c:v>
                </c:pt>
                <c:pt idx="5">
                  <c:v>379</c:v>
                </c:pt>
                <c:pt idx="6">
                  <c:v>379</c:v>
                </c:pt>
                <c:pt idx="7">
                  <c:v>348.6</c:v>
                </c:pt>
                <c:pt idx="8">
                  <c:v>664.98199999999997</c:v>
                </c:pt>
              </c:numCache>
            </c:numRef>
          </c:val>
          <c:smooth val="0"/>
          <c:extLst xmlns:c16r2="http://schemas.microsoft.com/office/drawing/2015/06/chart">
            <c:ext xmlns:c16="http://schemas.microsoft.com/office/drawing/2014/chart" uri="{C3380CC4-5D6E-409C-BE32-E72D297353CC}">
              <c16:uniqueId val="{00000001-B06C-4739-B0B2-9C6518E4F53C}"/>
            </c:ext>
          </c:extLst>
        </c:ser>
        <c:ser>
          <c:idx val="2"/>
          <c:order val="2"/>
          <c:tx>
            <c:strRef>
              <c:f>Long!$E$80:$E$81</c:f>
              <c:strCache>
                <c:ptCount val="1"/>
                <c:pt idx="0">
                  <c:v>Surface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Long!$B$82:$B$90</c:f>
              <c:strCache>
                <c:ptCount val="9"/>
                <c:pt idx="0">
                  <c:v>1995</c:v>
                </c:pt>
                <c:pt idx="1">
                  <c:v>1998</c:v>
                </c:pt>
                <c:pt idx="2">
                  <c:v>2001</c:v>
                </c:pt>
                <c:pt idx="3">
                  <c:v>2004</c:v>
                </c:pt>
                <c:pt idx="4">
                  <c:v>2007</c:v>
                </c:pt>
                <c:pt idx="5">
                  <c:v>2010</c:v>
                </c:pt>
                <c:pt idx="6">
                  <c:v>2013</c:v>
                </c:pt>
                <c:pt idx="7">
                  <c:v>2016</c:v>
                </c:pt>
                <c:pt idx="8">
                  <c:v>2019</c:v>
                </c:pt>
              </c:strCache>
            </c:strRef>
          </c:cat>
          <c:val>
            <c:numRef>
              <c:f>Long!$E$82:$E$90</c:f>
              <c:numCache>
                <c:formatCode>0.0</c:formatCode>
                <c:ptCount val="9"/>
                <c:pt idx="1">
                  <c:v>249</c:v>
                </c:pt>
                <c:pt idx="2">
                  <c:v>500</c:v>
                </c:pt>
                <c:pt idx="3">
                  <c:v>340</c:v>
                </c:pt>
                <c:pt idx="4">
                  <c:v>346</c:v>
                </c:pt>
                <c:pt idx="5">
                  <c:v>355</c:v>
                </c:pt>
                <c:pt idx="6">
                  <c:v>353</c:v>
                </c:pt>
                <c:pt idx="7">
                  <c:v>353.6</c:v>
                </c:pt>
                <c:pt idx="8">
                  <c:v>795.96540000000005</c:v>
                </c:pt>
              </c:numCache>
            </c:numRef>
          </c:val>
          <c:smooth val="0"/>
          <c:extLst xmlns:c16r2="http://schemas.microsoft.com/office/drawing/2015/06/chart">
            <c:ext xmlns:c16="http://schemas.microsoft.com/office/drawing/2014/chart" uri="{C3380CC4-5D6E-409C-BE32-E72D297353CC}">
              <c16:uniqueId val="{00000002-B06C-4739-B0B2-9C6518E4F53C}"/>
            </c:ext>
          </c:extLst>
        </c:ser>
        <c:dLbls>
          <c:showLegendKey val="0"/>
          <c:showVal val="0"/>
          <c:showCatName val="0"/>
          <c:showSerName val="0"/>
          <c:showPercent val="0"/>
          <c:showBubbleSize val="0"/>
        </c:dLbls>
        <c:marker val="1"/>
        <c:smooth val="0"/>
        <c:axId val="374496768"/>
        <c:axId val="375891648"/>
      </c:lineChart>
      <c:catAx>
        <c:axId val="3744967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75891648"/>
        <c:crosses val="autoZero"/>
        <c:auto val="1"/>
        <c:lblAlgn val="ctr"/>
        <c:lblOffset val="100"/>
        <c:noMultiLvlLbl val="0"/>
      </c:catAx>
      <c:valAx>
        <c:axId val="37589164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kern="1200" baseline="0">
                    <a:solidFill>
                      <a:srgbClr val="595959"/>
                    </a:solidFill>
                    <a:effectLst/>
                  </a:rPr>
                  <a:t>Nitrogen (ug/l)</a:t>
                </a:r>
                <a:endParaRPr lang="en-US" sz="1200">
                  <a:effectLst/>
                </a:endParaRP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7449676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7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[CWQM_WaterQualityData_050421_website.xlsx]Maple River!PivotTable1</c:name>
    <c:fmtId val="21"/>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(2004-2019)</a:t>
            </a:r>
          </a:p>
          <a:p>
            <a:pPr>
              <a:defRPr sz="1400" b="1" i="0" u="none" strike="noStrike" kern="1200" spc="0" baseline="0">
                <a:solidFill>
                  <a:schemeClr val="tx1">
                    <a:lumMod val="65000"/>
                    <a:lumOff val="35000"/>
                  </a:schemeClr>
                </a:solidFill>
                <a:latin typeface="+mn-lt"/>
                <a:ea typeface="+mn-ea"/>
                <a:cs typeface="+mn-cs"/>
              </a:defRPr>
            </a:pPr>
            <a:r>
              <a:rPr lang="en-US" sz="1400" b="1" i="1"/>
              <a:t>Maple River</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'Maple River'!$C$12:$C$13</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'Maple River'!$B$14:$B$19</c:f>
              <c:strCache>
                <c:ptCount val="6"/>
                <c:pt idx="0">
                  <c:v>2004</c:v>
                </c:pt>
                <c:pt idx="1">
                  <c:v>2007</c:v>
                </c:pt>
                <c:pt idx="2">
                  <c:v>2010</c:v>
                </c:pt>
                <c:pt idx="3">
                  <c:v>2013</c:v>
                </c:pt>
                <c:pt idx="4">
                  <c:v>2016</c:v>
                </c:pt>
                <c:pt idx="5">
                  <c:v>2019</c:v>
                </c:pt>
              </c:strCache>
            </c:strRef>
          </c:cat>
          <c:val>
            <c:numRef>
              <c:f>'Maple River'!$C$14:$C$19</c:f>
              <c:numCache>
                <c:formatCode>0.0</c:formatCode>
                <c:ptCount val="6"/>
                <c:pt idx="0">
                  <c:v>8.6999999999999993</c:v>
                </c:pt>
                <c:pt idx="1">
                  <c:v>3</c:v>
                </c:pt>
                <c:pt idx="2">
                  <c:v>4.5</c:v>
                </c:pt>
                <c:pt idx="3">
                  <c:v>6.3</c:v>
                </c:pt>
                <c:pt idx="4">
                  <c:v>7.4</c:v>
                </c:pt>
                <c:pt idx="5">
                  <c:v>5.327</c:v>
                </c:pt>
              </c:numCache>
            </c:numRef>
          </c:val>
          <c:smooth val="0"/>
          <c:extLst xmlns:c16r2="http://schemas.microsoft.com/office/drawing/2015/06/chart">
            <c:ext xmlns:c16="http://schemas.microsoft.com/office/drawing/2014/chart" uri="{C3380CC4-5D6E-409C-BE32-E72D297353CC}">
              <c16:uniqueId val="{00000000-EA3C-42E9-AA7A-ACFBCE95FB25}"/>
            </c:ext>
          </c:extLst>
        </c:ser>
        <c:dLbls>
          <c:showLegendKey val="0"/>
          <c:showVal val="0"/>
          <c:showCatName val="0"/>
          <c:showSerName val="0"/>
          <c:showPercent val="0"/>
          <c:showBubbleSize val="0"/>
        </c:dLbls>
        <c:marker val="1"/>
        <c:smooth val="0"/>
        <c:axId val="377625088"/>
        <c:axId val="375893376"/>
      </c:lineChart>
      <c:catAx>
        <c:axId val="3776250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75893376"/>
        <c:crosses val="autoZero"/>
        <c:auto val="1"/>
        <c:lblAlgn val="ctr"/>
        <c:lblOffset val="100"/>
        <c:noMultiLvlLbl val="0"/>
      </c:catAx>
      <c:valAx>
        <c:axId val="37589337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7762508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7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[CWQM_WaterQualityData_050421_website.xlsx]Maple River!PivotTable2</c:name>
    <c:fmtId val="21"/>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(2004-2019)</a:t>
            </a:r>
          </a:p>
          <a:p>
            <a:pPr>
              <a:defRPr sz="1400" b="1" i="0" u="none" strike="noStrike" kern="1200" spc="0" baseline="0">
                <a:solidFill>
                  <a:schemeClr val="tx1">
                    <a:lumMod val="65000"/>
                    <a:lumOff val="35000"/>
                  </a:schemeClr>
                </a:solidFill>
                <a:latin typeface="+mn-lt"/>
                <a:ea typeface="+mn-ea"/>
                <a:cs typeface="+mn-cs"/>
              </a:defRPr>
            </a:pPr>
            <a:r>
              <a:rPr lang="en-US" sz="1400" b="1" i="1" kern="1200" spc="0" baseline="0">
                <a:solidFill>
                  <a:srgbClr val="595959"/>
                </a:solidFill>
                <a:effectLst/>
              </a:rPr>
              <a:t>Maple River</a:t>
            </a:r>
            <a:endParaRPr lang="en-US" sz="1400">
              <a:effectLst/>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'Maple River'!$C$34:$C$35</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'Maple River'!$B$36:$B$41</c:f>
              <c:strCache>
                <c:ptCount val="6"/>
                <c:pt idx="0">
                  <c:v>2004</c:v>
                </c:pt>
                <c:pt idx="1">
                  <c:v>2007</c:v>
                </c:pt>
                <c:pt idx="2">
                  <c:v>2010</c:v>
                </c:pt>
                <c:pt idx="3">
                  <c:v>2013</c:v>
                </c:pt>
                <c:pt idx="4">
                  <c:v>2016</c:v>
                </c:pt>
                <c:pt idx="5">
                  <c:v>2019</c:v>
                </c:pt>
              </c:strCache>
            </c:strRef>
          </c:cat>
          <c:val>
            <c:numRef>
              <c:f>'Maple River'!$C$36:$C$41</c:f>
              <c:numCache>
                <c:formatCode>0.00</c:formatCode>
                <c:ptCount val="6"/>
                <c:pt idx="0">
                  <c:v>5.32</c:v>
                </c:pt>
                <c:pt idx="1">
                  <c:v>3.2589999999999999</c:v>
                </c:pt>
                <c:pt idx="2">
                  <c:v>6.4</c:v>
                </c:pt>
                <c:pt idx="3">
                  <c:v>7.1</c:v>
                </c:pt>
                <c:pt idx="4">
                  <c:v>6.2164000000000001</c:v>
                </c:pt>
                <c:pt idx="5">
                  <c:v>5.6390000000000002</c:v>
                </c:pt>
              </c:numCache>
            </c:numRef>
          </c:val>
          <c:smooth val="0"/>
          <c:extLst xmlns:c16r2="http://schemas.microsoft.com/office/drawing/2015/06/chart">
            <c:ext xmlns:c16="http://schemas.microsoft.com/office/drawing/2014/chart" uri="{C3380CC4-5D6E-409C-BE32-E72D297353CC}">
              <c16:uniqueId val="{00000000-2CDE-4239-9A73-FB8533FE65BC}"/>
            </c:ext>
          </c:extLst>
        </c:ser>
        <c:dLbls>
          <c:showLegendKey val="0"/>
          <c:showVal val="0"/>
          <c:showCatName val="0"/>
          <c:showSerName val="0"/>
          <c:showPercent val="0"/>
          <c:showBubbleSize val="0"/>
        </c:dLbls>
        <c:marker val="1"/>
        <c:smooth val="0"/>
        <c:axId val="378671104"/>
        <c:axId val="375895104"/>
      </c:lineChart>
      <c:catAx>
        <c:axId val="3786711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75895104"/>
        <c:crosses val="autoZero"/>
        <c:auto val="1"/>
        <c:lblAlgn val="ctr"/>
        <c:lblOffset val="100"/>
        <c:noMultiLvlLbl val="0"/>
      </c:catAx>
      <c:valAx>
        <c:axId val="37589510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7867110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7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[CWQM_WaterQualityData_050421_website.xlsx]Marion!PivotTable1</c:name>
    <c:fmtId val="22"/>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(2013-2016)</a:t>
            </a:r>
          </a:p>
          <a:p>
            <a:pPr>
              <a:defRPr sz="1400" b="1" i="0" u="none" strike="noStrike" kern="1200" spc="0" baseline="0">
                <a:solidFill>
                  <a:schemeClr val="tx1">
                    <a:lumMod val="65000"/>
                    <a:lumOff val="35000"/>
                  </a:schemeClr>
                </a:solidFill>
                <a:latin typeface="+mn-lt"/>
                <a:ea typeface="+mn-ea"/>
                <a:cs typeface="+mn-cs"/>
              </a:defRPr>
            </a:pPr>
            <a:r>
              <a:rPr lang="en-US" sz="1400" b="1" i="1"/>
              <a:t>Marion</a:t>
            </a:r>
            <a:r>
              <a:rPr lang="en-US" sz="1400" b="1" i="1" baseline="0"/>
              <a:t> Lake</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68"/>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
        <c:idx val="69"/>
        <c:spPr>
          <a:ln w="28575" cap="rnd">
            <a:solidFill>
              <a:schemeClr val="accent1"/>
            </a:solidFill>
            <a:round/>
          </a:ln>
          <a:effectLst/>
        </c:spPr>
      </c:pivotFmt>
    </c:pivotFmts>
    <c:plotArea>
      <c:layout/>
      <c:lineChart>
        <c:grouping val="standard"/>
        <c:varyColors val="0"/>
        <c:ser>
          <c:idx val="0"/>
          <c:order val="0"/>
          <c:tx>
            <c:strRef>
              <c:f>Marion!$C$12:$C$13</c:f>
              <c:strCache>
                <c:ptCount val="1"/>
                <c:pt idx="0">
                  <c:v>Middle</c:v>
                </c:pt>
              </c:strCache>
            </c:strRef>
          </c:tx>
          <c:spPr>
            <a:ln w="28575" cap="rnd">
              <a:solidFill>
                <a:schemeClr val="accent1"/>
              </a:solidFill>
              <a:round/>
            </a:ln>
            <a:effectLst/>
          </c:spPr>
          <c:cat>
            <c:strRef>
              <c:f>Marion!$B$14:$B$16</c:f>
              <c:strCache>
                <c:ptCount val="3"/>
                <c:pt idx="0">
                  <c:v>??</c:v>
                </c:pt>
                <c:pt idx="1">
                  <c:v>2013</c:v>
                </c:pt>
                <c:pt idx="2">
                  <c:v>2016</c:v>
                </c:pt>
              </c:strCache>
            </c:strRef>
          </c:cat>
          <c:val>
            <c:numRef>
              <c:f>Marion!$C$14:$C$16</c:f>
              <c:numCache>
                <c:formatCode>0.0</c:formatCode>
                <c:ptCount val="3"/>
                <c:pt idx="1">
                  <c:v>3.7</c:v>
                </c:pt>
                <c:pt idx="2">
                  <c:v>8.5</c:v>
                </c:pt>
              </c:numCache>
            </c:numRef>
          </c:val>
          <c:smooth val="0"/>
          <c:extLst xmlns:c16r2="http://schemas.microsoft.com/office/drawing/2015/06/chart">
            <c:ext xmlns:c16="http://schemas.microsoft.com/office/drawing/2014/chart" uri="{C3380CC4-5D6E-409C-BE32-E72D297353CC}">
              <c16:uniqueId val="{00000000-0F21-453E-A2FF-0A2F07E80797}"/>
            </c:ext>
          </c:extLst>
        </c:ser>
        <c:ser>
          <c:idx val="1"/>
          <c:order val="1"/>
          <c:tx>
            <c:strRef>
              <c:f>Marion!$D$12:$D$13</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Marion!$B$14:$B$16</c:f>
              <c:strCache>
                <c:ptCount val="3"/>
                <c:pt idx="0">
                  <c:v>??</c:v>
                </c:pt>
                <c:pt idx="1">
                  <c:v>2013</c:v>
                </c:pt>
                <c:pt idx="2">
                  <c:v>2016</c:v>
                </c:pt>
              </c:strCache>
            </c:strRef>
          </c:cat>
          <c:val>
            <c:numRef>
              <c:f>Marion!$D$14:$D$16</c:f>
              <c:numCache>
                <c:formatCode>0.0</c:formatCode>
                <c:ptCount val="3"/>
                <c:pt idx="0">
                  <c:v>9</c:v>
                </c:pt>
                <c:pt idx="1">
                  <c:v>4</c:v>
                </c:pt>
                <c:pt idx="2">
                  <c:v>8.6999999999999993</c:v>
                </c:pt>
              </c:numCache>
            </c:numRef>
          </c:val>
          <c:smooth val="0"/>
          <c:extLst xmlns:c16r2="http://schemas.microsoft.com/office/drawing/2015/06/chart">
            <c:ext xmlns:c16="http://schemas.microsoft.com/office/drawing/2014/chart" uri="{C3380CC4-5D6E-409C-BE32-E72D297353CC}">
              <c16:uniqueId val="{00000002-0F21-453E-A2FF-0A2F07E80797}"/>
            </c:ext>
          </c:extLst>
        </c:ser>
        <c:ser>
          <c:idx val="2"/>
          <c:order val="2"/>
          <c:tx>
            <c:strRef>
              <c:f>Marion!$E$12:$E$13</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Marion!$B$14:$B$16</c:f>
              <c:strCache>
                <c:ptCount val="3"/>
                <c:pt idx="0">
                  <c:v>??</c:v>
                </c:pt>
                <c:pt idx="1">
                  <c:v>2013</c:v>
                </c:pt>
                <c:pt idx="2">
                  <c:v>2016</c:v>
                </c:pt>
              </c:strCache>
            </c:strRef>
          </c:cat>
          <c:val>
            <c:numRef>
              <c:f>Marion!$E$14:$E$16</c:f>
              <c:numCache>
                <c:formatCode>0.0</c:formatCode>
                <c:ptCount val="3"/>
                <c:pt idx="1">
                  <c:v>8.6999999999999993</c:v>
                </c:pt>
                <c:pt idx="2">
                  <c:v>7.9</c:v>
                </c:pt>
              </c:numCache>
            </c:numRef>
          </c:val>
          <c:smooth val="0"/>
          <c:extLst xmlns:c16r2="http://schemas.microsoft.com/office/drawing/2015/06/chart">
            <c:ext xmlns:c16="http://schemas.microsoft.com/office/drawing/2014/chart" uri="{C3380CC4-5D6E-409C-BE32-E72D297353CC}">
              <c16:uniqueId val="{00000003-0F21-453E-A2FF-0A2F07E80797}"/>
            </c:ext>
          </c:extLst>
        </c:ser>
        <c:dLbls>
          <c:showLegendKey val="0"/>
          <c:showVal val="0"/>
          <c:showCatName val="0"/>
          <c:showSerName val="0"/>
          <c:showPercent val="0"/>
          <c:showBubbleSize val="0"/>
        </c:dLbls>
        <c:marker val="1"/>
        <c:smooth val="0"/>
        <c:axId val="377704960"/>
        <c:axId val="375896832"/>
      </c:lineChart>
      <c:catAx>
        <c:axId val="3777049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75896832"/>
        <c:crosses val="autoZero"/>
        <c:auto val="1"/>
        <c:lblAlgn val="ctr"/>
        <c:lblOffset val="100"/>
        <c:noMultiLvlLbl val="0"/>
      </c:catAx>
      <c:valAx>
        <c:axId val="3758968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77704960"/>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7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[CWQM_WaterQualityData_050421_website.xlsx]Marion!PivotTable2</c:name>
    <c:fmtId val="22"/>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Chloride Trends  (2013-2016)</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kern="1200" spc="0" baseline="0">
                <a:solidFill>
                  <a:sysClr val="windowText" lastClr="000000">
                    <a:lumMod val="65000"/>
                    <a:lumOff val="35000"/>
                  </a:sysClr>
                </a:solidFill>
                <a:latin typeface="+mn-lt"/>
                <a:ea typeface="+mn-ea"/>
                <a:cs typeface="+mn-cs"/>
              </a:rPr>
              <a:t>Marion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68"/>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
        <c:idx val="69"/>
        <c:spPr>
          <a:ln w="28575" cap="rnd">
            <a:solidFill>
              <a:schemeClr val="accent1"/>
            </a:solidFill>
            <a:round/>
          </a:ln>
          <a:effectLst/>
        </c:spPr>
      </c:pivotFmt>
    </c:pivotFmts>
    <c:plotArea>
      <c:layout/>
      <c:lineChart>
        <c:grouping val="standard"/>
        <c:varyColors val="0"/>
        <c:ser>
          <c:idx val="0"/>
          <c:order val="0"/>
          <c:tx>
            <c:strRef>
              <c:f>Marion!$C$34:$C$35</c:f>
              <c:strCache>
                <c:ptCount val="1"/>
                <c:pt idx="0">
                  <c:v>Middle</c:v>
                </c:pt>
              </c:strCache>
            </c:strRef>
          </c:tx>
          <c:spPr>
            <a:ln w="28575" cap="rnd">
              <a:solidFill>
                <a:schemeClr val="accent1"/>
              </a:solidFill>
              <a:round/>
            </a:ln>
            <a:effectLst/>
          </c:spPr>
          <c:cat>
            <c:strRef>
              <c:f>Marion!$B$36:$B$38</c:f>
              <c:strCache>
                <c:ptCount val="3"/>
                <c:pt idx="0">
                  <c:v>??</c:v>
                </c:pt>
                <c:pt idx="1">
                  <c:v>2013</c:v>
                </c:pt>
                <c:pt idx="2">
                  <c:v>2016</c:v>
                </c:pt>
              </c:strCache>
            </c:strRef>
          </c:cat>
          <c:val>
            <c:numRef>
              <c:f>Marion!$C$36:$C$38</c:f>
              <c:numCache>
                <c:formatCode>0.00</c:formatCode>
                <c:ptCount val="3"/>
                <c:pt idx="1">
                  <c:v>24.2</c:v>
                </c:pt>
                <c:pt idx="2">
                  <c:v>20.703299999999999</c:v>
                </c:pt>
              </c:numCache>
            </c:numRef>
          </c:val>
          <c:smooth val="0"/>
          <c:extLst xmlns:c16r2="http://schemas.microsoft.com/office/drawing/2015/06/chart">
            <c:ext xmlns:c16="http://schemas.microsoft.com/office/drawing/2014/chart" uri="{C3380CC4-5D6E-409C-BE32-E72D297353CC}">
              <c16:uniqueId val="{00000000-2330-41F0-A683-C9682A17E325}"/>
            </c:ext>
          </c:extLst>
        </c:ser>
        <c:ser>
          <c:idx val="1"/>
          <c:order val="1"/>
          <c:tx>
            <c:strRef>
              <c:f>Marion!$D$34:$D$35</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Marion!$B$36:$B$38</c:f>
              <c:strCache>
                <c:ptCount val="3"/>
                <c:pt idx="0">
                  <c:v>??</c:v>
                </c:pt>
                <c:pt idx="1">
                  <c:v>2013</c:v>
                </c:pt>
                <c:pt idx="2">
                  <c:v>2016</c:v>
                </c:pt>
              </c:strCache>
            </c:strRef>
          </c:cat>
          <c:val>
            <c:numRef>
              <c:f>Marion!$D$36:$D$38</c:f>
              <c:numCache>
                <c:formatCode>0.00</c:formatCode>
                <c:ptCount val="3"/>
                <c:pt idx="0">
                  <c:v>22.2</c:v>
                </c:pt>
                <c:pt idx="1">
                  <c:v>21.9</c:v>
                </c:pt>
                <c:pt idx="2">
                  <c:v>20.892800000000001</c:v>
                </c:pt>
              </c:numCache>
            </c:numRef>
          </c:val>
          <c:smooth val="0"/>
          <c:extLst xmlns:c16r2="http://schemas.microsoft.com/office/drawing/2015/06/chart">
            <c:ext xmlns:c16="http://schemas.microsoft.com/office/drawing/2014/chart" uri="{C3380CC4-5D6E-409C-BE32-E72D297353CC}">
              <c16:uniqueId val="{00000002-2330-41F0-A683-C9682A17E325}"/>
            </c:ext>
          </c:extLst>
        </c:ser>
        <c:ser>
          <c:idx val="2"/>
          <c:order val="2"/>
          <c:tx>
            <c:strRef>
              <c:f>Marion!$E$34:$E$35</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Marion!$B$36:$B$38</c:f>
              <c:strCache>
                <c:ptCount val="3"/>
                <c:pt idx="0">
                  <c:v>??</c:v>
                </c:pt>
                <c:pt idx="1">
                  <c:v>2013</c:v>
                </c:pt>
                <c:pt idx="2">
                  <c:v>2016</c:v>
                </c:pt>
              </c:strCache>
            </c:strRef>
          </c:cat>
          <c:val>
            <c:numRef>
              <c:f>Marion!$E$36:$E$38</c:f>
              <c:numCache>
                <c:formatCode>0.00</c:formatCode>
                <c:ptCount val="3"/>
                <c:pt idx="1">
                  <c:v>25.9</c:v>
                </c:pt>
                <c:pt idx="2">
                  <c:v>20.307400000000001</c:v>
                </c:pt>
              </c:numCache>
            </c:numRef>
          </c:val>
          <c:smooth val="0"/>
          <c:extLst xmlns:c16r2="http://schemas.microsoft.com/office/drawing/2015/06/chart">
            <c:ext xmlns:c16="http://schemas.microsoft.com/office/drawing/2014/chart" uri="{C3380CC4-5D6E-409C-BE32-E72D297353CC}">
              <c16:uniqueId val="{00000003-2330-41F0-A683-C9682A17E325}"/>
            </c:ext>
          </c:extLst>
        </c:ser>
        <c:dLbls>
          <c:showLegendKey val="0"/>
          <c:showVal val="0"/>
          <c:showCatName val="0"/>
          <c:showSerName val="0"/>
          <c:showPercent val="0"/>
          <c:showBubbleSize val="0"/>
        </c:dLbls>
        <c:marker val="1"/>
        <c:smooth val="0"/>
        <c:axId val="377707008"/>
        <c:axId val="379159104"/>
      </c:lineChart>
      <c:catAx>
        <c:axId val="3777070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79159104"/>
        <c:crosses val="autoZero"/>
        <c:auto val="1"/>
        <c:lblAlgn val="ctr"/>
        <c:lblOffset val="100"/>
        <c:noMultiLvlLbl val="0"/>
      </c:catAx>
      <c:valAx>
        <c:axId val="37915910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7770700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7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[CWQM_WaterQualityData_050421_website.xlsx]Michigan BayHarbor!PivotTable1</c:name>
    <c:fmtId val="23"/>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(2004-2019)</a:t>
            </a:r>
          </a:p>
          <a:p>
            <a:pPr>
              <a:defRPr sz="1400" b="1" i="0" u="none" strike="noStrike" kern="1200" spc="0" baseline="0">
                <a:solidFill>
                  <a:schemeClr val="tx1">
                    <a:lumMod val="65000"/>
                    <a:lumOff val="35000"/>
                  </a:schemeClr>
                </a:solidFill>
                <a:latin typeface="+mn-lt"/>
                <a:ea typeface="+mn-ea"/>
                <a:cs typeface="+mn-cs"/>
              </a:defRPr>
            </a:pPr>
            <a:r>
              <a:rPr lang="en-US" sz="1400" b="1" i="1"/>
              <a:t>Bay Harbor</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70"/>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71"/>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'Michigan BayHarbor'!$C$29:$C$30</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'Michigan BayHarbor'!$B$31:$B$36</c:f>
              <c:strCache>
                <c:ptCount val="6"/>
                <c:pt idx="0">
                  <c:v>2004</c:v>
                </c:pt>
                <c:pt idx="1">
                  <c:v>2007</c:v>
                </c:pt>
                <c:pt idx="2">
                  <c:v>2010</c:v>
                </c:pt>
                <c:pt idx="3">
                  <c:v>2013</c:v>
                </c:pt>
                <c:pt idx="4">
                  <c:v>2016</c:v>
                </c:pt>
                <c:pt idx="5">
                  <c:v>2019</c:v>
                </c:pt>
              </c:strCache>
            </c:strRef>
          </c:cat>
          <c:val>
            <c:numRef>
              <c:f>'Michigan BayHarbor'!$C$31:$C$36</c:f>
              <c:numCache>
                <c:formatCode>0.0</c:formatCode>
                <c:ptCount val="6"/>
                <c:pt idx="0">
                  <c:v>3.9</c:v>
                </c:pt>
                <c:pt idx="1">
                  <c:v>2.9</c:v>
                </c:pt>
                <c:pt idx="2">
                  <c:v>2.6</c:v>
                </c:pt>
                <c:pt idx="3">
                  <c:v>1.4</c:v>
                </c:pt>
                <c:pt idx="4">
                  <c:v>8.9</c:v>
                </c:pt>
                <c:pt idx="5">
                  <c:v>1.6320300000000001</c:v>
                </c:pt>
              </c:numCache>
            </c:numRef>
          </c:val>
          <c:smooth val="0"/>
          <c:extLst xmlns:c16r2="http://schemas.microsoft.com/office/drawing/2015/06/chart">
            <c:ext xmlns:c16="http://schemas.microsoft.com/office/drawing/2014/chart" uri="{C3380CC4-5D6E-409C-BE32-E72D297353CC}">
              <c16:uniqueId val="{00000000-F334-4DAC-AB2F-0F1FA3BE33CF}"/>
            </c:ext>
          </c:extLst>
        </c:ser>
        <c:ser>
          <c:idx val="1"/>
          <c:order val="1"/>
          <c:tx>
            <c:strRef>
              <c:f>'Michigan BayHarbor'!$D$29:$D$30</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'Michigan BayHarbor'!$B$31:$B$36</c:f>
              <c:strCache>
                <c:ptCount val="6"/>
                <c:pt idx="0">
                  <c:v>2004</c:v>
                </c:pt>
                <c:pt idx="1">
                  <c:v>2007</c:v>
                </c:pt>
                <c:pt idx="2">
                  <c:v>2010</c:v>
                </c:pt>
                <c:pt idx="3">
                  <c:v>2013</c:v>
                </c:pt>
                <c:pt idx="4">
                  <c:v>2016</c:v>
                </c:pt>
                <c:pt idx="5">
                  <c:v>2019</c:v>
                </c:pt>
              </c:strCache>
            </c:strRef>
          </c:cat>
          <c:val>
            <c:numRef>
              <c:f>'Michigan BayHarbor'!$D$31:$D$36</c:f>
              <c:numCache>
                <c:formatCode>0.0</c:formatCode>
                <c:ptCount val="6"/>
                <c:pt idx="0">
                  <c:v>2.8</c:v>
                </c:pt>
                <c:pt idx="1">
                  <c:v>2.5</c:v>
                </c:pt>
                <c:pt idx="2">
                  <c:v>2.2000000000000002</c:v>
                </c:pt>
                <c:pt idx="3">
                  <c:v>4.0999999999999996</c:v>
                </c:pt>
                <c:pt idx="4">
                  <c:v>3.1</c:v>
                </c:pt>
              </c:numCache>
            </c:numRef>
          </c:val>
          <c:smooth val="0"/>
          <c:extLst xmlns:c16r2="http://schemas.microsoft.com/office/drawing/2015/06/chart">
            <c:ext xmlns:c16="http://schemas.microsoft.com/office/drawing/2014/chart" uri="{C3380CC4-5D6E-409C-BE32-E72D297353CC}">
              <c16:uniqueId val="{00000001-F334-4DAC-AB2F-0F1FA3BE33CF}"/>
            </c:ext>
          </c:extLst>
        </c:ser>
        <c:ser>
          <c:idx val="2"/>
          <c:order val="2"/>
          <c:tx>
            <c:strRef>
              <c:f>'Michigan BayHarbor'!$E$29:$E$30</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'Michigan BayHarbor'!$B$31:$B$36</c:f>
              <c:strCache>
                <c:ptCount val="6"/>
                <c:pt idx="0">
                  <c:v>2004</c:v>
                </c:pt>
                <c:pt idx="1">
                  <c:v>2007</c:v>
                </c:pt>
                <c:pt idx="2">
                  <c:v>2010</c:v>
                </c:pt>
                <c:pt idx="3">
                  <c:v>2013</c:v>
                </c:pt>
                <c:pt idx="4">
                  <c:v>2016</c:v>
                </c:pt>
                <c:pt idx="5">
                  <c:v>2019</c:v>
                </c:pt>
              </c:strCache>
            </c:strRef>
          </c:cat>
          <c:val>
            <c:numRef>
              <c:f>'Michigan BayHarbor'!$E$31:$E$36</c:f>
              <c:numCache>
                <c:formatCode>0.0</c:formatCode>
                <c:ptCount val="6"/>
                <c:pt idx="0">
                  <c:v>2.7</c:v>
                </c:pt>
                <c:pt idx="1">
                  <c:v>4.5999999999999996</c:v>
                </c:pt>
                <c:pt idx="2">
                  <c:v>2.6</c:v>
                </c:pt>
                <c:pt idx="3">
                  <c:v>1.2</c:v>
                </c:pt>
                <c:pt idx="4">
                  <c:v>4.0999999999999996</c:v>
                </c:pt>
                <c:pt idx="5">
                  <c:v>1.2792699999999999</c:v>
                </c:pt>
              </c:numCache>
            </c:numRef>
          </c:val>
          <c:smooth val="0"/>
          <c:extLst xmlns:c16r2="http://schemas.microsoft.com/office/drawing/2015/06/chart">
            <c:ext xmlns:c16="http://schemas.microsoft.com/office/drawing/2014/chart" uri="{C3380CC4-5D6E-409C-BE32-E72D297353CC}">
              <c16:uniqueId val="{00000002-F334-4DAC-AB2F-0F1FA3BE33CF}"/>
            </c:ext>
          </c:extLst>
        </c:ser>
        <c:dLbls>
          <c:showLegendKey val="0"/>
          <c:showVal val="0"/>
          <c:showCatName val="0"/>
          <c:showSerName val="0"/>
          <c:showPercent val="0"/>
          <c:showBubbleSize val="0"/>
        </c:dLbls>
        <c:marker val="1"/>
        <c:smooth val="0"/>
        <c:axId val="371196416"/>
        <c:axId val="379160832"/>
      </c:lineChart>
      <c:catAx>
        <c:axId val="3711964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79160832"/>
        <c:crosses val="autoZero"/>
        <c:auto val="1"/>
        <c:lblAlgn val="ctr"/>
        <c:lblOffset val="100"/>
        <c:noMultiLvlLbl val="0"/>
      </c:catAx>
      <c:valAx>
        <c:axId val="3791608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7119641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7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[CWQM_WaterQualityData_050421_website.xlsx]Michigan BayHarbor!PivotTable2</c:name>
    <c:fmtId val="23"/>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Chloride Trends  (</a:t>
            </a:r>
            <a:r>
              <a:rPr lang="en-US" sz="1400" b="1" i="0" u="none" strike="noStrike" baseline="0">
                <a:effectLst/>
              </a:rPr>
              <a:t>2004-2019</a:t>
            </a:r>
            <a:r>
              <a:rPr lang="en-US" sz="1400" b="1" i="0" u="none" strike="noStrike" kern="1200" spc="0" baseline="0">
                <a:solidFill>
                  <a:sysClr val="windowText" lastClr="000000">
                    <a:lumMod val="65000"/>
                    <a:lumOff val="35000"/>
                  </a:sysClr>
                </a:solidFill>
                <a:latin typeface="+mn-lt"/>
                <a:ea typeface="+mn-ea"/>
                <a:cs typeface="+mn-cs"/>
              </a:rPr>
              <a:t>)</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baseline="0">
                <a:effectLst/>
              </a:rPr>
              <a:t>Bay Harbor</a:t>
            </a:r>
            <a:endParaRPr lang="en-US" sz="1400" b="1" i="1" u="none" strike="noStrike" kern="1200" spc="0" baseline="0">
              <a:solidFill>
                <a:sysClr val="windowText" lastClr="000000">
                  <a:lumMod val="65000"/>
                  <a:lumOff val="35000"/>
                </a:sysClr>
              </a:solidFill>
              <a:latin typeface="+mn-lt"/>
              <a:ea typeface="+mn-ea"/>
              <a:cs typeface="+mn-cs"/>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70"/>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71"/>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'Michigan BayHarbor'!$C$51:$C$52</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'Michigan BayHarbor'!$B$53:$B$58</c:f>
              <c:strCache>
                <c:ptCount val="6"/>
                <c:pt idx="0">
                  <c:v>2004</c:v>
                </c:pt>
                <c:pt idx="1">
                  <c:v>2007</c:v>
                </c:pt>
                <c:pt idx="2">
                  <c:v>2010</c:v>
                </c:pt>
                <c:pt idx="3">
                  <c:v>2013</c:v>
                </c:pt>
                <c:pt idx="4">
                  <c:v>2016</c:v>
                </c:pt>
                <c:pt idx="5">
                  <c:v>2019</c:v>
                </c:pt>
              </c:strCache>
            </c:strRef>
          </c:cat>
          <c:val>
            <c:numRef>
              <c:f>'Michigan BayHarbor'!$C$53:$C$58</c:f>
              <c:numCache>
                <c:formatCode>0.00</c:formatCode>
                <c:ptCount val="6"/>
                <c:pt idx="0">
                  <c:v>11.92</c:v>
                </c:pt>
                <c:pt idx="1">
                  <c:v>13.62</c:v>
                </c:pt>
                <c:pt idx="2">
                  <c:v>14.7</c:v>
                </c:pt>
                <c:pt idx="3">
                  <c:v>16.2</c:v>
                </c:pt>
                <c:pt idx="4">
                  <c:v>16.3049</c:v>
                </c:pt>
                <c:pt idx="5">
                  <c:v>14.005000000000001</c:v>
                </c:pt>
              </c:numCache>
            </c:numRef>
          </c:val>
          <c:smooth val="0"/>
          <c:extLst xmlns:c16r2="http://schemas.microsoft.com/office/drawing/2015/06/chart">
            <c:ext xmlns:c16="http://schemas.microsoft.com/office/drawing/2014/chart" uri="{C3380CC4-5D6E-409C-BE32-E72D297353CC}">
              <c16:uniqueId val="{00000000-F7DC-4718-97F8-11D170D09A97}"/>
            </c:ext>
          </c:extLst>
        </c:ser>
        <c:ser>
          <c:idx val="1"/>
          <c:order val="1"/>
          <c:tx>
            <c:strRef>
              <c:f>'Michigan BayHarbor'!$D$51:$D$52</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'Michigan BayHarbor'!$B$53:$B$58</c:f>
              <c:strCache>
                <c:ptCount val="6"/>
                <c:pt idx="0">
                  <c:v>2004</c:v>
                </c:pt>
                <c:pt idx="1">
                  <c:v>2007</c:v>
                </c:pt>
                <c:pt idx="2">
                  <c:v>2010</c:v>
                </c:pt>
                <c:pt idx="3">
                  <c:v>2013</c:v>
                </c:pt>
                <c:pt idx="4">
                  <c:v>2016</c:v>
                </c:pt>
                <c:pt idx="5">
                  <c:v>2019</c:v>
                </c:pt>
              </c:strCache>
            </c:strRef>
          </c:cat>
          <c:val>
            <c:numRef>
              <c:f>'Michigan BayHarbor'!$D$53:$D$58</c:f>
              <c:numCache>
                <c:formatCode>0.00</c:formatCode>
                <c:ptCount val="6"/>
                <c:pt idx="0">
                  <c:v>12.26</c:v>
                </c:pt>
                <c:pt idx="1">
                  <c:v>13.444000000000001</c:v>
                </c:pt>
                <c:pt idx="2">
                  <c:v>14.8</c:v>
                </c:pt>
                <c:pt idx="3">
                  <c:v>18.399999999999999</c:v>
                </c:pt>
                <c:pt idx="4">
                  <c:v>16.110399999999998</c:v>
                </c:pt>
              </c:numCache>
            </c:numRef>
          </c:val>
          <c:smooth val="0"/>
          <c:extLst xmlns:c16r2="http://schemas.microsoft.com/office/drawing/2015/06/chart">
            <c:ext xmlns:c16="http://schemas.microsoft.com/office/drawing/2014/chart" uri="{C3380CC4-5D6E-409C-BE32-E72D297353CC}">
              <c16:uniqueId val="{00000001-F7DC-4718-97F8-11D170D09A97}"/>
            </c:ext>
          </c:extLst>
        </c:ser>
        <c:ser>
          <c:idx val="2"/>
          <c:order val="2"/>
          <c:tx>
            <c:strRef>
              <c:f>'Michigan BayHarbor'!$E$51:$E$52</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'Michigan BayHarbor'!$B$53:$B$58</c:f>
              <c:strCache>
                <c:ptCount val="6"/>
                <c:pt idx="0">
                  <c:v>2004</c:v>
                </c:pt>
                <c:pt idx="1">
                  <c:v>2007</c:v>
                </c:pt>
                <c:pt idx="2">
                  <c:v>2010</c:v>
                </c:pt>
                <c:pt idx="3">
                  <c:v>2013</c:v>
                </c:pt>
                <c:pt idx="4">
                  <c:v>2016</c:v>
                </c:pt>
                <c:pt idx="5">
                  <c:v>2019</c:v>
                </c:pt>
              </c:strCache>
            </c:strRef>
          </c:cat>
          <c:val>
            <c:numRef>
              <c:f>'Michigan BayHarbor'!$E$53:$E$58</c:f>
              <c:numCache>
                <c:formatCode>0.00</c:formatCode>
                <c:ptCount val="6"/>
                <c:pt idx="0">
                  <c:v>12.6</c:v>
                </c:pt>
                <c:pt idx="1">
                  <c:v>16.018000000000001</c:v>
                </c:pt>
                <c:pt idx="2">
                  <c:v>16</c:v>
                </c:pt>
                <c:pt idx="3">
                  <c:v>19.899999999999999</c:v>
                </c:pt>
                <c:pt idx="4">
                  <c:v>16.846</c:v>
                </c:pt>
                <c:pt idx="5">
                  <c:v>15.725</c:v>
                </c:pt>
              </c:numCache>
            </c:numRef>
          </c:val>
          <c:smooth val="0"/>
          <c:extLst xmlns:c16r2="http://schemas.microsoft.com/office/drawing/2015/06/chart">
            <c:ext xmlns:c16="http://schemas.microsoft.com/office/drawing/2014/chart" uri="{C3380CC4-5D6E-409C-BE32-E72D297353CC}">
              <c16:uniqueId val="{00000002-F7DC-4718-97F8-11D170D09A97}"/>
            </c:ext>
          </c:extLst>
        </c:ser>
        <c:dLbls>
          <c:showLegendKey val="0"/>
          <c:showVal val="0"/>
          <c:showCatName val="0"/>
          <c:showSerName val="0"/>
          <c:showPercent val="0"/>
          <c:showBubbleSize val="0"/>
        </c:dLbls>
        <c:marker val="1"/>
        <c:smooth val="0"/>
        <c:axId val="371197952"/>
        <c:axId val="379162560"/>
      </c:lineChart>
      <c:catAx>
        <c:axId val="3711979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79162560"/>
        <c:crosses val="autoZero"/>
        <c:auto val="1"/>
        <c:lblAlgn val="ctr"/>
        <c:lblOffset val="100"/>
        <c:noMultiLvlLbl val="0"/>
      </c:catAx>
      <c:valAx>
        <c:axId val="37916256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71197952"/>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7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[CWQM_WaterQualityData_050421_website.xlsx]Michigan GTBay!PivotTable1</c:name>
    <c:fmtId val="24"/>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(1995-2019)</a:t>
            </a:r>
          </a:p>
          <a:p>
            <a:pPr>
              <a:defRPr sz="1400" b="1" i="0" u="none" strike="noStrike" kern="1200" spc="0" baseline="0">
                <a:solidFill>
                  <a:schemeClr val="tx1">
                    <a:lumMod val="65000"/>
                    <a:lumOff val="35000"/>
                  </a:schemeClr>
                </a:solidFill>
                <a:latin typeface="+mn-lt"/>
                <a:ea typeface="+mn-ea"/>
                <a:cs typeface="+mn-cs"/>
              </a:defRPr>
            </a:pPr>
            <a:r>
              <a:rPr lang="en-US" sz="1400" b="1" i="1"/>
              <a:t>Grand Traverse Bay</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1"/>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2"/>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3"/>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4"/>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5"/>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6"/>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7"/>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8"/>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9"/>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0"/>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1"/>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2"/>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3"/>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4"/>
        <c:spPr>
          <a:ln w="28575" cap="rnd">
            <a:solidFill>
              <a:schemeClr val="accent1"/>
            </a:solidFill>
            <a:round/>
          </a:ln>
          <a:effectLst/>
        </c:spPr>
        <c:marker>
          <c:spPr>
            <a:solidFill>
              <a:schemeClr val="accent1"/>
            </a:solidFill>
            <a:ln w="9525">
              <a:solidFill>
                <a:schemeClr val="accent1"/>
              </a:solidFill>
            </a:ln>
            <a:effectLst/>
          </c:spPr>
        </c:marker>
      </c:pivotFmt>
      <c:pivotFmt>
        <c:idx val="125"/>
        <c:spPr>
          <a:ln w="28575" cap="rnd">
            <a:solidFill>
              <a:schemeClr val="accent2"/>
            </a:solidFill>
            <a:round/>
          </a:ln>
          <a:effectLst/>
        </c:spPr>
        <c:marker>
          <c:spPr>
            <a:solidFill>
              <a:schemeClr val="accent2"/>
            </a:solidFill>
            <a:ln w="9525">
              <a:solidFill>
                <a:schemeClr val="accent2"/>
              </a:solidFill>
            </a:ln>
            <a:effectLst/>
          </c:spPr>
        </c:marker>
      </c:pivotFmt>
      <c:pivotFmt>
        <c:idx val="126"/>
        <c:spPr>
          <a:ln w="28575" cap="rnd">
            <a:solidFill>
              <a:schemeClr val="accent3"/>
            </a:solidFill>
            <a:round/>
          </a:ln>
          <a:effectLst/>
        </c:spPr>
      </c:pivotFmt>
    </c:pivotFmts>
    <c:plotArea>
      <c:layout/>
      <c:lineChart>
        <c:grouping val="standard"/>
        <c:varyColors val="0"/>
        <c:ser>
          <c:idx val="0"/>
          <c:order val="0"/>
          <c:tx>
            <c:strRef>
              <c:f>'Michigan GTBay'!$C$32:$C$33</c:f>
              <c:strCache>
                <c:ptCount val="1"/>
                <c:pt idx="0">
                  <c:v>Surface</c:v>
                </c:pt>
              </c:strCache>
            </c:strRef>
          </c:tx>
          <c:spPr>
            <a:ln w="28575" cap="rnd">
              <a:solidFill>
                <a:schemeClr val="accent1"/>
              </a:solidFill>
              <a:round/>
            </a:ln>
            <a:effectLst/>
          </c:spPr>
          <c:marker>
            <c:spPr>
              <a:solidFill>
                <a:schemeClr val="accent1"/>
              </a:solidFill>
              <a:ln w="9525">
                <a:solidFill>
                  <a:schemeClr val="accent1"/>
                </a:solidFill>
              </a:ln>
              <a:effectLst/>
            </c:spPr>
          </c:marker>
          <c:cat>
            <c:strRef>
              <c:f>'Michigan GTBay'!$B$34:$B$42</c:f>
              <c:strCache>
                <c:ptCount val="9"/>
                <c:pt idx="0">
                  <c:v>1995</c:v>
                </c:pt>
                <c:pt idx="1">
                  <c:v>1998</c:v>
                </c:pt>
                <c:pt idx="2">
                  <c:v>2001</c:v>
                </c:pt>
                <c:pt idx="3">
                  <c:v>2004</c:v>
                </c:pt>
                <c:pt idx="4">
                  <c:v>2007</c:v>
                </c:pt>
                <c:pt idx="5">
                  <c:v>2010</c:v>
                </c:pt>
                <c:pt idx="6">
                  <c:v>2013</c:v>
                </c:pt>
                <c:pt idx="7">
                  <c:v>2016</c:v>
                </c:pt>
                <c:pt idx="8">
                  <c:v>2019</c:v>
                </c:pt>
              </c:strCache>
            </c:strRef>
          </c:cat>
          <c:val>
            <c:numRef>
              <c:f>'Michigan GTBay'!$C$34:$C$42</c:f>
              <c:numCache>
                <c:formatCode>0.0</c:formatCode>
                <c:ptCount val="9"/>
                <c:pt idx="0">
                  <c:v>6</c:v>
                </c:pt>
                <c:pt idx="1">
                  <c:v>6.3</c:v>
                </c:pt>
                <c:pt idx="2">
                  <c:v>3.1</c:v>
                </c:pt>
                <c:pt idx="3">
                  <c:v>2.6</c:v>
                </c:pt>
                <c:pt idx="4">
                  <c:v>2</c:v>
                </c:pt>
                <c:pt idx="5">
                  <c:v>1.4</c:v>
                </c:pt>
                <c:pt idx="6">
                  <c:v>4.7</c:v>
                </c:pt>
                <c:pt idx="7">
                  <c:v>12.3</c:v>
                </c:pt>
                <c:pt idx="8">
                  <c:v>12.176</c:v>
                </c:pt>
              </c:numCache>
            </c:numRef>
          </c:val>
          <c:smooth val="0"/>
          <c:extLst xmlns:c16r2="http://schemas.microsoft.com/office/drawing/2015/06/chart">
            <c:ext xmlns:c16="http://schemas.microsoft.com/office/drawing/2014/chart" uri="{C3380CC4-5D6E-409C-BE32-E72D297353CC}">
              <c16:uniqueId val="{00000020-6A4D-4127-90FE-ACB55858605A}"/>
            </c:ext>
          </c:extLst>
        </c:ser>
        <c:ser>
          <c:idx val="1"/>
          <c:order val="1"/>
          <c:tx>
            <c:strRef>
              <c:f>'Michigan GTBay'!$D$32:$D$33</c:f>
              <c:strCache>
                <c:ptCount val="1"/>
                <c:pt idx="0">
                  <c:v>Middle</c:v>
                </c:pt>
              </c:strCache>
            </c:strRef>
          </c:tx>
          <c:spPr>
            <a:ln w="28575" cap="rnd">
              <a:solidFill>
                <a:schemeClr val="accent2"/>
              </a:solidFill>
              <a:round/>
            </a:ln>
            <a:effectLst/>
          </c:spPr>
          <c:marker>
            <c:spPr>
              <a:solidFill>
                <a:schemeClr val="accent2"/>
              </a:solidFill>
              <a:ln w="9525">
                <a:solidFill>
                  <a:schemeClr val="accent2"/>
                </a:solidFill>
              </a:ln>
              <a:effectLst/>
            </c:spPr>
          </c:marker>
          <c:cat>
            <c:strRef>
              <c:f>'Michigan GTBay'!$B$34:$B$42</c:f>
              <c:strCache>
                <c:ptCount val="9"/>
                <c:pt idx="0">
                  <c:v>1995</c:v>
                </c:pt>
                <c:pt idx="1">
                  <c:v>1998</c:v>
                </c:pt>
                <c:pt idx="2">
                  <c:v>2001</c:v>
                </c:pt>
                <c:pt idx="3">
                  <c:v>2004</c:v>
                </c:pt>
                <c:pt idx="4">
                  <c:v>2007</c:v>
                </c:pt>
                <c:pt idx="5">
                  <c:v>2010</c:v>
                </c:pt>
                <c:pt idx="6">
                  <c:v>2013</c:v>
                </c:pt>
                <c:pt idx="7">
                  <c:v>2016</c:v>
                </c:pt>
                <c:pt idx="8">
                  <c:v>2019</c:v>
                </c:pt>
              </c:strCache>
            </c:strRef>
          </c:cat>
          <c:val>
            <c:numRef>
              <c:f>'Michigan GTBay'!$D$34:$D$42</c:f>
              <c:numCache>
                <c:formatCode>0.0</c:formatCode>
                <c:ptCount val="9"/>
                <c:pt idx="0">
                  <c:v>8</c:v>
                </c:pt>
                <c:pt idx="1">
                  <c:v>4.9000000000000004</c:v>
                </c:pt>
                <c:pt idx="2">
                  <c:v>19.7</c:v>
                </c:pt>
                <c:pt idx="3">
                  <c:v>2.2999999999999998</c:v>
                </c:pt>
                <c:pt idx="4">
                  <c:v>2.2999999999999998</c:v>
                </c:pt>
                <c:pt idx="5">
                  <c:v>2.1</c:v>
                </c:pt>
                <c:pt idx="6">
                  <c:v>8.1</c:v>
                </c:pt>
                <c:pt idx="7">
                  <c:v>5</c:v>
                </c:pt>
                <c:pt idx="8">
                  <c:v>12.709</c:v>
                </c:pt>
              </c:numCache>
            </c:numRef>
          </c:val>
          <c:smooth val="0"/>
          <c:extLst xmlns:c16r2="http://schemas.microsoft.com/office/drawing/2015/06/chart">
            <c:ext xmlns:c16="http://schemas.microsoft.com/office/drawing/2014/chart" uri="{C3380CC4-5D6E-409C-BE32-E72D297353CC}">
              <c16:uniqueId val="{00000021-6A4D-4127-90FE-ACB55858605A}"/>
            </c:ext>
          </c:extLst>
        </c:ser>
        <c:ser>
          <c:idx val="2"/>
          <c:order val="2"/>
          <c:tx>
            <c:strRef>
              <c:f>'Michigan GTBay'!$E$32:$E$33</c:f>
              <c:strCache>
                <c:ptCount val="1"/>
                <c:pt idx="0">
                  <c:v>Bottom</c:v>
                </c:pt>
              </c:strCache>
            </c:strRef>
          </c:tx>
          <c:spPr>
            <a:ln w="28575" cap="rnd">
              <a:solidFill>
                <a:schemeClr val="accent3"/>
              </a:solidFill>
              <a:round/>
            </a:ln>
            <a:effectLst/>
          </c:spPr>
          <c:cat>
            <c:strRef>
              <c:f>'Michigan GTBay'!$B$34:$B$42</c:f>
              <c:strCache>
                <c:ptCount val="9"/>
                <c:pt idx="0">
                  <c:v>1995</c:v>
                </c:pt>
                <c:pt idx="1">
                  <c:v>1998</c:v>
                </c:pt>
                <c:pt idx="2">
                  <c:v>2001</c:v>
                </c:pt>
                <c:pt idx="3">
                  <c:v>2004</c:v>
                </c:pt>
                <c:pt idx="4">
                  <c:v>2007</c:v>
                </c:pt>
                <c:pt idx="5">
                  <c:v>2010</c:v>
                </c:pt>
                <c:pt idx="6">
                  <c:v>2013</c:v>
                </c:pt>
                <c:pt idx="7">
                  <c:v>2016</c:v>
                </c:pt>
                <c:pt idx="8">
                  <c:v>2019</c:v>
                </c:pt>
              </c:strCache>
            </c:strRef>
          </c:cat>
          <c:val>
            <c:numRef>
              <c:f>'Michigan GTBay'!$E$34:$E$42</c:f>
              <c:numCache>
                <c:formatCode>0.0</c:formatCode>
                <c:ptCount val="9"/>
                <c:pt idx="0">
                  <c:v>10</c:v>
                </c:pt>
                <c:pt idx="1">
                  <c:v>8.3000000000000007</c:v>
                </c:pt>
                <c:pt idx="2">
                  <c:v>9.6999999999999993</c:v>
                </c:pt>
                <c:pt idx="3">
                  <c:v>2.2999999999999998</c:v>
                </c:pt>
                <c:pt idx="8">
                  <c:v>12.214</c:v>
                </c:pt>
              </c:numCache>
            </c:numRef>
          </c:val>
          <c:smooth val="0"/>
          <c:extLst xmlns:c16r2="http://schemas.microsoft.com/office/drawing/2015/06/chart">
            <c:ext xmlns:c16="http://schemas.microsoft.com/office/drawing/2014/chart" uri="{C3380CC4-5D6E-409C-BE32-E72D297353CC}">
              <c16:uniqueId val="{00000022-6A4D-4127-90FE-ACB55858605A}"/>
            </c:ext>
          </c:extLst>
        </c:ser>
        <c:dLbls>
          <c:showLegendKey val="0"/>
          <c:showVal val="0"/>
          <c:showCatName val="0"/>
          <c:showSerName val="0"/>
          <c:showPercent val="0"/>
          <c:showBubbleSize val="0"/>
        </c:dLbls>
        <c:marker val="1"/>
        <c:smooth val="0"/>
        <c:axId val="382737408"/>
        <c:axId val="379164288"/>
      </c:lineChart>
      <c:catAx>
        <c:axId val="3827374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79164288"/>
        <c:crosses val="autoZero"/>
        <c:auto val="1"/>
        <c:lblAlgn val="ctr"/>
        <c:lblOffset val="100"/>
        <c:noMultiLvlLbl val="0"/>
      </c:catAx>
      <c:valAx>
        <c:axId val="37916428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8273740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7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[CWQM_WaterQualityData_050421_website.xlsx]Michigan GTBay!PivotTable2</c:name>
    <c:fmtId val="24"/>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Chloride Trends  (1995</a:t>
            </a:r>
            <a:r>
              <a:rPr lang="en-US" sz="1400" b="1" i="0" u="none" strike="noStrike" baseline="0">
                <a:effectLst/>
              </a:rPr>
              <a:t>-2019</a:t>
            </a:r>
            <a:r>
              <a:rPr lang="en-US" sz="1400" b="1" i="0" u="none" strike="noStrike" kern="1200" spc="0" baseline="0">
                <a:solidFill>
                  <a:sysClr val="windowText" lastClr="000000">
                    <a:lumMod val="65000"/>
                    <a:lumOff val="35000"/>
                  </a:sysClr>
                </a:solidFill>
                <a:latin typeface="+mn-lt"/>
                <a:ea typeface="+mn-ea"/>
                <a:cs typeface="+mn-cs"/>
              </a:rPr>
              <a:t>)</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baseline="0">
                <a:effectLst/>
              </a:rPr>
              <a:t>Grand Traverse Bay</a:t>
            </a:r>
            <a:endParaRPr lang="en-US" sz="1400" b="1" i="1" u="none" strike="noStrike" kern="1200" spc="0" baseline="0">
              <a:solidFill>
                <a:sysClr val="windowText" lastClr="000000">
                  <a:lumMod val="65000"/>
                  <a:lumOff val="35000"/>
                </a:sysClr>
              </a:solidFill>
              <a:latin typeface="+mn-lt"/>
              <a:ea typeface="+mn-ea"/>
              <a:cs typeface="+mn-cs"/>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73"/>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74"/>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'Michigan GTBay'!$C$54:$C$55</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'Michigan GTBay'!$B$56:$B$61</c:f>
              <c:strCache>
                <c:ptCount val="6"/>
                <c:pt idx="0">
                  <c:v>2004</c:v>
                </c:pt>
                <c:pt idx="1">
                  <c:v>2007</c:v>
                </c:pt>
                <c:pt idx="2">
                  <c:v>2010</c:v>
                </c:pt>
                <c:pt idx="3">
                  <c:v>2013</c:v>
                </c:pt>
                <c:pt idx="4">
                  <c:v>2016</c:v>
                </c:pt>
                <c:pt idx="5">
                  <c:v>2019</c:v>
                </c:pt>
              </c:strCache>
            </c:strRef>
          </c:cat>
          <c:val>
            <c:numRef>
              <c:f>'Michigan GTBay'!$C$56:$C$61</c:f>
              <c:numCache>
                <c:formatCode>0.00</c:formatCode>
                <c:ptCount val="6"/>
                <c:pt idx="0">
                  <c:v>11.92</c:v>
                </c:pt>
                <c:pt idx="1">
                  <c:v>13.62</c:v>
                </c:pt>
                <c:pt idx="2">
                  <c:v>14.7</c:v>
                </c:pt>
                <c:pt idx="3">
                  <c:v>16.2</c:v>
                </c:pt>
                <c:pt idx="4">
                  <c:v>16.3049</c:v>
                </c:pt>
                <c:pt idx="5">
                  <c:v>14.005000000000001</c:v>
                </c:pt>
              </c:numCache>
            </c:numRef>
          </c:val>
          <c:smooth val="0"/>
          <c:extLst xmlns:c16r2="http://schemas.microsoft.com/office/drawing/2015/06/chart">
            <c:ext xmlns:c16="http://schemas.microsoft.com/office/drawing/2014/chart" uri="{C3380CC4-5D6E-409C-BE32-E72D297353CC}">
              <c16:uniqueId val="{00000000-3900-4E8E-9632-60F9ECCCD680}"/>
            </c:ext>
          </c:extLst>
        </c:ser>
        <c:ser>
          <c:idx val="1"/>
          <c:order val="1"/>
          <c:tx>
            <c:strRef>
              <c:f>'Michigan GTBay'!$D$54:$D$55</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'Michigan GTBay'!$B$56:$B$61</c:f>
              <c:strCache>
                <c:ptCount val="6"/>
                <c:pt idx="0">
                  <c:v>2004</c:v>
                </c:pt>
                <c:pt idx="1">
                  <c:v>2007</c:v>
                </c:pt>
                <c:pt idx="2">
                  <c:v>2010</c:v>
                </c:pt>
                <c:pt idx="3">
                  <c:v>2013</c:v>
                </c:pt>
                <c:pt idx="4">
                  <c:v>2016</c:v>
                </c:pt>
                <c:pt idx="5">
                  <c:v>2019</c:v>
                </c:pt>
              </c:strCache>
            </c:strRef>
          </c:cat>
          <c:val>
            <c:numRef>
              <c:f>'Michigan GTBay'!$D$56:$D$61</c:f>
              <c:numCache>
                <c:formatCode>0.00</c:formatCode>
                <c:ptCount val="6"/>
                <c:pt idx="0">
                  <c:v>12.26</c:v>
                </c:pt>
                <c:pt idx="1">
                  <c:v>13.444000000000001</c:v>
                </c:pt>
                <c:pt idx="2">
                  <c:v>14.8</c:v>
                </c:pt>
                <c:pt idx="3">
                  <c:v>18.399999999999999</c:v>
                </c:pt>
                <c:pt idx="4">
                  <c:v>16.110399999999998</c:v>
                </c:pt>
              </c:numCache>
            </c:numRef>
          </c:val>
          <c:smooth val="0"/>
          <c:extLst xmlns:c16r2="http://schemas.microsoft.com/office/drawing/2015/06/chart">
            <c:ext xmlns:c16="http://schemas.microsoft.com/office/drawing/2014/chart" uri="{C3380CC4-5D6E-409C-BE32-E72D297353CC}">
              <c16:uniqueId val="{00000001-3900-4E8E-9632-60F9ECCCD680}"/>
            </c:ext>
          </c:extLst>
        </c:ser>
        <c:ser>
          <c:idx val="2"/>
          <c:order val="2"/>
          <c:tx>
            <c:strRef>
              <c:f>'Michigan GTBay'!$E$54:$E$55</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'Michigan GTBay'!$B$56:$B$61</c:f>
              <c:strCache>
                <c:ptCount val="6"/>
                <c:pt idx="0">
                  <c:v>2004</c:v>
                </c:pt>
                <c:pt idx="1">
                  <c:v>2007</c:v>
                </c:pt>
                <c:pt idx="2">
                  <c:v>2010</c:v>
                </c:pt>
                <c:pt idx="3">
                  <c:v>2013</c:v>
                </c:pt>
                <c:pt idx="4">
                  <c:v>2016</c:v>
                </c:pt>
                <c:pt idx="5">
                  <c:v>2019</c:v>
                </c:pt>
              </c:strCache>
            </c:strRef>
          </c:cat>
          <c:val>
            <c:numRef>
              <c:f>'Michigan GTBay'!$E$56:$E$61</c:f>
              <c:numCache>
                <c:formatCode>0.00</c:formatCode>
                <c:ptCount val="6"/>
                <c:pt idx="0">
                  <c:v>12.6</c:v>
                </c:pt>
                <c:pt idx="1">
                  <c:v>16.018000000000001</c:v>
                </c:pt>
                <c:pt idx="2">
                  <c:v>16</c:v>
                </c:pt>
                <c:pt idx="3">
                  <c:v>19.899999999999999</c:v>
                </c:pt>
                <c:pt idx="4">
                  <c:v>16.846</c:v>
                </c:pt>
                <c:pt idx="5">
                  <c:v>15.725</c:v>
                </c:pt>
              </c:numCache>
            </c:numRef>
          </c:val>
          <c:smooth val="0"/>
          <c:extLst xmlns:c16r2="http://schemas.microsoft.com/office/drawing/2015/06/chart">
            <c:ext xmlns:c16="http://schemas.microsoft.com/office/drawing/2014/chart" uri="{C3380CC4-5D6E-409C-BE32-E72D297353CC}">
              <c16:uniqueId val="{00000002-3900-4E8E-9632-60F9ECCCD680}"/>
            </c:ext>
          </c:extLst>
        </c:ser>
        <c:dLbls>
          <c:showLegendKey val="0"/>
          <c:showVal val="0"/>
          <c:showCatName val="0"/>
          <c:showSerName val="0"/>
          <c:showPercent val="0"/>
          <c:showBubbleSize val="0"/>
        </c:dLbls>
        <c:marker val="1"/>
        <c:smooth val="0"/>
        <c:axId val="384098816"/>
        <c:axId val="379166016"/>
      </c:lineChart>
      <c:catAx>
        <c:axId val="3840988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79166016"/>
        <c:crosses val="autoZero"/>
        <c:auto val="1"/>
        <c:lblAlgn val="ctr"/>
        <c:lblOffset val="100"/>
        <c:noMultiLvlLbl val="0"/>
      </c:catAx>
      <c:valAx>
        <c:axId val="37916601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8409881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8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[CWQM_WaterQualityData_050421_website.xlsx]Michigan LTBay!PivotTable1</c:name>
    <c:fmtId val="25"/>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(1987-2019)</a:t>
            </a:r>
          </a:p>
          <a:p>
            <a:pPr>
              <a:defRPr sz="1400" b="1" i="0" u="none" strike="noStrike" kern="1200" spc="0" baseline="0">
                <a:solidFill>
                  <a:schemeClr val="tx1">
                    <a:lumMod val="65000"/>
                    <a:lumOff val="35000"/>
                  </a:schemeClr>
                </a:solidFill>
                <a:latin typeface="+mn-lt"/>
                <a:ea typeface="+mn-ea"/>
                <a:cs typeface="+mn-cs"/>
              </a:defRPr>
            </a:pPr>
            <a:r>
              <a:rPr lang="en-US" sz="1400" b="1" i="1"/>
              <a:t>Little Traverse Bay</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4"/>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25"/>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26"/>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'Michigan LTBay'!$C$45:$C$46</c:f>
              <c:strCache>
                <c:ptCount val="1"/>
                <c:pt idx="0">
                  <c:v>Surface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'Michigan LTBay'!$B$47:$B$57</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'Michigan LTBay'!$C$47:$C$57</c:f>
              <c:numCache>
                <c:formatCode>0.0</c:formatCode>
                <c:ptCount val="11"/>
                <c:pt idx="0">
                  <c:v>4.7</c:v>
                </c:pt>
                <c:pt idx="1">
                  <c:v>22.3</c:v>
                </c:pt>
                <c:pt idx="2">
                  <c:v>7</c:v>
                </c:pt>
                <c:pt idx="3">
                  <c:v>6.7</c:v>
                </c:pt>
                <c:pt idx="4">
                  <c:v>2.2999999999999998</c:v>
                </c:pt>
                <c:pt idx="5">
                  <c:v>3.1</c:v>
                </c:pt>
                <c:pt idx="6">
                  <c:v>2.5</c:v>
                </c:pt>
                <c:pt idx="7">
                  <c:v>2.2000000000000002</c:v>
                </c:pt>
                <c:pt idx="8">
                  <c:v>3.6</c:v>
                </c:pt>
                <c:pt idx="9">
                  <c:v>2.6</c:v>
                </c:pt>
                <c:pt idx="10">
                  <c:v>0.96719999999999995</c:v>
                </c:pt>
              </c:numCache>
            </c:numRef>
          </c:val>
          <c:smooth val="0"/>
          <c:extLst xmlns:c16r2="http://schemas.microsoft.com/office/drawing/2015/06/chart">
            <c:ext xmlns:c16="http://schemas.microsoft.com/office/drawing/2014/chart" uri="{C3380CC4-5D6E-409C-BE32-E72D297353CC}">
              <c16:uniqueId val="{00000000-DD41-4643-A46A-A0E120D4394C}"/>
            </c:ext>
          </c:extLst>
        </c:ser>
        <c:ser>
          <c:idx val="1"/>
          <c:order val="1"/>
          <c:tx>
            <c:strRef>
              <c:f>'Michigan LTBay'!$D$45:$D$46</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'Michigan LTBay'!$B$47:$B$57</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'Michigan LTBay'!$D$47:$D$57</c:f>
              <c:numCache>
                <c:formatCode>0.0</c:formatCode>
                <c:ptCount val="11"/>
                <c:pt idx="0">
                  <c:v>4</c:v>
                </c:pt>
                <c:pt idx="1">
                  <c:v>13.3</c:v>
                </c:pt>
                <c:pt idx="2">
                  <c:v>5</c:v>
                </c:pt>
                <c:pt idx="3">
                  <c:v>3.55</c:v>
                </c:pt>
                <c:pt idx="4">
                  <c:v>2.1</c:v>
                </c:pt>
                <c:pt idx="5">
                  <c:v>2.2999999999999998</c:v>
                </c:pt>
                <c:pt idx="6">
                  <c:v>3.1</c:v>
                </c:pt>
                <c:pt idx="7">
                  <c:v>2.4</c:v>
                </c:pt>
                <c:pt idx="8">
                  <c:v>1.7</c:v>
                </c:pt>
                <c:pt idx="9">
                  <c:v>3.4</c:v>
                </c:pt>
                <c:pt idx="10">
                  <c:v>0.55376999999999998</c:v>
                </c:pt>
              </c:numCache>
            </c:numRef>
          </c:val>
          <c:smooth val="0"/>
          <c:extLst xmlns:c16r2="http://schemas.microsoft.com/office/drawing/2015/06/chart">
            <c:ext xmlns:c16="http://schemas.microsoft.com/office/drawing/2014/chart" uri="{C3380CC4-5D6E-409C-BE32-E72D297353CC}">
              <c16:uniqueId val="{00000001-DD41-4643-A46A-A0E120D4394C}"/>
            </c:ext>
          </c:extLst>
        </c:ser>
        <c:ser>
          <c:idx val="2"/>
          <c:order val="2"/>
          <c:tx>
            <c:strRef>
              <c:f>'Michigan LTBay'!$E$45:$E$46</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'Michigan LTBay'!$B$47:$B$57</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'Michigan LTBay'!$E$47:$E$57</c:f>
              <c:numCache>
                <c:formatCode>0.0</c:formatCode>
                <c:ptCount val="11"/>
                <c:pt idx="0">
                  <c:v>4.3</c:v>
                </c:pt>
                <c:pt idx="1">
                  <c:v>17.5</c:v>
                </c:pt>
                <c:pt idx="2">
                  <c:v>10</c:v>
                </c:pt>
                <c:pt idx="3">
                  <c:v>3.2</c:v>
                </c:pt>
                <c:pt idx="4">
                  <c:v>2.5</c:v>
                </c:pt>
                <c:pt idx="5">
                  <c:v>2.5</c:v>
                </c:pt>
                <c:pt idx="6">
                  <c:v>3</c:v>
                </c:pt>
                <c:pt idx="7">
                  <c:v>2.5</c:v>
                </c:pt>
                <c:pt idx="8">
                  <c:v>1.4</c:v>
                </c:pt>
                <c:pt idx="9">
                  <c:v>8.1999999999999993</c:v>
                </c:pt>
                <c:pt idx="10">
                  <c:v>0.51243000000000005</c:v>
                </c:pt>
              </c:numCache>
            </c:numRef>
          </c:val>
          <c:smooth val="0"/>
          <c:extLst xmlns:c16r2="http://schemas.microsoft.com/office/drawing/2015/06/chart">
            <c:ext xmlns:c16="http://schemas.microsoft.com/office/drawing/2014/chart" uri="{C3380CC4-5D6E-409C-BE32-E72D297353CC}">
              <c16:uniqueId val="{00000002-DD41-4643-A46A-A0E120D4394C}"/>
            </c:ext>
          </c:extLst>
        </c:ser>
        <c:dLbls>
          <c:showLegendKey val="0"/>
          <c:showVal val="0"/>
          <c:showCatName val="0"/>
          <c:showSerName val="0"/>
          <c:showPercent val="0"/>
          <c:showBubbleSize val="0"/>
        </c:dLbls>
        <c:marker val="1"/>
        <c:smooth val="0"/>
        <c:axId val="384100864"/>
        <c:axId val="382723200"/>
      </c:lineChart>
      <c:catAx>
        <c:axId val="3841008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82723200"/>
        <c:crosses val="autoZero"/>
        <c:auto val="1"/>
        <c:lblAlgn val="ctr"/>
        <c:lblOffset val="100"/>
        <c:noMultiLvlLbl val="0"/>
      </c:catAx>
      <c:valAx>
        <c:axId val="38272320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8410086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8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[CWQM_WaterQualityData_050421_website.xlsx]Michigan LTBay!PivotTable2</c:name>
    <c:fmtId val="25"/>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Chloride Trends  (1987</a:t>
            </a:r>
            <a:r>
              <a:rPr lang="en-US" sz="1400" b="1" i="0" u="none" strike="noStrike" baseline="0">
                <a:effectLst/>
              </a:rPr>
              <a:t>-2019</a:t>
            </a:r>
            <a:r>
              <a:rPr lang="en-US" sz="1400" b="1" i="0" u="none" strike="noStrike" kern="1200" spc="0" baseline="0">
                <a:solidFill>
                  <a:sysClr val="windowText" lastClr="000000">
                    <a:lumMod val="65000"/>
                    <a:lumOff val="35000"/>
                  </a:sysClr>
                </a:solidFill>
                <a:latin typeface="+mn-lt"/>
                <a:ea typeface="+mn-ea"/>
                <a:cs typeface="+mn-cs"/>
              </a:rPr>
              <a:t>)</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baseline="0">
                <a:effectLst/>
              </a:rPr>
              <a:t>Little Traverse Bay</a:t>
            </a:r>
            <a:endParaRPr lang="en-US" sz="1400" b="1" i="1" u="none" strike="noStrike" kern="1200" spc="0" baseline="0">
              <a:solidFill>
                <a:sysClr val="windowText" lastClr="000000">
                  <a:lumMod val="65000"/>
                  <a:lumOff val="35000"/>
                </a:sysClr>
              </a:solidFill>
              <a:latin typeface="+mn-lt"/>
              <a:ea typeface="+mn-ea"/>
              <a:cs typeface="+mn-cs"/>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76"/>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77"/>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'Michigan LTBay'!$C$67:$C$68</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'Michigan LTBay'!$B$69:$B$79</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'Michigan LTBay'!$C$69:$C$79</c:f>
              <c:numCache>
                <c:formatCode>0.00</c:formatCode>
                <c:ptCount val="11"/>
                <c:pt idx="0">
                  <c:v>10</c:v>
                </c:pt>
                <c:pt idx="1">
                  <c:v>7.9</c:v>
                </c:pt>
                <c:pt idx="3">
                  <c:v>9.6</c:v>
                </c:pt>
                <c:pt idx="4">
                  <c:v>8.8000000000000007</c:v>
                </c:pt>
                <c:pt idx="5">
                  <c:v>10.56</c:v>
                </c:pt>
                <c:pt idx="6">
                  <c:v>13.3</c:v>
                </c:pt>
                <c:pt idx="7">
                  <c:v>12.2</c:v>
                </c:pt>
                <c:pt idx="8">
                  <c:v>12.3</c:v>
                </c:pt>
                <c:pt idx="9">
                  <c:v>12.9322</c:v>
                </c:pt>
                <c:pt idx="10">
                  <c:v>12.189</c:v>
                </c:pt>
              </c:numCache>
            </c:numRef>
          </c:val>
          <c:smooth val="0"/>
          <c:extLst xmlns:c16r2="http://schemas.microsoft.com/office/drawing/2015/06/chart">
            <c:ext xmlns:c16="http://schemas.microsoft.com/office/drawing/2014/chart" uri="{C3380CC4-5D6E-409C-BE32-E72D297353CC}">
              <c16:uniqueId val="{00000000-BE5E-4C61-A218-7D9F28CBD972}"/>
            </c:ext>
          </c:extLst>
        </c:ser>
        <c:ser>
          <c:idx val="1"/>
          <c:order val="1"/>
          <c:tx>
            <c:strRef>
              <c:f>'Michigan LTBay'!$D$67:$D$68</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'Michigan LTBay'!$B$69:$B$79</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'Michigan LTBay'!$D$69:$D$79</c:f>
              <c:numCache>
                <c:formatCode>0.00</c:formatCode>
                <c:ptCount val="11"/>
                <c:pt idx="0">
                  <c:v>12</c:v>
                </c:pt>
                <c:pt idx="1">
                  <c:v>7.8</c:v>
                </c:pt>
                <c:pt idx="2">
                  <c:v>10</c:v>
                </c:pt>
                <c:pt idx="3">
                  <c:v>9.5</c:v>
                </c:pt>
                <c:pt idx="4">
                  <c:v>9</c:v>
                </c:pt>
                <c:pt idx="5">
                  <c:v>10.42</c:v>
                </c:pt>
                <c:pt idx="6">
                  <c:v>11.6</c:v>
                </c:pt>
                <c:pt idx="7">
                  <c:v>12.8</c:v>
                </c:pt>
                <c:pt idx="8">
                  <c:v>13</c:v>
                </c:pt>
                <c:pt idx="9">
                  <c:v>12.871</c:v>
                </c:pt>
                <c:pt idx="10">
                  <c:v>12.151</c:v>
                </c:pt>
              </c:numCache>
            </c:numRef>
          </c:val>
          <c:smooth val="0"/>
          <c:extLst xmlns:c16r2="http://schemas.microsoft.com/office/drawing/2015/06/chart">
            <c:ext xmlns:c16="http://schemas.microsoft.com/office/drawing/2014/chart" uri="{C3380CC4-5D6E-409C-BE32-E72D297353CC}">
              <c16:uniqueId val="{00000001-BE5E-4C61-A218-7D9F28CBD972}"/>
            </c:ext>
          </c:extLst>
        </c:ser>
        <c:ser>
          <c:idx val="2"/>
          <c:order val="2"/>
          <c:tx>
            <c:strRef>
              <c:f>'Michigan LTBay'!$E$67:$E$68</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'Michigan LTBay'!$B$69:$B$79</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'Michigan LTBay'!$E$69:$E$79</c:f>
              <c:numCache>
                <c:formatCode>0.00</c:formatCode>
                <c:ptCount val="11"/>
                <c:pt idx="0">
                  <c:v>10</c:v>
                </c:pt>
                <c:pt idx="1">
                  <c:v>7.9</c:v>
                </c:pt>
                <c:pt idx="2">
                  <c:v>10</c:v>
                </c:pt>
                <c:pt idx="3">
                  <c:v>9.6</c:v>
                </c:pt>
                <c:pt idx="4">
                  <c:v>9.5</c:v>
                </c:pt>
                <c:pt idx="5">
                  <c:v>10.68</c:v>
                </c:pt>
                <c:pt idx="6">
                  <c:v>11.3</c:v>
                </c:pt>
                <c:pt idx="7">
                  <c:v>12.4</c:v>
                </c:pt>
                <c:pt idx="8">
                  <c:v>12.6</c:v>
                </c:pt>
                <c:pt idx="9">
                  <c:v>13.175700000000001</c:v>
                </c:pt>
                <c:pt idx="10">
                  <c:v>12.058999999999999</c:v>
                </c:pt>
              </c:numCache>
            </c:numRef>
          </c:val>
          <c:smooth val="0"/>
          <c:extLst xmlns:c16r2="http://schemas.microsoft.com/office/drawing/2015/06/chart">
            <c:ext xmlns:c16="http://schemas.microsoft.com/office/drawing/2014/chart" uri="{C3380CC4-5D6E-409C-BE32-E72D297353CC}">
              <c16:uniqueId val="{00000002-BE5E-4C61-A218-7D9F28CBD972}"/>
            </c:ext>
          </c:extLst>
        </c:ser>
        <c:dLbls>
          <c:showLegendKey val="0"/>
          <c:showVal val="0"/>
          <c:showCatName val="0"/>
          <c:showSerName val="0"/>
          <c:showPercent val="0"/>
          <c:showBubbleSize val="0"/>
        </c:dLbls>
        <c:marker val="1"/>
        <c:smooth val="0"/>
        <c:axId val="385647616"/>
        <c:axId val="382724928"/>
      </c:lineChart>
      <c:catAx>
        <c:axId val="3856476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82724928"/>
        <c:crosses val="autoZero"/>
        <c:auto val="1"/>
        <c:lblAlgn val="ctr"/>
        <c:lblOffset val="100"/>
        <c:noMultiLvlLbl val="0"/>
      </c:catAx>
      <c:valAx>
        <c:axId val="38272492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8564761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8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[CWQM_WaterQualityData_050421_website.xlsx]Mud Lake!PivotTable1</c:name>
    <c:fmtId val="26"/>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(2013 &amp; 2016)</a:t>
            </a:r>
          </a:p>
          <a:p>
            <a:pPr>
              <a:defRPr sz="1400" b="1" i="0" u="none" strike="noStrike" kern="1200" spc="0" baseline="0">
                <a:solidFill>
                  <a:schemeClr val="tx1">
                    <a:lumMod val="65000"/>
                    <a:lumOff val="35000"/>
                  </a:schemeClr>
                </a:solidFill>
                <a:latin typeface="+mn-lt"/>
                <a:ea typeface="+mn-ea"/>
                <a:cs typeface="+mn-cs"/>
              </a:defRPr>
            </a:pPr>
            <a:r>
              <a:rPr lang="en-US" sz="1400" b="1" i="1"/>
              <a:t>Mud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7"/>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28"/>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29"/>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'Mud Lake'!$C$11:$C$12</c:f>
              <c:strCache>
                <c:ptCount val="1"/>
                <c:pt idx="0">
                  <c:v>Surface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'Mud Lake'!$B$13:$B$14</c:f>
              <c:strCache>
                <c:ptCount val="2"/>
                <c:pt idx="0">
                  <c:v>2013</c:v>
                </c:pt>
                <c:pt idx="1">
                  <c:v>2016</c:v>
                </c:pt>
              </c:strCache>
            </c:strRef>
          </c:cat>
          <c:val>
            <c:numRef>
              <c:f>'Mud Lake'!$C$13:$C$14</c:f>
              <c:numCache>
                <c:formatCode>0.0</c:formatCode>
                <c:ptCount val="2"/>
                <c:pt idx="0">
                  <c:v>6.5</c:v>
                </c:pt>
              </c:numCache>
            </c:numRef>
          </c:val>
          <c:smooth val="0"/>
          <c:extLst xmlns:c16r2="http://schemas.microsoft.com/office/drawing/2015/06/chart">
            <c:ext xmlns:c16="http://schemas.microsoft.com/office/drawing/2014/chart" uri="{C3380CC4-5D6E-409C-BE32-E72D297353CC}">
              <c16:uniqueId val="{00000000-56FB-40FD-B005-641778815509}"/>
            </c:ext>
          </c:extLst>
        </c:ser>
        <c:ser>
          <c:idx val="1"/>
          <c:order val="1"/>
          <c:tx>
            <c:strRef>
              <c:f>'Mud Lake'!$D$11:$D$12</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'Mud Lake'!$B$13:$B$14</c:f>
              <c:strCache>
                <c:ptCount val="2"/>
                <c:pt idx="0">
                  <c:v>2013</c:v>
                </c:pt>
                <c:pt idx="1">
                  <c:v>2016</c:v>
                </c:pt>
              </c:strCache>
            </c:strRef>
          </c:cat>
          <c:val>
            <c:numRef>
              <c:f>'Mud Lake'!$D$13:$D$14</c:f>
              <c:numCache>
                <c:formatCode>0.0</c:formatCode>
                <c:ptCount val="2"/>
                <c:pt idx="1">
                  <c:v>9.1999999999999993</c:v>
                </c:pt>
              </c:numCache>
            </c:numRef>
          </c:val>
          <c:smooth val="0"/>
          <c:extLst xmlns:c16r2="http://schemas.microsoft.com/office/drawing/2015/06/chart">
            <c:ext xmlns:c16="http://schemas.microsoft.com/office/drawing/2014/chart" uri="{C3380CC4-5D6E-409C-BE32-E72D297353CC}">
              <c16:uniqueId val="{00000001-56FB-40FD-B005-641778815509}"/>
            </c:ext>
          </c:extLst>
        </c:ser>
        <c:ser>
          <c:idx val="2"/>
          <c:order val="2"/>
          <c:tx>
            <c:strRef>
              <c:f>'Mud Lake'!$E$11:$E$12</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'Mud Lake'!$B$13:$B$14</c:f>
              <c:strCache>
                <c:ptCount val="2"/>
                <c:pt idx="0">
                  <c:v>2013</c:v>
                </c:pt>
                <c:pt idx="1">
                  <c:v>2016</c:v>
                </c:pt>
              </c:strCache>
            </c:strRef>
          </c:cat>
          <c:val>
            <c:numRef>
              <c:f>'Mud Lake'!$E$13:$E$14</c:f>
              <c:numCache>
                <c:formatCode>0.0</c:formatCode>
                <c:ptCount val="2"/>
                <c:pt idx="0">
                  <c:v>9.6999999999999993</c:v>
                </c:pt>
              </c:numCache>
            </c:numRef>
          </c:val>
          <c:smooth val="0"/>
          <c:extLst xmlns:c16r2="http://schemas.microsoft.com/office/drawing/2015/06/chart">
            <c:ext xmlns:c16="http://schemas.microsoft.com/office/drawing/2014/chart" uri="{C3380CC4-5D6E-409C-BE32-E72D297353CC}">
              <c16:uniqueId val="{00000002-56FB-40FD-B005-641778815509}"/>
            </c:ext>
          </c:extLst>
        </c:ser>
        <c:dLbls>
          <c:showLegendKey val="0"/>
          <c:showVal val="0"/>
          <c:showCatName val="0"/>
          <c:showSerName val="0"/>
          <c:showPercent val="0"/>
          <c:showBubbleSize val="0"/>
        </c:dLbls>
        <c:marker val="1"/>
        <c:smooth val="0"/>
        <c:axId val="387697152"/>
        <c:axId val="382727232"/>
      </c:lineChart>
      <c:catAx>
        <c:axId val="3876971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82727232"/>
        <c:crosses val="autoZero"/>
        <c:auto val="1"/>
        <c:lblAlgn val="ctr"/>
        <c:lblOffset val="100"/>
        <c:noMultiLvlLbl val="0"/>
      </c:catAx>
      <c:valAx>
        <c:axId val="3827272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87697152"/>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8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[CWQM_WaterQualityData_050421_website.xlsx]Mullet!PivotTable1</c:name>
    <c:fmtId val="20"/>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(1987-2019)</a:t>
            </a:r>
          </a:p>
          <a:p>
            <a:pPr>
              <a:defRPr sz="1400" b="1" i="0" u="none" strike="noStrike" kern="1200" spc="0" baseline="0">
                <a:solidFill>
                  <a:schemeClr val="tx1">
                    <a:lumMod val="65000"/>
                    <a:lumOff val="35000"/>
                  </a:schemeClr>
                </a:solidFill>
                <a:latin typeface="+mn-lt"/>
                <a:ea typeface="+mn-ea"/>
                <a:cs typeface="+mn-cs"/>
              </a:defRPr>
            </a:pPr>
            <a:r>
              <a:rPr lang="en-US" sz="1400" b="1" i="1" u="none" strike="noStrike" baseline="0">
                <a:effectLst/>
              </a:rPr>
              <a:t>Mullet Lake</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63"/>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64"/>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Mullet!$C$46:$C$47</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Mullet!$B$48:$B$58</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Mullet!$C$48:$C$58</c:f>
              <c:numCache>
                <c:formatCode>0.0</c:formatCode>
                <c:ptCount val="11"/>
                <c:pt idx="0">
                  <c:v>25</c:v>
                </c:pt>
                <c:pt idx="1">
                  <c:v>11.7</c:v>
                </c:pt>
                <c:pt idx="2">
                  <c:v>14</c:v>
                </c:pt>
                <c:pt idx="3">
                  <c:v>15.4</c:v>
                </c:pt>
                <c:pt idx="4">
                  <c:v>3.8</c:v>
                </c:pt>
                <c:pt idx="5">
                  <c:v>3.9</c:v>
                </c:pt>
                <c:pt idx="6">
                  <c:v>2.6</c:v>
                </c:pt>
                <c:pt idx="7">
                  <c:v>8.8000000000000007</c:v>
                </c:pt>
                <c:pt idx="8">
                  <c:v>1.7</c:v>
                </c:pt>
                <c:pt idx="9">
                  <c:v>3.7</c:v>
                </c:pt>
                <c:pt idx="10">
                  <c:v>7.6890400000000003</c:v>
                </c:pt>
              </c:numCache>
            </c:numRef>
          </c:val>
          <c:smooth val="0"/>
          <c:extLst xmlns:c16r2="http://schemas.microsoft.com/office/drawing/2015/06/chart">
            <c:ext xmlns:c16="http://schemas.microsoft.com/office/drawing/2014/chart" uri="{C3380CC4-5D6E-409C-BE32-E72D297353CC}">
              <c16:uniqueId val="{00000000-CE8E-4B14-AE93-00912C95D7FB}"/>
            </c:ext>
          </c:extLst>
        </c:ser>
        <c:ser>
          <c:idx val="1"/>
          <c:order val="1"/>
          <c:tx>
            <c:strRef>
              <c:f>Mullet!$D$46:$D$47</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Mullet!$B$48:$B$58</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Mullet!$D$48:$D$58</c:f>
              <c:numCache>
                <c:formatCode>0.0</c:formatCode>
                <c:ptCount val="11"/>
                <c:pt idx="0">
                  <c:v>25</c:v>
                </c:pt>
                <c:pt idx="1">
                  <c:v>11.2</c:v>
                </c:pt>
                <c:pt idx="2">
                  <c:v>10</c:v>
                </c:pt>
                <c:pt idx="3">
                  <c:v>5.5</c:v>
                </c:pt>
                <c:pt idx="4">
                  <c:v>5.9</c:v>
                </c:pt>
                <c:pt idx="5">
                  <c:v>3.4</c:v>
                </c:pt>
                <c:pt idx="6">
                  <c:v>3.1</c:v>
                </c:pt>
                <c:pt idx="7">
                  <c:v>2.7</c:v>
                </c:pt>
                <c:pt idx="8">
                  <c:v>4.3</c:v>
                </c:pt>
                <c:pt idx="9">
                  <c:v>2.2000000000000002</c:v>
                </c:pt>
                <c:pt idx="10">
                  <c:v>9.9690999999999992</c:v>
                </c:pt>
              </c:numCache>
            </c:numRef>
          </c:val>
          <c:smooth val="0"/>
          <c:extLst xmlns:c16r2="http://schemas.microsoft.com/office/drawing/2015/06/chart">
            <c:ext xmlns:c16="http://schemas.microsoft.com/office/drawing/2014/chart" uri="{C3380CC4-5D6E-409C-BE32-E72D297353CC}">
              <c16:uniqueId val="{00000001-CE8E-4B14-AE93-00912C95D7FB}"/>
            </c:ext>
          </c:extLst>
        </c:ser>
        <c:ser>
          <c:idx val="2"/>
          <c:order val="2"/>
          <c:tx>
            <c:strRef>
              <c:f>Mullet!$E$46:$E$47</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Mullet!$B$48:$B$58</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Mullet!$E$48:$E$58</c:f>
              <c:numCache>
                <c:formatCode>0.0</c:formatCode>
                <c:ptCount val="11"/>
                <c:pt idx="0">
                  <c:v>25</c:v>
                </c:pt>
                <c:pt idx="1">
                  <c:v>5.4</c:v>
                </c:pt>
                <c:pt idx="2">
                  <c:v>9</c:v>
                </c:pt>
                <c:pt idx="3">
                  <c:v>6.5</c:v>
                </c:pt>
                <c:pt idx="4">
                  <c:v>4.5999999999999996</c:v>
                </c:pt>
                <c:pt idx="5">
                  <c:v>4.5</c:v>
                </c:pt>
                <c:pt idx="6">
                  <c:v>3</c:v>
                </c:pt>
                <c:pt idx="7">
                  <c:v>3.4</c:v>
                </c:pt>
                <c:pt idx="8">
                  <c:v>1.4</c:v>
                </c:pt>
                <c:pt idx="9">
                  <c:v>2.2000000000000002</c:v>
                </c:pt>
                <c:pt idx="10">
                  <c:v>24.428429999999999</c:v>
                </c:pt>
              </c:numCache>
            </c:numRef>
          </c:val>
          <c:smooth val="0"/>
          <c:extLst xmlns:c16r2="http://schemas.microsoft.com/office/drawing/2015/06/chart">
            <c:ext xmlns:c16="http://schemas.microsoft.com/office/drawing/2014/chart" uri="{C3380CC4-5D6E-409C-BE32-E72D297353CC}">
              <c16:uniqueId val="{00000002-CE8E-4B14-AE93-00912C95D7FB}"/>
            </c:ext>
          </c:extLst>
        </c:ser>
        <c:dLbls>
          <c:showLegendKey val="0"/>
          <c:showVal val="0"/>
          <c:showCatName val="0"/>
          <c:showSerName val="0"/>
          <c:showPercent val="0"/>
          <c:showBubbleSize val="0"/>
        </c:dLbls>
        <c:marker val="1"/>
        <c:smooth val="0"/>
        <c:axId val="389063168"/>
        <c:axId val="382728960"/>
      </c:lineChart>
      <c:catAx>
        <c:axId val="3890631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82728960"/>
        <c:crosses val="autoZero"/>
        <c:auto val="1"/>
        <c:lblAlgn val="ctr"/>
        <c:lblOffset val="100"/>
        <c:noMultiLvlLbl val="0"/>
      </c:catAx>
      <c:valAx>
        <c:axId val="38272896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8906316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8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[CWQM_WaterQualityData_050421_website.xlsx]Mullet!PivotTable2</c:name>
    <c:fmtId val="20"/>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(1987-2019)</a:t>
            </a:r>
          </a:p>
          <a:p>
            <a:pPr>
              <a:defRPr sz="1400" b="1" i="0" u="none" strike="noStrike" kern="1200" spc="0" baseline="0">
                <a:solidFill>
                  <a:schemeClr val="tx1">
                    <a:lumMod val="65000"/>
                    <a:lumOff val="35000"/>
                  </a:schemeClr>
                </a:solidFill>
                <a:latin typeface="+mn-lt"/>
                <a:ea typeface="+mn-ea"/>
                <a:cs typeface="+mn-cs"/>
              </a:defRPr>
            </a:pPr>
            <a:r>
              <a:rPr lang="en-US" sz="1400" b="1" i="1" kern="1200" spc="0" baseline="0">
                <a:solidFill>
                  <a:srgbClr val="595959"/>
                </a:solidFill>
                <a:effectLst/>
              </a:rPr>
              <a:t>Mullet Lake</a:t>
            </a:r>
            <a:endParaRPr lang="en-US" sz="1400">
              <a:effectLst/>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63"/>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64"/>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Mullet!$C$68:$C$69</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Mullet!$B$70:$B$80</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Mullet!$C$70:$C$80</c:f>
              <c:numCache>
                <c:formatCode>0.00</c:formatCode>
                <c:ptCount val="11"/>
                <c:pt idx="0">
                  <c:v>9</c:v>
                </c:pt>
                <c:pt idx="1">
                  <c:v>5.4</c:v>
                </c:pt>
                <c:pt idx="2">
                  <c:v>7</c:v>
                </c:pt>
                <c:pt idx="3">
                  <c:v>7.5</c:v>
                </c:pt>
                <c:pt idx="4">
                  <c:v>6.2</c:v>
                </c:pt>
                <c:pt idx="5">
                  <c:v>9.2799999999999994</c:v>
                </c:pt>
                <c:pt idx="6">
                  <c:v>10.8</c:v>
                </c:pt>
                <c:pt idx="7">
                  <c:v>12</c:v>
                </c:pt>
                <c:pt idx="8">
                  <c:v>11.5</c:v>
                </c:pt>
                <c:pt idx="9">
                  <c:v>11.302899999999999</c:v>
                </c:pt>
                <c:pt idx="10">
                  <c:v>10.318</c:v>
                </c:pt>
              </c:numCache>
            </c:numRef>
          </c:val>
          <c:smooth val="0"/>
          <c:extLst xmlns:c16r2="http://schemas.microsoft.com/office/drawing/2015/06/chart">
            <c:ext xmlns:c16="http://schemas.microsoft.com/office/drawing/2014/chart" uri="{C3380CC4-5D6E-409C-BE32-E72D297353CC}">
              <c16:uniqueId val="{00000000-496A-44D4-88AC-A85F35C26E9D}"/>
            </c:ext>
          </c:extLst>
        </c:ser>
        <c:ser>
          <c:idx val="1"/>
          <c:order val="1"/>
          <c:tx>
            <c:strRef>
              <c:f>Mullet!$D$68:$D$69</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Mullet!$B$70:$B$80</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Mullet!$D$70:$D$80</c:f>
              <c:numCache>
                <c:formatCode>0.00</c:formatCode>
                <c:ptCount val="11"/>
                <c:pt idx="0">
                  <c:v>8</c:v>
                </c:pt>
                <c:pt idx="1">
                  <c:v>5.5</c:v>
                </c:pt>
                <c:pt idx="2">
                  <c:v>7</c:v>
                </c:pt>
                <c:pt idx="3">
                  <c:v>7.4</c:v>
                </c:pt>
                <c:pt idx="4">
                  <c:v>6.2</c:v>
                </c:pt>
                <c:pt idx="5">
                  <c:v>9.9499999999999993</c:v>
                </c:pt>
                <c:pt idx="6">
                  <c:v>12.9</c:v>
                </c:pt>
                <c:pt idx="7">
                  <c:v>11.7</c:v>
                </c:pt>
                <c:pt idx="8">
                  <c:v>11.7</c:v>
                </c:pt>
                <c:pt idx="9">
                  <c:v>10.784911299999999</c:v>
                </c:pt>
                <c:pt idx="10">
                  <c:v>10.266999999999999</c:v>
                </c:pt>
              </c:numCache>
            </c:numRef>
          </c:val>
          <c:smooth val="0"/>
          <c:extLst xmlns:c16r2="http://schemas.microsoft.com/office/drawing/2015/06/chart">
            <c:ext xmlns:c16="http://schemas.microsoft.com/office/drawing/2014/chart" uri="{C3380CC4-5D6E-409C-BE32-E72D297353CC}">
              <c16:uniqueId val="{00000001-496A-44D4-88AC-A85F35C26E9D}"/>
            </c:ext>
          </c:extLst>
        </c:ser>
        <c:ser>
          <c:idx val="2"/>
          <c:order val="2"/>
          <c:tx>
            <c:strRef>
              <c:f>Mullet!$E$68:$E$69</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Mullet!$B$70:$B$80</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Mullet!$E$70:$E$80</c:f>
              <c:numCache>
                <c:formatCode>0.00</c:formatCode>
                <c:ptCount val="11"/>
                <c:pt idx="0">
                  <c:v>9</c:v>
                </c:pt>
                <c:pt idx="1">
                  <c:v>5.4</c:v>
                </c:pt>
                <c:pt idx="2">
                  <c:v>7</c:v>
                </c:pt>
                <c:pt idx="3">
                  <c:v>7.3</c:v>
                </c:pt>
                <c:pt idx="4">
                  <c:v>6.2</c:v>
                </c:pt>
                <c:pt idx="5">
                  <c:v>9.6999999999999993</c:v>
                </c:pt>
                <c:pt idx="6">
                  <c:v>10.9</c:v>
                </c:pt>
                <c:pt idx="7">
                  <c:v>11.3</c:v>
                </c:pt>
                <c:pt idx="8">
                  <c:v>10.3</c:v>
                </c:pt>
                <c:pt idx="9">
                  <c:v>10.7873509</c:v>
                </c:pt>
                <c:pt idx="10">
                  <c:v>10.388999999999999</c:v>
                </c:pt>
              </c:numCache>
            </c:numRef>
          </c:val>
          <c:smooth val="0"/>
          <c:extLst xmlns:c16r2="http://schemas.microsoft.com/office/drawing/2015/06/chart">
            <c:ext xmlns:c16="http://schemas.microsoft.com/office/drawing/2014/chart" uri="{C3380CC4-5D6E-409C-BE32-E72D297353CC}">
              <c16:uniqueId val="{00000002-496A-44D4-88AC-A85F35C26E9D}"/>
            </c:ext>
          </c:extLst>
        </c:ser>
        <c:dLbls>
          <c:showLegendKey val="0"/>
          <c:showVal val="0"/>
          <c:showCatName val="0"/>
          <c:showSerName val="0"/>
          <c:showPercent val="0"/>
          <c:showBubbleSize val="0"/>
        </c:dLbls>
        <c:marker val="1"/>
        <c:smooth val="0"/>
        <c:axId val="389064704"/>
        <c:axId val="384860736"/>
      </c:lineChart>
      <c:catAx>
        <c:axId val="3890647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84860736"/>
        <c:crosses val="autoZero"/>
        <c:auto val="1"/>
        <c:lblAlgn val="ctr"/>
        <c:lblOffset val="100"/>
        <c:noMultiLvlLbl val="0"/>
      </c:catAx>
      <c:valAx>
        <c:axId val="38486073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8906470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8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[CWQM_WaterQualityData_050421_website.xlsx]Mullet!PivotTable3</c:name>
    <c:fmtId val="4"/>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Nitrogen Trends (1995-2019)</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kern="1200" spc="0" baseline="0">
                <a:solidFill>
                  <a:sysClr val="windowText" lastClr="000000">
                    <a:lumMod val="65000"/>
                    <a:lumOff val="35000"/>
                  </a:sysClr>
                </a:solidFill>
                <a:latin typeface="+mn-lt"/>
                <a:ea typeface="+mn-ea"/>
                <a:cs typeface="+mn-cs"/>
              </a:rPr>
              <a:t>Long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6"/>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7"/>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Mullet!$C$91:$C$92</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Mullet!$B$93:$B$103</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Mullet!$C$93:$C$103</c:f>
              <c:numCache>
                <c:formatCode>0.0</c:formatCode>
                <c:ptCount val="11"/>
                <c:pt idx="0">
                  <c:v>660</c:v>
                </c:pt>
                <c:pt idx="2">
                  <c:v>430</c:v>
                </c:pt>
                <c:pt idx="3">
                  <c:v>229</c:v>
                </c:pt>
                <c:pt idx="4">
                  <c:v>310</c:v>
                </c:pt>
                <c:pt idx="5">
                  <c:v>297</c:v>
                </c:pt>
                <c:pt idx="6">
                  <c:v>257</c:v>
                </c:pt>
                <c:pt idx="7">
                  <c:v>193</c:v>
                </c:pt>
                <c:pt idx="8">
                  <c:v>279</c:v>
                </c:pt>
                <c:pt idx="9">
                  <c:v>233.3</c:v>
                </c:pt>
                <c:pt idx="10">
                  <c:v>487.10039999999998</c:v>
                </c:pt>
              </c:numCache>
            </c:numRef>
          </c:val>
          <c:smooth val="0"/>
          <c:extLst xmlns:c16r2="http://schemas.microsoft.com/office/drawing/2015/06/chart">
            <c:ext xmlns:c16="http://schemas.microsoft.com/office/drawing/2014/chart" uri="{C3380CC4-5D6E-409C-BE32-E72D297353CC}">
              <c16:uniqueId val="{00000000-A0EC-4218-A955-0D2324F41CC1}"/>
            </c:ext>
          </c:extLst>
        </c:ser>
        <c:ser>
          <c:idx val="1"/>
          <c:order val="1"/>
          <c:tx>
            <c:strRef>
              <c:f>Mullet!$D$91:$D$92</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Mullet!$B$93:$B$103</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Mullet!$D$93:$D$103</c:f>
              <c:numCache>
                <c:formatCode>0.0</c:formatCode>
                <c:ptCount val="11"/>
                <c:pt idx="0">
                  <c:v>590</c:v>
                </c:pt>
                <c:pt idx="2">
                  <c:v>420</c:v>
                </c:pt>
                <c:pt idx="3">
                  <c:v>229</c:v>
                </c:pt>
                <c:pt idx="4">
                  <c:v>400</c:v>
                </c:pt>
                <c:pt idx="5">
                  <c:v>305</c:v>
                </c:pt>
                <c:pt idx="6">
                  <c:v>213</c:v>
                </c:pt>
                <c:pt idx="7">
                  <c:v>206</c:v>
                </c:pt>
                <c:pt idx="8">
                  <c:v>271</c:v>
                </c:pt>
                <c:pt idx="9">
                  <c:v>309.7</c:v>
                </c:pt>
                <c:pt idx="10">
                  <c:v>295.60180000000003</c:v>
                </c:pt>
              </c:numCache>
            </c:numRef>
          </c:val>
          <c:smooth val="0"/>
          <c:extLst xmlns:c16r2="http://schemas.microsoft.com/office/drawing/2015/06/chart">
            <c:ext xmlns:c16="http://schemas.microsoft.com/office/drawing/2014/chart" uri="{C3380CC4-5D6E-409C-BE32-E72D297353CC}">
              <c16:uniqueId val="{00000001-A0EC-4218-A955-0D2324F41CC1}"/>
            </c:ext>
          </c:extLst>
        </c:ser>
        <c:ser>
          <c:idx val="2"/>
          <c:order val="2"/>
          <c:tx>
            <c:strRef>
              <c:f>Mullet!$E$91:$E$92</c:f>
              <c:strCache>
                <c:ptCount val="1"/>
                <c:pt idx="0">
                  <c:v>Surface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Mullet!$B$93:$B$103</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Mullet!$E$93:$E$103</c:f>
              <c:numCache>
                <c:formatCode>0.0</c:formatCode>
                <c:ptCount val="11"/>
                <c:pt idx="0">
                  <c:v>650</c:v>
                </c:pt>
                <c:pt idx="2">
                  <c:v>350</c:v>
                </c:pt>
                <c:pt idx="3">
                  <c:v>197</c:v>
                </c:pt>
                <c:pt idx="4">
                  <c:v>370</c:v>
                </c:pt>
                <c:pt idx="5">
                  <c:v>285</c:v>
                </c:pt>
                <c:pt idx="6">
                  <c:v>211</c:v>
                </c:pt>
                <c:pt idx="7">
                  <c:v>287</c:v>
                </c:pt>
                <c:pt idx="8">
                  <c:v>244</c:v>
                </c:pt>
                <c:pt idx="9">
                  <c:v>292.2</c:v>
                </c:pt>
                <c:pt idx="10">
                  <c:v>487.72179999999997</c:v>
                </c:pt>
              </c:numCache>
            </c:numRef>
          </c:val>
          <c:smooth val="0"/>
          <c:extLst xmlns:c16r2="http://schemas.microsoft.com/office/drawing/2015/06/chart">
            <c:ext xmlns:c16="http://schemas.microsoft.com/office/drawing/2014/chart" uri="{C3380CC4-5D6E-409C-BE32-E72D297353CC}">
              <c16:uniqueId val="{00000002-A0EC-4218-A955-0D2324F41CC1}"/>
            </c:ext>
          </c:extLst>
        </c:ser>
        <c:dLbls>
          <c:showLegendKey val="0"/>
          <c:showVal val="0"/>
          <c:showCatName val="0"/>
          <c:showSerName val="0"/>
          <c:showPercent val="0"/>
          <c:showBubbleSize val="0"/>
        </c:dLbls>
        <c:marker val="1"/>
        <c:smooth val="0"/>
        <c:axId val="389066240"/>
        <c:axId val="384862464"/>
      </c:lineChart>
      <c:catAx>
        <c:axId val="3890662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84862464"/>
        <c:crosses val="autoZero"/>
        <c:auto val="1"/>
        <c:lblAlgn val="ctr"/>
        <c:lblOffset val="100"/>
        <c:noMultiLvlLbl val="0"/>
      </c:catAx>
      <c:valAx>
        <c:axId val="38486246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kern="1200" baseline="0">
                    <a:solidFill>
                      <a:srgbClr val="595959"/>
                    </a:solidFill>
                    <a:effectLst/>
                  </a:rPr>
                  <a:t>Nitrogen (ug/l)</a:t>
                </a:r>
                <a:endParaRPr lang="en-US" sz="1200">
                  <a:effectLst/>
                </a:endParaRP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89066240"/>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8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[CWQM_WaterQualityData_050421_website.xlsx]Munro!PivotTable1</c:name>
    <c:fmtId val="26"/>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(1998-2019)</a:t>
            </a:r>
          </a:p>
          <a:p>
            <a:pPr>
              <a:defRPr sz="1400" b="1" i="0" u="none" strike="noStrike" kern="1200" spc="0" baseline="0">
                <a:solidFill>
                  <a:schemeClr val="tx1">
                    <a:lumMod val="65000"/>
                    <a:lumOff val="35000"/>
                  </a:schemeClr>
                </a:solidFill>
                <a:latin typeface="+mn-lt"/>
                <a:ea typeface="+mn-ea"/>
                <a:cs typeface="+mn-cs"/>
              </a:defRPr>
            </a:pPr>
            <a:r>
              <a:rPr lang="en-US" sz="1400" b="1" i="1"/>
              <a:t>Munro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7"/>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28"/>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29"/>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Munro!$C$27:$C$28</c:f>
              <c:strCache>
                <c:ptCount val="1"/>
                <c:pt idx="0">
                  <c:v>Surface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Munro!$B$29:$B$36</c:f>
              <c:strCache>
                <c:ptCount val="8"/>
                <c:pt idx="0">
                  <c:v>1998</c:v>
                </c:pt>
                <c:pt idx="1">
                  <c:v>2001</c:v>
                </c:pt>
                <c:pt idx="2">
                  <c:v>2004</c:v>
                </c:pt>
                <c:pt idx="3">
                  <c:v>2007</c:v>
                </c:pt>
                <c:pt idx="4">
                  <c:v>2010</c:v>
                </c:pt>
                <c:pt idx="5">
                  <c:v>2013</c:v>
                </c:pt>
                <c:pt idx="6">
                  <c:v>2016</c:v>
                </c:pt>
                <c:pt idx="7">
                  <c:v>2019</c:v>
                </c:pt>
              </c:strCache>
            </c:strRef>
          </c:cat>
          <c:val>
            <c:numRef>
              <c:f>Munro!$C$29:$C$36</c:f>
              <c:numCache>
                <c:formatCode>0.0</c:formatCode>
                <c:ptCount val="8"/>
                <c:pt idx="0">
                  <c:v>11.6</c:v>
                </c:pt>
                <c:pt idx="1">
                  <c:v>11</c:v>
                </c:pt>
                <c:pt idx="2">
                  <c:v>7.9</c:v>
                </c:pt>
                <c:pt idx="3">
                  <c:v>9.5</c:v>
                </c:pt>
                <c:pt idx="4">
                  <c:v>13.3</c:v>
                </c:pt>
                <c:pt idx="5">
                  <c:v>4.5</c:v>
                </c:pt>
                <c:pt idx="6">
                  <c:v>6.5</c:v>
                </c:pt>
                <c:pt idx="7">
                  <c:v>6.8214399999999999</c:v>
                </c:pt>
              </c:numCache>
            </c:numRef>
          </c:val>
          <c:smooth val="0"/>
          <c:extLst xmlns:c16r2="http://schemas.microsoft.com/office/drawing/2015/06/chart">
            <c:ext xmlns:c16="http://schemas.microsoft.com/office/drawing/2014/chart" uri="{C3380CC4-5D6E-409C-BE32-E72D297353CC}">
              <c16:uniqueId val="{00000000-85C7-4D3A-B1EC-4A7EE1A65F4C}"/>
            </c:ext>
          </c:extLst>
        </c:ser>
        <c:ser>
          <c:idx val="1"/>
          <c:order val="1"/>
          <c:tx>
            <c:strRef>
              <c:f>Munro!$D$27:$D$28</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Munro!$B$29:$B$36</c:f>
              <c:strCache>
                <c:ptCount val="8"/>
                <c:pt idx="0">
                  <c:v>1998</c:v>
                </c:pt>
                <c:pt idx="1">
                  <c:v>2001</c:v>
                </c:pt>
                <c:pt idx="2">
                  <c:v>2004</c:v>
                </c:pt>
                <c:pt idx="3">
                  <c:v>2007</c:v>
                </c:pt>
                <c:pt idx="4">
                  <c:v>2010</c:v>
                </c:pt>
                <c:pt idx="5">
                  <c:v>2013</c:v>
                </c:pt>
                <c:pt idx="6">
                  <c:v>2016</c:v>
                </c:pt>
                <c:pt idx="7">
                  <c:v>2019</c:v>
                </c:pt>
              </c:strCache>
            </c:strRef>
          </c:cat>
          <c:val>
            <c:numRef>
              <c:f>Munro!$D$29:$D$36</c:f>
              <c:numCache>
                <c:formatCode>0.0</c:formatCode>
                <c:ptCount val="8"/>
                <c:pt idx="7">
                  <c:v>5.4637099999999998</c:v>
                </c:pt>
              </c:numCache>
            </c:numRef>
          </c:val>
          <c:smooth val="0"/>
          <c:extLst xmlns:c16r2="http://schemas.microsoft.com/office/drawing/2015/06/chart">
            <c:ext xmlns:c16="http://schemas.microsoft.com/office/drawing/2014/chart" uri="{C3380CC4-5D6E-409C-BE32-E72D297353CC}">
              <c16:uniqueId val="{00000001-85C7-4D3A-B1EC-4A7EE1A65F4C}"/>
            </c:ext>
          </c:extLst>
        </c:ser>
        <c:ser>
          <c:idx val="2"/>
          <c:order val="2"/>
          <c:tx>
            <c:strRef>
              <c:f>Munro!$E$27:$E$28</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Munro!$B$29:$B$36</c:f>
              <c:strCache>
                <c:ptCount val="8"/>
                <c:pt idx="0">
                  <c:v>1998</c:v>
                </c:pt>
                <c:pt idx="1">
                  <c:v>2001</c:v>
                </c:pt>
                <c:pt idx="2">
                  <c:v>2004</c:v>
                </c:pt>
                <c:pt idx="3">
                  <c:v>2007</c:v>
                </c:pt>
                <c:pt idx="4">
                  <c:v>2010</c:v>
                </c:pt>
                <c:pt idx="5">
                  <c:v>2013</c:v>
                </c:pt>
                <c:pt idx="6">
                  <c:v>2016</c:v>
                </c:pt>
                <c:pt idx="7">
                  <c:v>2019</c:v>
                </c:pt>
              </c:strCache>
            </c:strRef>
          </c:cat>
          <c:val>
            <c:numRef>
              <c:f>Munro!$E$29:$E$36</c:f>
              <c:numCache>
                <c:formatCode>0.0</c:formatCode>
                <c:ptCount val="8"/>
                <c:pt idx="0">
                  <c:v>13.3</c:v>
                </c:pt>
                <c:pt idx="1">
                  <c:v>7.9</c:v>
                </c:pt>
                <c:pt idx="2">
                  <c:v>9.5</c:v>
                </c:pt>
                <c:pt idx="3">
                  <c:v>9.4</c:v>
                </c:pt>
                <c:pt idx="4">
                  <c:v>5.2</c:v>
                </c:pt>
                <c:pt idx="5">
                  <c:v>4.5</c:v>
                </c:pt>
                <c:pt idx="6">
                  <c:v>9.8000000000000007</c:v>
                </c:pt>
                <c:pt idx="7">
                  <c:v>6.4806699999999999</c:v>
                </c:pt>
              </c:numCache>
            </c:numRef>
          </c:val>
          <c:smooth val="0"/>
          <c:extLst xmlns:c16r2="http://schemas.microsoft.com/office/drawing/2015/06/chart">
            <c:ext xmlns:c16="http://schemas.microsoft.com/office/drawing/2014/chart" uri="{C3380CC4-5D6E-409C-BE32-E72D297353CC}">
              <c16:uniqueId val="{00000002-85C7-4D3A-B1EC-4A7EE1A65F4C}"/>
            </c:ext>
          </c:extLst>
        </c:ser>
        <c:dLbls>
          <c:showLegendKey val="0"/>
          <c:showVal val="0"/>
          <c:showCatName val="0"/>
          <c:showSerName val="0"/>
          <c:showPercent val="0"/>
          <c:showBubbleSize val="0"/>
        </c:dLbls>
        <c:marker val="1"/>
        <c:smooth val="0"/>
        <c:axId val="390621696"/>
        <c:axId val="384864768"/>
      </c:lineChart>
      <c:catAx>
        <c:axId val="3906216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84864768"/>
        <c:crosses val="autoZero"/>
        <c:auto val="1"/>
        <c:lblAlgn val="ctr"/>
        <c:lblOffset val="100"/>
        <c:noMultiLvlLbl val="0"/>
      </c:catAx>
      <c:valAx>
        <c:axId val="38486476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9062169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8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[CWQM_WaterQualityData_050421_website.xlsx]Munro!PivotTable2</c:name>
    <c:fmtId val="26"/>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Chloride Trends  (1998</a:t>
            </a:r>
            <a:r>
              <a:rPr lang="en-US" sz="1400" b="1" i="0" u="none" strike="noStrike" baseline="0">
                <a:effectLst/>
              </a:rPr>
              <a:t>-2019</a:t>
            </a:r>
            <a:r>
              <a:rPr lang="en-US" sz="1400" b="1" i="0" u="none" strike="noStrike" kern="1200" spc="0" baseline="0">
                <a:solidFill>
                  <a:sysClr val="windowText" lastClr="000000">
                    <a:lumMod val="65000"/>
                    <a:lumOff val="35000"/>
                  </a:sysClr>
                </a:solidFill>
                <a:latin typeface="+mn-lt"/>
                <a:ea typeface="+mn-ea"/>
                <a:cs typeface="+mn-cs"/>
              </a:rPr>
              <a:t>)</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baseline="0">
                <a:effectLst/>
              </a:rPr>
              <a:t>Munro Lake</a:t>
            </a:r>
            <a:endParaRPr lang="en-US" sz="1400" b="1" i="1" u="none" strike="noStrike" kern="1200" spc="0" baseline="0">
              <a:solidFill>
                <a:sysClr val="windowText" lastClr="000000">
                  <a:lumMod val="65000"/>
                  <a:lumOff val="35000"/>
                </a:sysClr>
              </a:solidFill>
              <a:latin typeface="+mn-lt"/>
              <a:ea typeface="+mn-ea"/>
              <a:cs typeface="+mn-cs"/>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79"/>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80"/>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Munro!$C$49:$C$50</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Munro!$B$51:$B$58</c:f>
              <c:strCache>
                <c:ptCount val="8"/>
                <c:pt idx="0">
                  <c:v>1998</c:v>
                </c:pt>
                <c:pt idx="1">
                  <c:v>2001</c:v>
                </c:pt>
                <c:pt idx="2">
                  <c:v>2004</c:v>
                </c:pt>
                <c:pt idx="3">
                  <c:v>2007</c:v>
                </c:pt>
                <c:pt idx="4">
                  <c:v>2010</c:v>
                </c:pt>
                <c:pt idx="5">
                  <c:v>2013</c:v>
                </c:pt>
                <c:pt idx="6">
                  <c:v>2016</c:v>
                </c:pt>
                <c:pt idx="7">
                  <c:v>2019</c:v>
                </c:pt>
              </c:strCache>
            </c:strRef>
          </c:cat>
          <c:val>
            <c:numRef>
              <c:f>Munro!$C$51:$C$58</c:f>
              <c:numCache>
                <c:formatCode>0.00</c:formatCode>
                <c:ptCount val="8"/>
                <c:pt idx="7">
                  <c:v>4.6449999999999996</c:v>
                </c:pt>
              </c:numCache>
            </c:numRef>
          </c:val>
          <c:smooth val="0"/>
          <c:extLst xmlns:c16r2="http://schemas.microsoft.com/office/drawing/2015/06/chart">
            <c:ext xmlns:c16="http://schemas.microsoft.com/office/drawing/2014/chart" uri="{C3380CC4-5D6E-409C-BE32-E72D297353CC}">
              <c16:uniqueId val="{00000000-3951-498D-9F0D-8A37129067FF}"/>
            </c:ext>
          </c:extLst>
        </c:ser>
        <c:ser>
          <c:idx val="1"/>
          <c:order val="1"/>
          <c:tx>
            <c:strRef>
              <c:f>Munro!$D$49:$D$50</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Munro!$B$51:$B$58</c:f>
              <c:strCache>
                <c:ptCount val="8"/>
                <c:pt idx="0">
                  <c:v>1998</c:v>
                </c:pt>
                <c:pt idx="1">
                  <c:v>2001</c:v>
                </c:pt>
                <c:pt idx="2">
                  <c:v>2004</c:v>
                </c:pt>
                <c:pt idx="3">
                  <c:v>2007</c:v>
                </c:pt>
                <c:pt idx="4">
                  <c:v>2010</c:v>
                </c:pt>
                <c:pt idx="5">
                  <c:v>2013</c:v>
                </c:pt>
                <c:pt idx="6">
                  <c:v>2016</c:v>
                </c:pt>
                <c:pt idx="7">
                  <c:v>2019</c:v>
                </c:pt>
              </c:strCache>
            </c:strRef>
          </c:cat>
          <c:val>
            <c:numRef>
              <c:f>Munro!$D$51:$D$58</c:f>
              <c:numCache>
                <c:formatCode>0.00</c:formatCode>
                <c:ptCount val="8"/>
                <c:pt idx="0">
                  <c:v>3.3</c:v>
                </c:pt>
                <c:pt idx="1">
                  <c:v>3.1</c:v>
                </c:pt>
                <c:pt idx="2">
                  <c:v>3.7</c:v>
                </c:pt>
                <c:pt idx="3">
                  <c:v>3.9889999999999999</c:v>
                </c:pt>
                <c:pt idx="4">
                  <c:v>4.9000000000000004</c:v>
                </c:pt>
                <c:pt idx="5">
                  <c:v>4.5</c:v>
                </c:pt>
                <c:pt idx="6">
                  <c:v>4.5629141999999998</c:v>
                </c:pt>
                <c:pt idx="7">
                  <c:v>4.431</c:v>
                </c:pt>
              </c:numCache>
            </c:numRef>
          </c:val>
          <c:smooth val="0"/>
          <c:extLst xmlns:c16r2="http://schemas.microsoft.com/office/drawing/2015/06/chart">
            <c:ext xmlns:c16="http://schemas.microsoft.com/office/drawing/2014/chart" uri="{C3380CC4-5D6E-409C-BE32-E72D297353CC}">
              <c16:uniqueId val="{00000001-3951-498D-9F0D-8A37129067FF}"/>
            </c:ext>
          </c:extLst>
        </c:ser>
        <c:ser>
          <c:idx val="2"/>
          <c:order val="2"/>
          <c:tx>
            <c:strRef>
              <c:f>Munro!$E$49:$E$50</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Munro!$B$51:$B$58</c:f>
              <c:strCache>
                <c:ptCount val="8"/>
                <c:pt idx="0">
                  <c:v>1998</c:v>
                </c:pt>
                <c:pt idx="1">
                  <c:v>2001</c:v>
                </c:pt>
                <c:pt idx="2">
                  <c:v>2004</c:v>
                </c:pt>
                <c:pt idx="3">
                  <c:v>2007</c:v>
                </c:pt>
                <c:pt idx="4">
                  <c:v>2010</c:v>
                </c:pt>
                <c:pt idx="5">
                  <c:v>2013</c:v>
                </c:pt>
                <c:pt idx="6">
                  <c:v>2016</c:v>
                </c:pt>
                <c:pt idx="7">
                  <c:v>2019</c:v>
                </c:pt>
              </c:strCache>
            </c:strRef>
          </c:cat>
          <c:val>
            <c:numRef>
              <c:f>Munro!$E$51:$E$58</c:f>
              <c:numCache>
                <c:formatCode>0.00</c:formatCode>
                <c:ptCount val="8"/>
                <c:pt idx="0">
                  <c:v>3.3</c:v>
                </c:pt>
                <c:pt idx="1">
                  <c:v>3.1</c:v>
                </c:pt>
                <c:pt idx="2">
                  <c:v>3.5</c:v>
                </c:pt>
                <c:pt idx="3">
                  <c:v>3.968</c:v>
                </c:pt>
                <c:pt idx="4">
                  <c:v>4.8</c:v>
                </c:pt>
                <c:pt idx="5">
                  <c:v>4.4000000000000004</c:v>
                </c:pt>
                <c:pt idx="6">
                  <c:v>5.7102000000000004</c:v>
                </c:pt>
                <c:pt idx="7">
                  <c:v>4.4880000000000004</c:v>
                </c:pt>
              </c:numCache>
            </c:numRef>
          </c:val>
          <c:smooth val="0"/>
          <c:extLst xmlns:c16r2="http://schemas.microsoft.com/office/drawing/2015/06/chart">
            <c:ext xmlns:c16="http://schemas.microsoft.com/office/drawing/2014/chart" uri="{C3380CC4-5D6E-409C-BE32-E72D297353CC}">
              <c16:uniqueId val="{00000002-3951-498D-9F0D-8A37129067FF}"/>
            </c:ext>
          </c:extLst>
        </c:ser>
        <c:dLbls>
          <c:showLegendKey val="0"/>
          <c:showVal val="0"/>
          <c:showCatName val="0"/>
          <c:showSerName val="0"/>
          <c:showPercent val="0"/>
          <c:showBubbleSize val="0"/>
        </c:dLbls>
        <c:marker val="1"/>
        <c:smooth val="0"/>
        <c:axId val="390823936"/>
        <c:axId val="384866496"/>
      </c:lineChart>
      <c:catAx>
        <c:axId val="3908239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84866496"/>
        <c:crosses val="autoZero"/>
        <c:auto val="1"/>
        <c:lblAlgn val="ctr"/>
        <c:lblOffset val="100"/>
        <c:noMultiLvlLbl val="0"/>
      </c:catAx>
      <c:valAx>
        <c:axId val="38486649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9082393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8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[CWQM_WaterQualityData_050421_website.xlsx]Nowland!PivotTable1</c:name>
    <c:fmtId val="27"/>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(1998-2019)</a:t>
            </a:r>
          </a:p>
          <a:p>
            <a:pPr>
              <a:defRPr sz="1400" b="1" i="0" u="none" strike="noStrike" kern="1200" spc="0" baseline="0">
                <a:solidFill>
                  <a:schemeClr val="tx1">
                    <a:lumMod val="65000"/>
                    <a:lumOff val="35000"/>
                  </a:schemeClr>
                </a:solidFill>
                <a:latin typeface="+mn-lt"/>
                <a:ea typeface="+mn-ea"/>
                <a:cs typeface="+mn-cs"/>
              </a:defRPr>
            </a:pPr>
            <a:r>
              <a:rPr lang="en-US" sz="1400" b="1" i="1"/>
              <a:t>Nowland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0"/>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31"/>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32"/>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Nowland!$C$26:$C$27</c:f>
              <c:strCache>
                <c:ptCount val="1"/>
                <c:pt idx="0">
                  <c:v>Surface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Nowland!$B$28:$B$34</c:f>
              <c:strCache>
                <c:ptCount val="7"/>
                <c:pt idx="0">
                  <c:v>2001</c:v>
                </c:pt>
                <c:pt idx="1">
                  <c:v>2004</c:v>
                </c:pt>
                <c:pt idx="2">
                  <c:v>2007</c:v>
                </c:pt>
                <c:pt idx="3">
                  <c:v>2010</c:v>
                </c:pt>
                <c:pt idx="4">
                  <c:v>2013</c:v>
                </c:pt>
                <c:pt idx="5">
                  <c:v>2016</c:v>
                </c:pt>
                <c:pt idx="6">
                  <c:v>2019</c:v>
                </c:pt>
              </c:strCache>
            </c:strRef>
          </c:cat>
          <c:val>
            <c:numRef>
              <c:f>Nowland!$C$28:$C$34</c:f>
              <c:numCache>
                <c:formatCode>0.0</c:formatCode>
                <c:ptCount val="7"/>
                <c:pt idx="0">
                  <c:v>21</c:v>
                </c:pt>
                <c:pt idx="1">
                  <c:v>10.7</c:v>
                </c:pt>
                <c:pt idx="2">
                  <c:v>8.1</c:v>
                </c:pt>
                <c:pt idx="3">
                  <c:v>5.4</c:v>
                </c:pt>
                <c:pt idx="4">
                  <c:v>5.6</c:v>
                </c:pt>
                <c:pt idx="5">
                  <c:v>5.5</c:v>
                </c:pt>
                <c:pt idx="6">
                  <c:v>4.2700399999999998</c:v>
                </c:pt>
              </c:numCache>
            </c:numRef>
          </c:val>
          <c:smooth val="0"/>
          <c:extLst xmlns:c16r2="http://schemas.microsoft.com/office/drawing/2015/06/chart">
            <c:ext xmlns:c16="http://schemas.microsoft.com/office/drawing/2014/chart" uri="{C3380CC4-5D6E-409C-BE32-E72D297353CC}">
              <c16:uniqueId val="{00000000-3C36-45D3-B2DC-59DEA2D2C804}"/>
            </c:ext>
          </c:extLst>
        </c:ser>
        <c:ser>
          <c:idx val="1"/>
          <c:order val="1"/>
          <c:tx>
            <c:strRef>
              <c:f>Nowland!$D$26:$D$27</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Nowland!$B$28:$B$34</c:f>
              <c:strCache>
                <c:ptCount val="7"/>
                <c:pt idx="0">
                  <c:v>2001</c:v>
                </c:pt>
                <c:pt idx="1">
                  <c:v>2004</c:v>
                </c:pt>
                <c:pt idx="2">
                  <c:v>2007</c:v>
                </c:pt>
                <c:pt idx="3">
                  <c:v>2010</c:v>
                </c:pt>
                <c:pt idx="4">
                  <c:v>2013</c:v>
                </c:pt>
                <c:pt idx="5">
                  <c:v>2016</c:v>
                </c:pt>
                <c:pt idx="6">
                  <c:v>2019</c:v>
                </c:pt>
              </c:strCache>
            </c:strRef>
          </c:cat>
          <c:val>
            <c:numRef>
              <c:f>Nowland!$D$28:$D$34</c:f>
              <c:numCache>
                <c:formatCode>0.0</c:formatCode>
                <c:ptCount val="7"/>
                <c:pt idx="6">
                  <c:v>4.5941299999999998</c:v>
                </c:pt>
              </c:numCache>
            </c:numRef>
          </c:val>
          <c:smooth val="0"/>
          <c:extLst xmlns:c16r2="http://schemas.microsoft.com/office/drawing/2015/06/chart">
            <c:ext xmlns:c16="http://schemas.microsoft.com/office/drawing/2014/chart" uri="{C3380CC4-5D6E-409C-BE32-E72D297353CC}">
              <c16:uniqueId val="{00000001-3C36-45D3-B2DC-59DEA2D2C804}"/>
            </c:ext>
          </c:extLst>
        </c:ser>
        <c:ser>
          <c:idx val="2"/>
          <c:order val="2"/>
          <c:tx>
            <c:strRef>
              <c:f>Nowland!$E$26:$E$27</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Nowland!$B$28:$B$34</c:f>
              <c:strCache>
                <c:ptCount val="7"/>
                <c:pt idx="0">
                  <c:v>2001</c:v>
                </c:pt>
                <c:pt idx="1">
                  <c:v>2004</c:v>
                </c:pt>
                <c:pt idx="2">
                  <c:v>2007</c:v>
                </c:pt>
                <c:pt idx="3">
                  <c:v>2010</c:v>
                </c:pt>
                <c:pt idx="4">
                  <c:v>2013</c:v>
                </c:pt>
                <c:pt idx="5">
                  <c:v>2016</c:v>
                </c:pt>
                <c:pt idx="6">
                  <c:v>2019</c:v>
                </c:pt>
              </c:strCache>
            </c:strRef>
          </c:cat>
          <c:val>
            <c:numRef>
              <c:f>Nowland!$E$28:$E$34</c:f>
              <c:numCache>
                <c:formatCode>0.0</c:formatCode>
                <c:ptCount val="7"/>
                <c:pt idx="0">
                  <c:v>9.8000000000000007</c:v>
                </c:pt>
                <c:pt idx="1">
                  <c:v>7.3</c:v>
                </c:pt>
                <c:pt idx="2">
                  <c:v>6.1</c:v>
                </c:pt>
                <c:pt idx="3">
                  <c:v>5.2</c:v>
                </c:pt>
                <c:pt idx="4">
                  <c:v>4.7</c:v>
                </c:pt>
                <c:pt idx="5">
                  <c:v>5.4</c:v>
                </c:pt>
                <c:pt idx="6">
                  <c:v>4.8361999999999998</c:v>
                </c:pt>
              </c:numCache>
            </c:numRef>
          </c:val>
          <c:smooth val="0"/>
          <c:extLst xmlns:c16r2="http://schemas.microsoft.com/office/drawing/2015/06/chart">
            <c:ext xmlns:c16="http://schemas.microsoft.com/office/drawing/2014/chart" uri="{C3380CC4-5D6E-409C-BE32-E72D297353CC}">
              <c16:uniqueId val="{00000002-3C36-45D3-B2DC-59DEA2D2C804}"/>
            </c:ext>
          </c:extLst>
        </c:ser>
        <c:dLbls>
          <c:showLegendKey val="0"/>
          <c:showVal val="0"/>
          <c:showCatName val="0"/>
          <c:showSerName val="0"/>
          <c:showPercent val="0"/>
          <c:showBubbleSize val="0"/>
        </c:dLbls>
        <c:marker val="1"/>
        <c:smooth val="0"/>
        <c:axId val="391123456"/>
        <c:axId val="392356416"/>
      </c:lineChart>
      <c:catAx>
        <c:axId val="3911234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92356416"/>
        <c:crosses val="autoZero"/>
        <c:auto val="1"/>
        <c:lblAlgn val="ctr"/>
        <c:lblOffset val="100"/>
        <c:noMultiLvlLbl val="0"/>
      </c:catAx>
      <c:valAx>
        <c:axId val="39235641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9112345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8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[CWQM_WaterQualityData_050421_website.xlsx]Nowland!PivotTable2</c:name>
    <c:fmtId val="27"/>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Chloride Trends  (1998</a:t>
            </a:r>
            <a:r>
              <a:rPr lang="en-US" sz="1400" b="1" i="0" u="none" strike="noStrike" baseline="0">
                <a:effectLst/>
              </a:rPr>
              <a:t>-2019</a:t>
            </a:r>
            <a:r>
              <a:rPr lang="en-US" sz="1400" b="1" i="0" u="none" strike="noStrike" kern="1200" spc="0" baseline="0">
                <a:solidFill>
                  <a:sysClr val="windowText" lastClr="000000">
                    <a:lumMod val="65000"/>
                    <a:lumOff val="35000"/>
                  </a:sysClr>
                </a:solidFill>
                <a:latin typeface="+mn-lt"/>
                <a:ea typeface="+mn-ea"/>
                <a:cs typeface="+mn-cs"/>
              </a:rPr>
              <a:t>)</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baseline="0">
                <a:effectLst/>
              </a:rPr>
              <a:t>Nowland Lake</a:t>
            </a:r>
            <a:endParaRPr lang="en-US" sz="1400" b="1" i="1" u="none" strike="noStrike" kern="1200" spc="0" baseline="0">
              <a:solidFill>
                <a:sysClr val="windowText" lastClr="000000">
                  <a:lumMod val="65000"/>
                  <a:lumOff val="35000"/>
                </a:sysClr>
              </a:solidFill>
              <a:latin typeface="+mn-lt"/>
              <a:ea typeface="+mn-ea"/>
              <a:cs typeface="+mn-cs"/>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82"/>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83"/>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Nowland!$C$48:$C$49</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Nowland!$B$50:$B$56</c:f>
              <c:strCache>
                <c:ptCount val="7"/>
                <c:pt idx="0">
                  <c:v>2001</c:v>
                </c:pt>
                <c:pt idx="1">
                  <c:v>2004</c:v>
                </c:pt>
                <c:pt idx="2">
                  <c:v>2007</c:v>
                </c:pt>
                <c:pt idx="3">
                  <c:v>2010</c:v>
                </c:pt>
                <c:pt idx="4">
                  <c:v>2013</c:v>
                </c:pt>
                <c:pt idx="5">
                  <c:v>2016</c:v>
                </c:pt>
                <c:pt idx="6">
                  <c:v>2019</c:v>
                </c:pt>
              </c:strCache>
            </c:strRef>
          </c:cat>
          <c:val>
            <c:numRef>
              <c:f>Nowland!$C$50:$C$56</c:f>
              <c:numCache>
                <c:formatCode>0.00</c:formatCode>
                <c:ptCount val="7"/>
                <c:pt idx="6">
                  <c:v>4.2809999999999997</c:v>
                </c:pt>
              </c:numCache>
            </c:numRef>
          </c:val>
          <c:smooth val="0"/>
          <c:extLst xmlns:c16r2="http://schemas.microsoft.com/office/drawing/2015/06/chart">
            <c:ext xmlns:c16="http://schemas.microsoft.com/office/drawing/2014/chart" uri="{C3380CC4-5D6E-409C-BE32-E72D297353CC}">
              <c16:uniqueId val="{00000000-9C09-4A53-AB44-8D4D99B44D3C}"/>
            </c:ext>
          </c:extLst>
        </c:ser>
        <c:ser>
          <c:idx val="1"/>
          <c:order val="1"/>
          <c:tx>
            <c:strRef>
              <c:f>Nowland!$D$48:$D$49</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Nowland!$B$50:$B$56</c:f>
              <c:strCache>
                <c:ptCount val="7"/>
                <c:pt idx="0">
                  <c:v>2001</c:v>
                </c:pt>
                <c:pt idx="1">
                  <c:v>2004</c:v>
                </c:pt>
                <c:pt idx="2">
                  <c:v>2007</c:v>
                </c:pt>
                <c:pt idx="3">
                  <c:v>2010</c:v>
                </c:pt>
                <c:pt idx="4">
                  <c:v>2013</c:v>
                </c:pt>
                <c:pt idx="5">
                  <c:v>2016</c:v>
                </c:pt>
                <c:pt idx="6">
                  <c:v>2019</c:v>
                </c:pt>
              </c:strCache>
            </c:strRef>
          </c:cat>
          <c:val>
            <c:numRef>
              <c:f>Nowland!$D$50:$D$56</c:f>
              <c:numCache>
                <c:formatCode>0.00</c:formatCode>
                <c:ptCount val="7"/>
                <c:pt idx="0">
                  <c:v>3.3</c:v>
                </c:pt>
                <c:pt idx="1">
                  <c:v>6.4</c:v>
                </c:pt>
                <c:pt idx="2">
                  <c:v>6.54</c:v>
                </c:pt>
                <c:pt idx="3">
                  <c:v>6.2</c:v>
                </c:pt>
                <c:pt idx="4">
                  <c:v>2.6</c:v>
                </c:pt>
                <c:pt idx="5">
                  <c:v>4.8468999999999998</c:v>
                </c:pt>
                <c:pt idx="6">
                  <c:v>4.359</c:v>
                </c:pt>
              </c:numCache>
            </c:numRef>
          </c:val>
          <c:smooth val="0"/>
          <c:extLst xmlns:c16r2="http://schemas.microsoft.com/office/drawing/2015/06/chart">
            <c:ext xmlns:c16="http://schemas.microsoft.com/office/drawing/2014/chart" uri="{C3380CC4-5D6E-409C-BE32-E72D297353CC}">
              <c16:uniqueId val="{00000001-9C09-4A53-AB44-8D4D99B44D3C}"/>
            </c:ext>
          </c:extLst>
        </c:ser>
        <c:ser>
          <c:idx val="2"/>
          <c:order val="2"/>
          <c:tx>
            <c:strRef>
              <c:f>Nowland!$E$48:$E$49</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Nowland!$B$50:$B$56</c:f>
              <c:strCache>
                <c:ptCount val="7"/>
                <c:pt idx="0">
                  <c:v>2001</c:v>
                </c:pt>
                <c:pt idx="1">
                  <c:v>2004</c:v>
                </c:pt>
                <c:pt idx="2">
                  <c:v>2007</c:v>
                </c:pt>
                <c:pt idx="3">
                  <c:v>2010</c:v>
                </c:pt>
                <c:pt idx="4">
                  <c:v>2013</c:v>
                </c:pt>
                <c:pt idx="5">
                  <c:v>2016</c:v>
                </c:pt>
                <c:pt idx="6">
                  <c:v>2019</c:v>
                </c:pt>
              </c:strCache>
            </c:strRef>
          </c:cat>
          <c:val>
            <c:numRef>
              <c:f>Nowland!$E$50:$E$56</c:f>
              <c:numCache>
                <c:formatCode>0.00</c:formatCode>
                <c:ptCount val="7"/>
                <c:pt idx="0">
                  <c:v>3.3</c:v>
                </c:pt>
                <c:pt idx="1">
                  <c:v>6.3</c:v>
                </c:pt>
                <c:pt idx="2">
                  <c:v>7.11</c:v>
                </c:pt>
                <c:pt idx="3">
                  <c:v>6.3</c:v>
                </c:pt>
                <c:pt idx="4">
                  <c:v>3.7</c:v>
                </c:pt>
                <c:pt idx="5">
                  <c:v>5.7286000000000001</c:v>
                </c:pt>
                <c:pt idx="6">
                  <c:v>4.3070000000000004</c:v>
                </c:pt>
              </c:numCache>
            </c:numRef>
          </c:val>
          <c:smooth val="0"/>
          <c:extLst xmlns:c16r2="http://schemas.microsoft.com/office/drawing/2015/06/chart">
            <c:ext xmlns:c16="http://schemas.microsoft.com/office/drawing/2014/chart" uri="{C3380CC4-5D6E-409C-BE32-E72D297353CC}">
              <c16:uniqueId val="{00000002-9C09-4A53-AB44-8D4D99B44D3C}"/>
            </c:ext>
          </c:extLst>
        </c:ser>
        <c:dLbls>
          <c:showLegendKey val="0"/>
          <c:showVal val="0"/>
          <c:showCatName val="0"/>
          <c:showSerName val="0"/>
          <c:showPercent val="0"/>
          <c:showBubbleSize val="0"/>
        </c:dLbls>
        <c:marker val="1"/>
        <c:smooth val="0"/>
        <c:axId val="390826496"/>
        <c:axId val="392358144"/>
      </c:lineChart>
      <c:catAx>
        <c:axId val="3908264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92358144"/>
        <c:crosses val="autoZero"/>
        <c:auto val="1"/>
        <c:lblAlgn val="ctr"/>
        <c:lblOffset val="100"/>
        <c:noMultiLvlLbl val="0"/>
      </c:catAx>
      <c:valAx>
        <c:axId val="39235814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9082649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9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[CWQM_WaterQualityData_050421_website.xlsx]Paradise!PivotTable1</c:name>
    <c:fmtId val="28"/>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Dissolved Oxygen</a:t>
            </a:r>
            <a:r>
              <a:rPr lang="en-US" sz="1400" b="1" baseline="0"/>
              <a:t> Trends (1987-2019)</a:t>
            </a:r>
          </a:p>
          <a:p>
            <a:pPr>
              <a:defRPr sz="1400" b="1" i="0" u="none" strike="noStrike" kern="1200" spc="0" baseline="0">
                <a:solidFill>
                  <a:schemeClr val="tx1">
                    <a:lumMod val="65000"/>
                    <a:lumOff val="35000"/>
                  </a:schemeClr>
                </a:solidFill>
                <a:latin typeface="+mn-lt"/>
                <a:ea typeface="+mn-ea"/>
                <a:cs typeface="+mn-cs"/>
              </a:defRPr>
            </a:pPr>
            <a:r>
              <a:rPr lang="en-US" sz="1400" b="1" i="1"/>
              <a:t>Paradise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3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3"/>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4"/>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5"/>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6"/>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37"/>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
        <c:idx val="138"/>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Paradise!$C$35:$C$36</c:f>
              <c:strCache>
                <c:ptCount val="1"/>
                <c:pt idx="0">
                  <c:v>Surface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Paradise!$B$37:$B$47</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Paradise!$C$37:$C$47</c:f>
              <c:numCache>
                <c:formatCode>0.0</c:formatCode>
                <c:ptCount val="11"/>
                <c:pt idx="0">
                  <c:v>9.1999999999999993</c:v>
                </c:pt>
                <c:pt idx="1">
                  <c:v>11.1</c:v>
                </c:pt>
                <c:pt idx="2">
                  <c:v>12.91</c:v>
                </c:pt>
                <c:pt idx="3">
                  <c:v>8.8800000000000008</c:v>
                </c:pt>
                <c:pt idx="4">
                  <c:v>10.15</c:v>
                </c:pt>
                <c:pt idx="5">
                  <c:v>11.03</c:v>
                </c:pt>
                <c:pt idx="6">
                  <c:v>12.58</c:v>
                </c:pt>
                <c:pt idx="7">
                  <c:v>10.523333333333333</c:v>
                </c:pt>
                <c:pt idx="8">
                  <c:v>9.6999999999999993</c:v>
                </c:pt>
                <c:pt idx="9">
                  <c:v>11.24</c:v>
                </c:pt>
                <c:pt idx="10">
                  <c:v>10.29</c:v>
                </c:pt>
              </c:numCache>
            </c:numRef>
          </c:val>
          <c:smooth val="0"/>
          <c:extLst xmlns:c16r2="http://schemas.microsoft.com/office/drawing/2015/06/chart">
            <c:ext xmlns:c16="http://schemas.microsoft.com/office/drawing/2014/chart" uri="{C3380CC4-5D6E-409C-BE32-E72D297353CC}">
              <c16:uniqueId val="{00000000-EB66-440B-AD2D-A7EBFA467D63}"/>
            </c:ext>
          </c:extLst>
        </c:ser>
        <c:ser>
          <c:idx val="1"/>
          <c:order val="1"/>
          <c:tx>
            <c:strRef>
              <c:f>Paradise!$D$35:$D$36</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Paradise!$B$37:$B$47</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Paradise!$D$37:$D$47</c:f>
              <c:numCache>
                <c:formatCode>0.0</c:formatCode>
                <c:ptCount val="11"/>
                <c:pt idx="1">
                  <c:v>11</c:v>
                </c:pt>
                <c:pt idx="2">
                  <c:v>12.65</c:v>
                </c:pt>
                <c:pt idx="3">
                  <c:v>8.92</c:v>
                </c:pt>
                <c:pt idx="5">
                  <c:v>11.13</c:v>
                </c:pt>
                <c:pt idx="7">
                  <c:v>10.75</c:v>
                </c:pt>
                <c:pt idx="10">
                  <c:v>10.27</c:v>
                </c:pt>
              </c:numCache>
            </c:numRef>
          </c:val>
          <c:smooth val="0"/>
          <c:extLst xmlns:c16r2="http://schemas.microsoft.com/office/drawing/2015/06/chart">
            <c:ext xmlns:c16="http://schemas.microsoft.com/office/drawing/2014/chart" uri="{C3380CC4-5D6E-409C-BE32-E72D297353CC}">
              <c16:uniqueId val="{00000001-EB66-440B-AD2D-A7EBFA467D63}"/>
            </c:ext>
          </c:extLst>
        </c:ser>
        <c:ser>
          <c:idx val="2"/>
          <c:order val="2"/>
          <c:tx>
            <c:strRef>
              <c:f>Paradise!$E$35:$E$36</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Paradise!$B$37:$B$47</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Paradise!$E$37:$E$47</c:f>
              <c:numCache>
                <c:formatCode>0.0</c:formatCode>
                <c:ptCount val="11"/>
                <c:pt idx="0">
                  <c:v>9</c:v>
                </c:pt>
                <c:pt idx="1">
                  <c:v>10.85</c:v>
                </c:pt>
                <c:pt idx="2">
                  <c:v>12.49</c:v>
                </c:pt>
                <c:pt idx="3">
                  <c:v>8.31</c:v>
                </c:pt>
                <c:pt idx="4">
                  <c:v>9.14</c:v>
                </c:pt>
                <c:pt idx="5">
                  <c:v>11.15</c:v>
                </c:pt>
                <c:pt idx="6">
                  <c:v>12.436666666666667</c:v>
                </c:pt>
                <c:pt idx="7">
                  <c:v>10.56</c:v>
                </c:pt>
                <c:pt idx="8">
                  <c:v>9.2799999999999994</c:v>
                </c:pt>
                <c:pt idx="9">
                  <c:v>10.85</c:v>
                </c:pt>
                <c:pt idx="10">
                  <c:v>6.52</c:v>
                </c:pt>
              </c:numCache>
            </c:numRef>
          </c:val>
          <c:smooth val="0"/>
          <c:extLst xmlns:c16r2="http://schemas.microsoft.com/office/drawing/2015/06/chart">
            <c:ext xmlns:c16="http://schemas.microsoft.com/office/drawing/2014/chart" uri="{C3380CC4-5D6E-409C-BE32-E72D297353CC}">
              <c16:uniqueId val="{00000002-EB66-440B-AD2D-A7EBFA467D63}"/>
            </c:ext>
          </c:extLst>
        </c:ser>
        <c:dLbls>
          <c:showLegendKey val="0"/>
          <c:showVal val="0"/>
          <c:showCatName val="0"/>
          <c:showSerName val="0"/>
          <c:showPercent val="0"/>
          <c:showBubbleSize val="0"/>
        </c:dLbls>
        <c:marker val="1"/>
        <c:smooth val="0"/>
        <c:axId val="381191168"/>
        <c:axId val="392360448"/>
      </c:lineChart>
      <c:catAx>
        <c:axId val="3811911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92360448"/>
        <c:crosses val="autoZero"/>
        <c:auto val="1"/>
        <c:lblAlgn val="ctr"/>
        <c:lblOffset val="100"/>
        <c:noMultiLvlLbl val="0"/>
      </c:catAx>
      <c:valAx>
        <c:axId val="39236044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8119116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9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[CWQM_WaterQualityData_050421_website.xlsx]Paradise!PivotTable2</c:name>
    <c:fmtId val="28"/>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Chloride Trends  (1987</a:t>
            </a:r>
            <a:r>
              <a:rPr lang="en-US" sz="1400" b="1" i="0" u="none" strike="noStrike" baseline="0">
                <a:effectLst/>
              </a:rPr>
              <a:t>-2019</a:t>
            </a:r>
            <a:r>
              <a:rPr lang="en-US" sz="1400" b="1" i="0" u="none" strike="noStrike" kern="1200" spc="0" baseline="0">
                <a:solidFill>
                  <a:sysClr val="windowText" lastClr="000000">
                    <a:lumMod val="65000"/>
                    <a:lumOff val="35000"/>
                  </a:sysClr>
                </a:solidFill>
                <a:latin typeface="+mn-lt"/>
                <a:ea typeface="+mn-ea"/>
                <a:cs typeface="+mn-cs"/>
              </a:rPr>
              <a:t>)</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baseline="0">
                <a:effectLst/>
              </a:rPr>
              <a:t>Paradise Lake</a:t>
            </a:r>
            <a:endParaRPr lang="en-US" sz="1400" b="1" i="1" u="none" strike="noStrike" kern="1200" spc="0" baseline="0">
              <a:solidFill>
                <a:sysClr val="windowText" lastClr="000000">
                  <a:lumMod val="65000"/>
                  <a:lumOff val="35000"/>
                </a:sysClr>
              </a:solidFill>
              <a:latin typeface="+mn-lt"/>
              <a:ea typeface="+mn-ea"/>
              <a:cs typeface="+mn-cs"/>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85"/>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86"/>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Paradise!$C$57:$C$58</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Paradise!$B$59:$B$69</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Paradise!$C$59:$C$69</c:f>
              <c:numCache>
                <c:formatCode>0.00</c:formatCode>
                <c:ptCount val="11"/>
                <c:pt idx="1">
                  <c:v>4.9000000000000004</c:v>
                </c:pt>
                <c:pt idx="5">
                  <c:v>9.34</c:v>
                </c:pt>
                <c:pt idx="10">
                  <c:v>8.9960000000000004</c:v>
                </c:pt>
              </c:numCache>
            </c:numRef>
          </c:val>
          <c:smooth val="0"/>
          <c:extLst xmlns:c16r2="http://schemas.microsoft.com/office/drawing/2015/06/chart">
            <c:ext xmlns:c16="http://schemas.microsoft.com/office/drawing/2014/chart" uri="{C3380CC4-5D6E-409C-BE32-E72D297353CC}">
              <c16:uniqueId val="{00000000-5F37-4113-BB2D-B781E5EE9E61}"/>
            </c:ext>
          </c:extLst>
        </c:ser>
        <c:ser>
          <c:idx val="1"/>
          <c:order val="1"/>
          <c:tx>
            <c:strRef>
              <c:f>Paradise!$D$57:$D$58</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Paradise!$B$59:$B$69</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Paradise!$D$59:$D$69</c:f>
              <c:numCache>
                <c:formatCode>0.00</c:formatCode>
                <c:ptCount val="11"/>
                <c:pt idx="0">
                  <c:v>7</c:v>
                </c:pt>
                <c:pt idx="1">
                  <c:v>4.9000000000000004</c:v>
                </c:pt>
                <c:pt idx="2">
                  <c:v>7</c:v>
                </c:pt>
                <c:pt idx="3">
                  <c:v>7.4</c:v>
                </c:pt>
                <c:pt idx="4">
                  <c:v>5.9</c:v>
                </c:pt>
                <c:pt idx="5">
                  <c:v>8.6999999999999993</c:v>
                </c:pt>
                <c:pt idx="6">
                  <c:v>10.897</c:v>
                </c:pt>
                <c:pt idx="7">
                  <c:v>11.2</c:v>
                </c:pt>
                <c:pt idx="8">
                  <c:v>9.9</c:v>
                </c:pt>
                <c:pt idx="9">
                  <c:v>10.0937</c:v>
                </c:pt>
                <c:pt idx="10">
                  <c:v>9.0909999999999993</c:v>
                </c:pt>
              </c:numCache>
            </c:numRef>
          </c:val>
          <c:smooth val="0"/>
          <c:extLst xmlns:c16r2="http://schemas.microsoft.com/office/drawing/2015/06/chart">
            <c:ext xmlns:c16="http://schemas.microsoft.com/office/drawing/2014/chart" uri="{C3380CC4-5D6E-409C-BE32-E72D297353CC}">
              <c16:uniqueId val="{00000001-5F37-4113-BB2D-B781E5EE9E61}"/>
            </c:ext>
          </c:extLst>
        </c:ser>
        <c:ser>
          <c:idx val="2"/>
          <c:order val="2"/>
          <c:tx>
            <c:strRef>
              <c:f>Paradise!$E$57:$E$58</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Paradise!$B$59:$B$69</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Paradise!$E$59:$E$69</c:f>
              <c:numCache>
                <c:formatCode>0.00</c:formatCode>
                <c:ptCount val="11"/>
                <c:pt idx="0">
                  <c:v>9</c:v>
                </c:pt>
                <c:pt idx="1">
                  <c:v>4.9000000000000004</c:v>
                </c:pt>
                <c:pt idx="2">
                  <c:v>6</c:v>
                </c:pt>
                <c:pt idx="3">
                  <c:v>7.4</c:v>
                </c:pt>
                <c:pt idx="4">
                  <c:v>5.8</c:v>
                </c:pt>
                <c:pt idx="5">
                  <c:v>9</c:v>
                </c:pt>
                <c:pt idx="6">
                  <c:v>12.189</c:v>
                </c:pt>
                <c:pt idx="7">
                  <c:v>8.4</c:v>
                </c:pt>
                <c:pt idx="8">
                  <c:v>10.1</c:v>
                </c:pt>
                <c:pt idx="9">
                  <c:v>9.415737</c:v>
                </c:pt>
                <c:pt idx="10">
                  <c:v>9.0310000000000006</c:v>
                </c:pt>
              </c:numCache>
            </c:numRef>
          </c:val>
          <c:smooth val="0"/>
          <c:extLst xmlns:c16r2="http://schemas.microsoft.com/office/drawing/2015/06/chart">
            <c:ext xmlns:c16="http://schemas.microsoft.com/office/drawing/2014/chart" uri="{C3380CC4-5D6E-409C-BE32-E72D297353CC}">
              <c16:uniqueId val="{00000002-5F37-4113-BB2D-B781E5EE9E61}"/>
            </c:ext>
          </c:extLst>
        </c:ser>
        <c:dLbls>
          <c:showLegendKey val="0"/>
          <c:showVal val="0"/>
          <c:showCatName val="0"/>
          <c:showSerName val="0"/>
          <c:showPercent val="0"/>
          <c:showBubbleSize val="0"/>
        </c:dLbls>
        <c:marker val="1"/>
        <c:smooth val="0"/>
        <c:axId val="381192704"/>
        <c:axId val="392362176"/>
      </c:lineChart>
      <c:catAx>
        <c:axId val="3811927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92362176"/>
        <c:crosses val="autoZero"/>
        <c:auto val="1"/>
        <c:lblAlgn val="ctr"/>
        <c:lblOffset val="100"/>
        <c:noMultiLvlLbl val="0"/>
      </c:catAx>
      <c:valAx>
        <c:axId val="39236217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8119270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9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[CWQM_WaterQualityData_050421_website.xlsx]Pickerel!PivotTable1</c:name>
    <c:fmtId val="21"/>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(1987-2019)</a:t>
            </a:r>
          </a:p>
          <a:p>
            <a:pPr>
              <a:defRPr sz="1400" b="1" i="0" u="none" strike="noStrike" kern="1200" spc="0" baseline="0">
                <a:solidFill>
                  <a:schemeClr val="tx1">
                    <a:lumMod val="65000"/>
                    <a:lumOff val="35000"/>
                  </a:schemeClr>
                </a:solidFill>
                <a:latin typeface="+mn-lt"/>
                <a:ea typeface="+mn-ea"/>
                <a:cs typeface="+mn-cs"/>
              </a:defRPr>
            </a:pPr>
            <a:r>
              <a:rPr lang="en-US" sz="1400" b="1" i="1" u="none" strike="noStrike" baseline="0">
                <a:effectLst/>
              </a:rPr>
              <a:t>Pickerel Lake</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66"/>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67"/>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Pickerel!$C$46:$C$47</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Pickerel!$B$48:$B$58</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Pickerel!$C$48:$C$58</c:f>
              <c:numCache>
                <c:formatCode>0.0</c:formatCode>
                <c:ptCount val="11"/>
                <c:pt idx="0">
                  <c:v>5.5</c:v>
                </c:pt>
                <c:pt idx="1">
                  <c:v>7.4</c:v>
                </c:pt>
                <c:pt idx="2">
                  <c:v>9</c:v>
                </c:pt>
                <c:pt idx="3">
                  <c:v>5.5</c:v>
                </c:pt>
                <c:pt idx="4">
                  <c:v>4</c:v>
                </c:pt>
                <c:pt idx="5">
                  <c:v>3.6</c:v>
                </c:pt>
                <c:pt idx="6">
                  <c:v>2.9</c:v>
                </c:pt>
                <c:pt idx="7">
                  <c:v>3.3</c:v>
                </c:pt>
                <c:pt idx="8">
                  <c:v>2.6</c:v>
                </c:pt>
                <c:pt idx="9">
                  <c:v>40.299999999999997</c:v>
                </c:pt>
                <c:pt idx="10">
                  <c:v>2.3168600000000001</c:v>
                </c:pt>
              </c:numCache>
            </c:numRef>
          </c:val>
          <c:smooth val="0"/>
          <c:extLst xmlns:c16r2="http://schemas.microsoft.com/office/drawing/2015/06/chart">
            <c:ext xmlns:c16="http://schemas.microsoft.com/office/drawing/2014/chart" uri="{C3380CC4-5D6E-409C-BE32-E72D297353CC}">
              <c16:uniqueId val="{00000000-36C3-4FD7-9ADC-5C94D64C74A2}"/>
            </c:ext>
          </c:extLst>
        </c:ser>
        <c:ser>
          <c:idx val="1"/>
          <c:order val="1"/>
          <c:tx>
            <c:strRef>
              <c:f>Pickerel!$D$46:$D$47</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Pickerel!$B$48:$B$58</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Pickerel!$D$48:$D$58</c:f>
              <c:numCache>
                <c:formatCode>0.0</c:formatCode>
                <c:ptCount val="11"/>
                <c:pt idx="0">
                  <c:v>3.7</c:v>
                </c:pt>
                <c:pt idx="1">
                  <c:v>4</c:v>
                </c:pt>
                <c:pt idx="2">
                  <c:v>8</c:v>
                </c:pt>
                <c:pt idx="3">
                  <c:v>4</c:v>
                </c:pt>
                <c:pt idx="4">
                  <c:v>4.5999999999999996</c:v>
                </c:pt>
                <c:pt idx="5">
                  <c:v>12</c:v>
                </c:pt>
                <c:pt idx="6">
                  <c:v>2.7</c:v>
                </c:pt>
                <c:pt idx="7">
                  <c:v>3.1</c:v>
                </c:pt>
                <c:pt idx="8">
                  <c:v>3</c:v>
                </c:pt>
                <c:pt idx="9">
                  <c:v>34.799999999999997</c:v>
                </c:pt>
                <c:pt idx="10">
                  <c:v>2.9817</c:v>
                </c:pt>
              </c:numCache>
            </c:numRef>
          </c:val>
          <c:smooth val="0"/>
          <c:extLst xmlns:c16r2="http://schemas.microsoft.com/office/drawing/2015/06/chart">
            <c:ext xmlns:c16="http://schemas.microsoft.com/office/drawing/2014/chart" uri="{C3380CC4-5D6E-409C-BE32-E72D297353CC}">
              <c16:uniqueId val="{00000001-36C3-4FD7-9ADC-5C94D64C74A2}"/>
            </c:ext>
          </c:extLst>
        </c:ser>
        <c:ser>
          <c:idx val="2"/>
          <c:order val="2"/>
          <c:tx>
            <c:strRef>
              <c:f>Pickerel!$E$46:$E$47</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Pickerel!$B$48:$B$58</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Pickerel!$E$48:$E$58</c:f>
              <c:numCache>
                <c:formatCode>0.0</c:formatCode>
                <c:ptCount val="11"/>
                <c:pt idx="0">
                  <c:v>10.6</c:v>
                </c:pt>
                <c:pt idx="1">
                  <c:v>4</c:v>
                </c:pt>
                <c:pt idx="2">
                  <c:v>11</c:v>
                </c:pt>
                <c:pt idx="3">
                  <c:v>6</c:v>
                </c:pt>
                <c:pt idx="4">
                  <c:v>5.4</c:v>
                </c:pt>
                <c:pt idx="5">
                  <c:v>6</c:v>
                </c:pt>
                <c:pt idx="6">
                  <c:v>1.9</c:v>
                </c:pt>
                <c:pt idx="7">
                  <c:v>3.6</c:v>
                </c:pt>
                <c:pt idx="8">
                  <c:v>2.9</c:v>
                </c:pt>
                <c:pt idx="9">
                  <c:v>29.3</c:v>
                </c:pt>
                <c:pt idx="10">
                  <c:v>4.6528099999999997</c:v>
                </c:pt>
              </c:numCache>
            </c:numRef>
          </c:val>
          <c:smooth val="0"/>
          <c:extLst xmlns:c16r2="http://schemas.microsoft.com/office/drawing/2015/06/chart">
            <c:ext xmlns:c16="http://schemas.microsoft.com/office/drawing/2014/chart" uri="{C3380CC4-5D6E-409C-BE32-E72D297353CC}">
              <c16:uniqueId val="{00000002-36C3-4FD7-9ADC-5C94D64C74A2}"/>
            </c:ext>
          </c:extLst>
        </c:ser>
        <c:dLbls>
          <c:showLegendKey val="0"/>
          <c:showVal val="0"/>
          <c:showCatName val="0"/>
          <c:showSerName val="0"/>
          <c:showPercent val="0"/>
          <c:showBubbleSize val="0"/>
        </c:dLbls>
        <c:marker val="1"/>
        <c:smooth val="0"/>
        <c:axId val="395601920"/>
        <c:axId val="396984320"/>
      </c:lineChart>
      <c:catAx>
        <c:axId val="3956019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96984320"/>
        <c:crosses val="autoZero"/>
        <c:auto val="1"/>
        <c:lblAlgn val="ctr"/>
        <c:lblOffset val="100"/>
        <c:noMultiLvlLbl val="0"/>
      </c:catAx>
      <c:valAx>
        <c:axId val="39698432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95601920"/>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9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[CWQM_WaterQualityData_050421_website.xlsx]Pickerel!PivotTable2</c:name>
    <c:fmtId val="21"/>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(1987-2019)</a:t>
            </a:r>
          </a:p>
          <a:p>
            <a:pPr>
              <a:defRPr sz="1400" b="1" i="0" u="none" strike="noStrike" kern="1200" spc="0" baseline="0">
                <a:solidFill>
                  <a:schemeClr val="tx1">
                    <a:lumMod val="65000"/>
                    <a:lumOff val="35000"/>
                  </a:schemeClr>
                </a:solidFill>
                <a:latin typeface="+mn-lt"/>
                <a:ea typeface="+mn-ea"/>
                <a:cs typeface="+mn-cs"/>
              </a:defRPr>
            </a:pPr>
            <a:r>
              <a:rPr lang="en-US" sz="1400" b="1" i="1" kern="1200" spc="0" baseline="0">
                <a:solidFill>
                  <a:srgbClr val="595959"/>
                </a:solidFill>
                <a:effectLst/>
              </a:rPr>
              <a:t>Pickerel Lake</a:t>
            </a:r>
            <a:endParaRPr lang="en-US" sz="1400">
              <a:effectLst/>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66"/>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67"/>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Pickerel!$C$68:$C$69</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Pickerel!$B$70:$B$80</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Pickerel!$C$70:$C$80</c:f>
              <c:numCache>
                <c:formatCode>0.00</c:formatCode>
                <c:ptCount val="11"/>
                <c:pt idx="0">
                  <c:v>7</c:v>
                </c:pt>
                <c:pt idx="1">
                  <c:v>2.9</c:v>
                </c:pt>
                <c:pt idx="2">
                  <c:v>4</c:v>
                </c:pt>
                <c:pt idx="3">
                  <c:v>4.5</c:v>
                </c:pt>
                <c:pt idx="4">
                  <c:v>4.5</c:v>
                </c:pt>
                <c:pt idx="5">
                  <c:v>5.84</c:v>
                </c:pt>
                <c:pt idx="6">
                  <c:v>6.3440000000000003</c:v>
                </c:pt>
                <c:pt idx="7">
                  <c:v>8.1</c:v>
                </c:pt>
                <c:pt idx="8">
                  <c:v>7.8</c:v>
                </c:pt>
                <c:pt idx="9">
                  <c:v>12.6288</c:v>
                </c:pt>
                <c:pt idx="10">
                  <c:v>5.306</c:v>
                </c:pt>
              </c:numCache>
            </c:numRef>
          </c:val>
          <c:smooth val="0"/>
          <c:extLst xmlns:c16r2="http://schemas.microsoft.com/office/drawing/2015/06/chart">
            <c:ext xmlns:c16="http://schemas.microsoft.com/office/drawing/2014/chart" uri="{C3380CC4-5D6E-409C-BE32-E72D297353CC}">
              <c16:uniqueId val="{00000000-C25D-4D28-A243-1EEBEB1CA0C7}"/>
            </c:ext>
          </c:extLst>
        </c:ser>
        <c:ser>
          <c:idx val="1"/>
          <c:order val="1"/>
          <c:tx>
            <c:strRef>
              <c:f>Pickerel!$D$68:$D$69</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Pickerel!$B$70:$B$80</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Pickerel!$D$70:$D$80</c:f>
              <c:numCache>
                <c:formatCode>0.00</c:formatCode>
                <c:ptCount val="11"/>
                <c:pt idx="0">
                  <c:v>7</c:v>
                </c:pt>
                <c:pt idx="1">
                  <c:v>3</c:v>
                </c:pt>
                <c:pt idx="2">
                  <c:v>4</c:v>
                </c:pt>
                <c:pt idx="3">
                  <c:v>4.5</c:v>
                </c:pt>
                <c:pt idx="4">
                  <c:v>4.5</c:v>
                </c:pt>
                <c:pt idx="5">
                  <c:v>5.81</c:v>
                </c:pt>
                <c:pt idx="6">
                  <c:v>6.2729999999999997</c:v>
                </c:pt>
                <c:pt idx="7">
                  <c:v>7.3</c:v>
                </c:pt>
                <c:pt idx="8">
                  <c:v>6.6</c:v>
                </c:pt>
                <c:pt idx="9">
                  <c:v>6.7346000000000004</c:v>
                </c:pt>
                <c:pt idx="10">
                  <c:v>5.3529999999999998</c:v>
                </c:pt>
              </c:numCache>
            </c:numRef>
          </c:val>
          <c:smooth val="0"/>
          <c:extLst xmlns:c16r2="http://schemas.microsoft.com/office/drawing/2015/06/chart">
            <c:ext xmlns:c16="http://schemas.microsoft.com/office/drawing/2014/chart" uri="{C3380CC4-5D6E-409C-BE32-E72D297353CC}">
              <c16:uniqueId val="{00000001-C25D-4D28-A243-1EEBEB1CA0C7}"/>
            </c:ext>
          </c:extLst>
        </c:ser>
        <c:ser>
          <c:idx val="2"/>
          <c:order val="2"/>
          <c:tx>
            <c:strRef>
              <c:f>Pickerel!$E$68:$E$69</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Pickerel!$B$70:$B$80</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Pickerel!$E$70:$E$80</c:f>
              <c:numCache>
                <c:formatCode>0.00</c:formatCode>
                <c:ptCount val="11"/>
                <c:pt idx="0">
                  <c:v>7</c:v>
                </c:pt>
                <c:pt idx="1">
                  <c:v>3.4</c:v>
                </c:pt>
                <c:pt idx="2">
                  <c:v>4</c:v>
                </c:pt>
                <c:pt idx="3">
                  <c:v>4.5999999999999996</c:v>
                </c:pt>
                <c:pt idx="4">
                  <c:v>4.5</c:v>
                </c:pt>
                <c:pt idx="5">
                  <c:v>6.23</c:v>
                </c:pt>
                <c:pt idx="6">
                  <c:v>6.2590000000000003</c:v>
                </c:pt>
                <c:pt idx="7">
                  <c:v>8.4</c:v>
                </c:pt>
                <c:pt idx="8">
                  <c:v>7.4</c:v>
                </c:pt>
                <c:pt idx="9">
                  <c:v>11.3979</c:v>
                </c:pt>
                <c:pt idx="10">
                  <c:v>5.59</c:v>
                </c:pt>
              </c:numCache>
            </c:numRef>
          </c:val>
          <c:smooth val="0"/>
          <c:extLst xmlns:c16r2="http://schemas.microsoft.com/office/drawing/2015/06/chart">
            <c:ext xmlns:c16="http://schemas.microsoft.com/office/drawing/2014/chart" uri="{C3380CC4-5D6E-409C-BE32-E72D297353CC}">
              <c16:uniqueId val="{00000002-C25D-4D28-A243-1EEBEB1CA0C7}"/>
            </c:ext>
          </c:extLst>
        </c:ser>
        <c:dLbls>
          <c:showLegendKey val="0"/>
          <c:showVal val="0"/>
          <c:showCatName val="0"/>
          <c:showSerName val="0"/>
          <c:showPercent val="0"/>
          <c:showBubbleSize val="0"/>
        </c:dLbls>
        <c:marker val="1"/>
        <c:smooth val="0"/>
        <c:axId val="399069696"/>
        <c:axId val="396986048"/>
      </c:lineChart>
      <c:catAx>
        <c:axId val="3990696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96986048"/>
        <c:crosses val="autoZero"/>
        <c:auto val="1"/>
        <c:lblAlgn val="ctr"/>
        <c:lblOffset val="100"/>
        <c:noMultiLvlLbl val="0"/>
      </c:catAx>
      <c:valAx>
        <c:axId val="39698604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9906969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9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[CWQM_WaterQualityData_050421_website.xlsx]Pickerel!PivotTable3</c:name>
    <c:fmtId val="5"/>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Nitrogen Trends (1987-2019)</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kern="1200" spc="0" baseline="0">
                <a:solidFill>
                  <a:sysClr val="windowText" lastClr="000000">
                    <a:lumMod val="65000"/>
                    <a:lumOff val="35000"/>
                  </a:sysClr>
                </a:solidFill>
                <a:latin typeface="+mn-lt"/>
                <a:ea typeface="+mn-ea"/>
                <a:cs typeface="+mn-cs"/>
              </a:rPr>
              <a:t>Pickerel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9"/>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20"/>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Pickerel!$C$91:$C$92</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Pickerel!$B$93:$B$103</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Pickerel!$C$93:$C$103</c:f>
              <c:numCache>
                <c:formatCode>0.0</c:formatCode>
                <c:ptCount val="11"/>
                <c:pt idx="0">
                  <c:v>1500</c:v>
                </c:pt>
                <c:pt idx="1">
                  <c:v>160</c:v>
                </c:pt>
                <c:pt idx="2">
                  <c:v>460</c:v>
                </c:pt>
                <c:pt idx="3">
                  <c:v>467</c:v>
                </c:pt>
                <c:pt idx="4">
                  <c:v>440</c:v>
                </c:pt>
                <c:pt idx="5">
                  <c:v>707</c:v>
                </c:pt>
                <c:pt idx="6">
                  <c:v>373</c:v>
                </c:pt>
                <c:pt idx="7">
                  <c:v>495</c:v>
                </c:pt>
                <c:pt idx="8">
                  <c:v>423</c:v>
                </c:pt>
                <c:pt idx="9">
                  <c:v>145.1</c:v>
                </c:pt>
                <c:pt idx="10">
                  <c:v>220.26060000000001</c:v>
                </c:pt>
              </c:numCache>
            </c:numRef>
          </c:val>
          <c:smooth val="0"/>
          <c:extLst xmlns:c16r2="http://schemas.microsoft.com/office/drawing/2015/06/chart">
            <c:ext xmlns:c16="http://schemas.microsoft.com/office/drawing/2014/chart" uri="{C3380CC4-5D6E-409C-BE32-E72D297353CC}">
              <c16:uniqueId val="{00000000-EF4B-4EF0-80F6-2F6A3ABD9C34}"/>
            </c:ext>
          </c:extLst>
        </c:ser>
        <c:ser>
          <c:idx val="1"/>
          <c:order val="1"/>
          <c:tx>
            <c:strRef>
              <c:f>Pickerel!$D$91:$D$92</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Pickerel!$B$93:$B$103</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Pickerel!$D$93:$D$103</c:f>
              <c:numCache>
                <c:formatCode>0.0</c:formatCode>
                <c:ptCount val="11"/>
                <c:pt idx="0">
                  <c:v>780</c:v>
                </c:pt>
                <c:pt idx="1">
                  <c:v>150</c:v>
                </c:pt>
                <c:pt idx="2">
                  <c:v>490</c:v>
                </c:pt>
                <c:pt idx="3">
                  <c:v>303</c:v>
                </c:pt>
                <c:pt idx="4">
                  <c:v>450</c:v>
                </c:pt>
                <c:pt idx="5">
                  <c:v>576</c:v>
                </c:pt>
                <c:pt idx="6">
                  <c:v>378</c:v>
                </c:pt>
                <c:pt idx="7">
                  <c:v>507</c:v>
                </c:pt>
                <c:pt idx="8">
                  <c:v>404</c:v>
                </c:pt>
                <c:pt idx="9">
                  <c:v>280.05</c:v>
                </c:pt>
                <c:pt idx="10">
                  <c:v>180.41540000000001</c:v>
                </c:pt>
              </c:numCache>
            </c:numRef>
          </c:val>
          <c:smooth val="0"/>
          <c:extLst xmlns:c16r2="http://schemas.microsoft.com/office/drawing/2015/06/chart">
            <c:ext xmlns:c16="http://schemas.microsoft.com/office/drawing/2014/chart" uri="{C3380CC4-5D6E-409C-BE32-E72D297353CC}">
              <c16:uniqueId val="{00000001-EF4B-4EF0-80F6-2F6A3ABD9C34}"/>
            </c:ext>
          </c:extLst>
        </c:ser>
        <c:ser>
          <c:idx val="2"/>
          <c:order val="2"/>
          <c:tx>
            <c:strRef>
              <c:f>Pickerel!$E$91:$E$92</c:f>
              <c:strCache>
                <c:ptCount val="1"/>
                <c:pt idx="0">
                  <c:v>Surface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Pickerel!$B$93:$B$103</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Pickerel!$E$93:$E$103</c:f>
              <c:numCache>
                <c:formatCode>0.0</c:formatCode>
                <c:ptCount val="11"/>
                <c:pt idx="0">
                  <c:v>810</c:v>
                </c:pt>
                <c:pt idx="1">
                  <c:v>125</c:v>
                </c:pt>
                <c:pt idx="2">
                  <c:v>490</c:v>
                </c:pt>
                <c:pt idx="3">
                  <c:v>301</c:v>
                </c:pt>
                <c:pt idx="4">
                  <c:v>420</c:v>
                </c:pt>
                <c:pt idx="5">
                  <c:v>619</c:v>
                </c:pt>
                <c:pt idx="6">
                  <c:v>361</c:v>
                </c:pt>
                <c:pt idx="7">
                  <c:v>453</c:v>
                </c:pt>
                <c:pt idx="8">
                  <c:v>405</c:v>
                </c:pt>
                <c:pt idx="9">
                  <c:v>246.2</c:v>
                </c:pt>
                <c:pt idx="10">
                  <c:v>142.2398</c:v>
                </c:pt>
              </c:numCache>
            </c:numRef>
          </c:val>
          <c:smooth val="0"/>
          <c:extLst xmlns:c16r2="http://schemas.microsoft.com/office/drawing/2015/06/chart">
            <c:ext xmlns:c16="http://schemas.microsoft.com/office/drawing/2014/chart" uri="{C3380CC4-5D6E-409C-BE32-E72D297353CC}">
              <c16:uniqueId val="{00000002-EF4B-4EF0-80F6-2F6A3ABD9C34}"/>
            </c:ext>
          </c:extLst>
        </c:ser>
        <c:dLbls>
          <c:showLegendKey val="0"/>
          <c:showVal val="0"/>
          <c:showCatName val="0"/>
          <c:showSerName val="0"/>
          <c:showPercent val="0"/>
          <c:showBubbleSize val="0"/>
        </c:dLbls>
        <c:marker val="1"/>
        <c:smooth val="0"/>
        <c:axId val="399070208"/>
        <c:axId val="396987776"/>
      </c:lineChart>
      <c:catAx>
        <c:axId val="3990702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96987776"/>
        <c:crosses val="autoZero"/>
        <c:auto val="1"/>
        <c:lblAlgn val="ctr"/>
        <c:lblOffset val="100"/>
        <c:noMultiLvlLbl val="0"/>
      </c:catAx>
      <c:valAx>
        <c:axId val="39698777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kern="1200" baseline="0">
                    <a:solidFill>
                      <a:srgbClr val="595959"/>
                    </a:solidFill>
                    <a:effectLst/>
                  </a:rPr>
                  <a:t>Nitrogen (ug/l)</a:t>
                </a:r>
                <a:endParaRPr lang="en-US" sz="1200">
                  <a:effectLst/>
                </a:endParaRPr>
              </a:p>
            </c:rich>
          </c:tx>
          <c:layout>
            <c:manualLayout>
              <c:xMode val="edge"/>
              <c:yMode val="edge"/>
              <c:x val="2.1524292791395706E-2"/>
              <c:y val="0.40905679770382314"/>
            </c:manualLayout>
          </c:layout>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9907020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9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[CWQM_WaterQualityData_050421_website.xlsx]Pigeon River!PivotTable1</c:name>
    <c:fmtId val="28"/>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(2004-2019)</a:t>
            </a:r>
          </a:p>
          <a:p>
            <a:pPr>
              <a:defRPr sz="1400" b="1" i="0" u="none" strike="noStrike" kern="1200" spc="0" baseline="0">
                <a:solidFill>
                  <a:schemeClr val="tx1">
                    <a:lumMod val="65000"/>
                    <a:lumOff val="35000"/>
                  </a:schemeClr>
                </a:solidFill>
                <a:latin typeface="+mn-lt"/>
                <a:ea typeface="+mn-ea"/>
                <a:cs typeface="+mn-cs"/>
              </a:defRPr>
            </a:pPr>
            <a:r>
              <a:rPr lang="en-US" sz="1400" b="1" i="1"/>
              <a:t>Pigeon River</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3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3"/>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4"/>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5"/>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6"/>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'Pigeon River'!$C$13:$C$14</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'Pigeon River'!$B$15:$B$20</c:f>
              <c:strCache>
                <c:ptCount val="6"/>
                <c:pt idx="0">
                  <c:v>2004</c:v>
                </c:pt>
                <c:pt idx="1">
                  <c:v>2007</c:v>
                </c:pt>
                <c:pt idx="2">
                  <c:v>2010</c:v>
                </c:pt>
                <c:pt idx="3">
                  <c:v>2013</c:v>
                </c:pt>
                <c:pt idx="4">
                  <c:v>2016</c:v>
                </c:pt>
                <c:pt idx="5">
                  <c:v>2019</c:v>
                </c:pt>
              </c:strCache>
            </c:strRef>
          </c:cat>
          <c:val>
            <c:numRef>
              <c:f>'Pigeon River'!$C$15:$C$20</c:f>
              <c:numCache>
                <c:formatCode>0.0</c:formatCode>
                <c:ptCount val="6"/>
                <c:pt idx="0">
                  <c:v>14.3</c:v>
                </c:pt>
                <c:pt idx="1">
                  <c:v>7.8</c:v>
                </c:pt>
                <c:pt idx="2">
                  <c:v>3.8</c:v>
                </c:pt>
                <c:pt idx="3">
                  <c:v>2.2999999999999998</c:v>
                </c:pt>
                <c:pt idx="4">
                  <c:v>9.9</c:v>
                </c:pt>
              </c:numCache>
            </c:numRef>
          </c:val>
          <c:smooth val="0"/>
          <c:extLst xmlns:c16r2="http://schemas.microsoft.com/office/drawing/2015/06/chart">
            <c:ext xmlns:c16="http://schemas.microsoft.com/office/drawing/2014/chart" uri="{C3380CC4-5D6E-409C-BE32-E72D297353CC}">
              <c16:uniqueId val="{00000000-5451-4450-9BF4-2F5316430709}"/>
            </c:ext>
          </c:extLst>
        </c:ser>
        <c:dLbls>
          <c:showLegendKey val="0"/>
          <c:showVal val="0"/>
          <c:showCatName val="0"/>
          <c:showSerName val="0"/>
          <c:showPercent val="0"/>
          <c:showBubbleSize val="0"/>
        </c:dLbls>
        <c:marker val="1"/>
        <c:smooth val="0"/>
        <c:axId val="397894144"/>
        <c:axId val="396990080"/>
      </c:lineChart>
      <c:catAx>
        <c:axId val="3978941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96990080"/>
        <c:crosses val="autoZero"/>
        <c:auto val="1"/>
        <c:lblAlgn val="ctr"/>
        <c:lblOffset val="100"/>
        <c:noMultiLvlLbl val="0"/>
      </c:catAx>
      <c:valAx>
        <c:axId val="39699008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9789414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9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[CWQM_WaterQualityData_050421_website.xlsx]Pigeon River!PivotTable2</c:name>
    <c:fmtId val="28"/>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Chloride Trends  (2004</a:t>
            </a:r>
            <a:r>
              <a:rPr lang="en-US" sz="1400" b="1" i="0" u="none" strike="noStrike" baseline="0">
                <a:effectLst/>
              </a:rPr>
              <a:t>-2019</a:t>
            </a:r>
            <a:r>
              <a:rPr lang="en-US" sz="1400" b="1" i="0" u="none" strike="noStrike" kern="1200" spc="0" baseline="0">
                <a:solidFill>
                  <a:sysClr val="windowText" lastClr="000000">
                    <a:lumMod val="65000"/>
                    <a:lumOff val="35000"/>
                  </a:sysClr>
                </a:solidFill>
                <a:latin typeface="+mn-lt"/>
                <a:ea typeface="+mn-ea"/>
                <a:cs typeface="+mn-cs"/>
              </a:rPr>
              <a:t>)</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baseline="0">
                <a:effectLst/>
              </a:rPr>
              <a:t>Pigeon River</a:t>
            </a:r>
            <a:endParaRPr lang="en-US" sz="1400" b="1" i="1" u="none" strike="noStrike" kern="1200" spc="0" baseline="0">
              <a:solidFill>
                <a:sysClr val="windowText" lastClr="000000">
                  <a:lumMod val="65000"/>
                  <a:lumOff val="35000"/>
                </a:sysClr>
              </a:solidFill>
              <a:latin typeface="+mn-lt"/>
              <a:ea typeface="+mn-ea"/>
              <a:cs typeface="+mn-cs"/>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'Pigeon River'!$C$35:$C$36</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'Pigeon River'!$B$37:$B$42</c:f>
              <c:strCache>
                <c:ptCount val="6"/>
                <c:pt idx="0">
                  <c:v>2004</c:v>
                </c:pt>
                <c:pt idx="1">
                  <c:v>2007</c:v>
                </c:pt>
                <c:pt idx="2">
                  <c:v>2010</c:v>
                </c:pt>
                <c:pt idx="3">
                  <c:v>2013</c:v>
                </c:pt>
                <c:pt idx="4">
                  <c:v>2016</c:v>
                </c:pt>
                <c:pt idx="5">
                  <c:v>2019</c:v>
                </c:pt>
              </c:strCache>
            </c:strRef>
          </c:cat>
          <c:val>
            <c:numRef>
              <c:f>'Pigeon River'!$C$37:$C$42</c:f>
              <c:numCache>
                <c:formatCode>0.00</c:formatCode>
                <c:ptCount val="6"/>
                <c:pt idx="0">
                  <c:v>4.3</c:v>
                </c:pt>
                <c:pt idx="1">
                  <c:v>6.8125</c:v>
                </c:pt>
                <c:pt idx="2">
                  <c:v>6.5</c:v>
                </c:pt>
                <c:pt idx="3">
                  <c:v>6.4</c:v>
                </c:pt>
                <c:pt idx="4">
                  <c:v>5.4625817999999997</c:v>
                </c:pt>
              </c:numCache>
            </c:numRef>
          </c:val>
          <c:smooth val="0"/>
          <c:extLst xmlns:c16r2="http://schemas.microsoft.com/office/drawing/2015/06/chart">
            <c:ext xmlns:c16="http://schemas.microsoft.com/office/drawing/2014/chart" uri="{C3380CC4-5D6E-409C-BE32-E72D297353CC}">
              <c16:uniqueId val="{00000000-E900-462F-8A06-6EF4DBD2D9BC}"/>
            </c:ext>
          </c:extLst>
        </c:ser>
        <c:dLbls>
          <c:showLegendKey val="0"/>
          <c:showVal val="0"/>
          <c:showCatName val="0"/>
          <c:showSerName val="0"/>
          <c:showPercent val="0"/>
          <c:showBubbleSize val="0"/>
        </c:dLbls>
        <c:marker val="1"/>
        <c:smooth val="0"/>
        <c:axId val="397896192"/>
        <c:axId val="396991808"/>
      </c:lineChart>
      <c:catAx>
        <c:axId val="3978961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96991808"/>
        <c:crosses val="autoZero"/>
        <c:auto val="1"/>
        <c:lblAlgn val="ctr"/>
        <c:lblOffset val="100"/>
        <c:noMultiLvlLbl val="0"/>
      </c:catAx>
      <c:valAx>
        <c:axId val="39699180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97896192"/>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9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[CWQM_WaterQualityData_050421_website.xlsx]Pine River!PivotTable1</c:name>
    <c:fmtId val="29"/>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(2007-2019)</a:t>
            </a:r>
          </a:p>
          <a:p>
            <a:pPr>
              <a:defRPr sz="1400" b="1" i="0" u="none" strike="noStrike" kern="1200" spc="0" baseline="0">
                <a:solidFill>
                  <a:schemeClr val="tx1">
                    <a:lumMod val="65000"/>
                    <a:lumOff val="35000"/>
                  </a:schemeClr>
                </a:solidFill>
                <a:latin typeface="+mn-lt"/>
                <a:ea typeface="+mn-ea"/>
                <a:cs typeface="+mn-cs"/>
              </a:defRPr>
            </a:pPr>
            <a:r>
              <a:rPr lang="en-US" sz="1400" b="1" i="1"/>
              <a:t>Pine River</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3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7"/>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'Pine River'!$C$11:$C$12</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'Pine River'!$B$13:$B$17</c:f>
              <c:strCache>
                <c:ptCount val="5"/>
                <c:pt idx="0">
                  <c:v>2007</c:v>
                </c:pt>
                <c:pt idx="1">
                  <c:v>2010</c:v>
                </c:pt>
                <c:pt idx="2">
                  <c:v>2013</c:v>
                </c:pt>
                <c:pt idx="3">
                  <c:v>2016</c:v>
                </c:pt>
                <c:pt idx="4">
                  <c:v>2019</c:v>
                </c:pt>
              </c:strCache>
            </c:strRef>
          </c:cat>
          <c:val>
            <c:numRef>
              <c:f>'Pine River'!$C$13:$C$17</c:f>
              <c:numCache>
                <c:formatCode>0.0</c:formatCode>
                <c:ptCount val="5"/>
                <c:pt idx="0">
                  <c:v>4.5999999999999996</c:v>
                </c:pt>
                <c:pt idx="1">
                  <c:v>0.5</c:v>
                </c:pt>
                <c:pt idx="2">
                  <c:v>0.5</c:v>
                </c:pt>
                <c:pt idx="3">
                  <c:v>5</c:v>
                </c:pt>
                <c:pt idx="4">
                  <c:v>0.85184000000000004</c:v>
                </c:pt>
              </c:numCache>
            </c:numRef>
          </c:val>
          <c:smooth val="0"/>
          <c:extLst xmlns:c16r2="http://schemas.microsoft.com/office/drawing/2015/06/chart">
            <c:ext xmlns:c16="http://schemas.microsoft.com/office/drawing/2014/chart" uri="{C3380CC4-5D6E-409C-BE32-E72D297353CC}">
              <c16:uniqueId val="{00000000-6995-4C30-9C54-2601D4039C05}"/>
            </c:ext>
          </c:extLst>
        </c:ser>
        <c:dLbls>
          <c:showLegendKey val="0"/>
          <c:showVal val="0"/>
          <c:showCatName val="0"/>
          <c:showSerName val="0"/>
          <c:showPercent val="0"/>
          <c:showBubbleSize val="0"/>
        </c:dLbls>
        <c:marker val="1"/>
        <c:smooth val="0"/>
        <c:axId val="399872512"/>
        <c:axId val="401245888"/>
      </c:lineChart>
      <c:catAx>
        <c:axId val="3998725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1245888"/>
        <c:crosses val="autoZero"/>
        <c:auto val="1"/>
        <c:lblAlgn val="ctr"/>
        <c:lblOffset val="100"/>
        <c:noMultiLvlLbl val="0"/>
      </c:catAx>
      <c:valAx>
        <c:axId val="40124588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99872512"/>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9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[CWQM_WaterQualityData_050421_website.xlsx]Pine River!PivotTable2</c:name>
    <c:fmtId val="29"/>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Chloride Trends  (2007</a:t>
            </a:r>
            <a:r>
              <a:rPr lang="en-US" sz="1400" b="1" i="0" u="none" strike="noStrike" baseline="0">
                <a:effectLst/>
              </a:rPr>
              <a:t>-2019</a:t>
            </a:r>
            <a:r>
              <a:rPr lang="en-US" sz="1400" b="1" i="0" u="none" strike="noStrike" kern="1200" spc="0" baseline="0">
                <a:solidFill>
                  <a:sysClr val="windowText" lastClr="000000">
                    <a:lumMod val="65000"/>
                    <a:lumOff val="35000"/>
                  </a:sysClr>
                </a:solidFill>
                <a:latin typeface="+mn-lt"/>
                <a:ea typeface="+mn-ea"/>
                <a:cs typeface="+mn-cs"/>
              </a:rPr>
              <a:t>)</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baseline="0">
                <a:effectLst/>
              </a:rPr>
              <a:t>Pine River</a:t>
            </a:r>
            <a:endParaRPr lang="en-US" sz="1400" b="1" i="1" u="none" strike="noStrike" kern="1200" spc="0" baseline="0">
              <a:solidFill>
                <a:sysClr val="windowText" lastClr="000000">
                  <a:lumMod val="65000"/>
                  <a:lumOff val="35000"/>
                </a:sysClr>
              </a:solidFill>
              <a:latin typeface="+mn-lt"/>
              <a:ea typeface="+mn-ea"/>
              <a:cs typeface="+mn-cs"/>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'Pine River'!$C$33:$C$34</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'Pine River'!$B$35:$B$39</c:f>
              <c:strCache>
                <c:ptCount val="5"/>
                <c:pt idx="0">
                  <c:v>2007</c:v>
                </c:pt>
                <c:pt idx="1">
                  <c:v>2010</c:v>
                </c:pt>
                <c:pt idx="2">
                  <c:v>2013</c:v>
                </c:pt>
                <c:pt idx="3">
                  <c:v>2016</c:v>
                </c:pt>
                <c:pt idx="4">
                  <c:v>2019</c:v>
                </c:pt>
              </c:strCache>
            </c:strRef>
          </c:cat>
          <c:val>
            <c:numRef>
              <c:f>'Pine River'!$C$35:$C$39</c:f>
              <c:numCache>
                <c:formatCode>0.00</c:formatCode>
                <c:ptCount val="5"/>
                <c:pt idx="0">
                  <c:v>7.7119999999999997</c:v>
                </c:pt>
                <c:pt idx="1">
                  <c:v>11.2</c:v>
                </c:pt>
                <c:pt idx="2">
                  <c:v>11.3</c:v>
                </c:pt>
                <c:pt idx="3">
                  <c:v>14.805400000000001</c:v>
                </c:pt>
                <c:pt idx="4">
                  <c:v>11.62</c:v>
                </c:pt>
              </c:numCache>
            </c:numRef>
          </c:val>
          <c:smooth val="0"/>
          <c:extLst xmlns:c16r2="http://schemas.microsoft.com/office/drawing/2015/06/chart">
            <c:ext xmlns:c16="http://schemas.microsoft.com/office/drawing/2014/chart" uri="{C3380CC4-5D6E-409C-BE32-E72D297353CC}">
              <c16:uniqueId val="{00000000-A5FB-443F-AF80-9F85263F2530}"/>
            </c:ext>
          </c:extLst>
        </c:ser>
        <c:dLbls>
          <c:showLegendKey val="0"/>
          <c:showVal val="0"/>
          <c:showCatName val="0"/>
          <c:showSerName val="0"/>
          <c:showPercent val="0"/>
          <c:showBubbleSize val="0"/>
        </c:dLbls>
        <c:marker val="1"/>
        <c:smooth val="0"/>
        <c:axId val="399874048"/>
        <c:axId val="401247616"/>
      </c:lineChart>
      <c:catAx>
        <c:axId val="399874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1247616"/>
        <c:crosses val="autoZero"/>
        <c:auto val="1"/>
        <c:lblAlgn val="ctr"/>
        <c:lblOffset val="100"/>
        <c:noMultiLvlLbl val="0"/>
      </c:catAx>
      <c:valAx>
        <c:axId val="40124761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9987404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9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[CWQM_WaterQualityData_050421_website.xlsx]Round Lake!PivotTable1</c:name>
    <c:fmtId val="30"/>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(1995-2019)</a:t>
            </a:r>
          </a:p>
          <a:p>
            <a:pPr>
              <a:defRPr sz="1400" b="1" i="0" u="none" strike="noStrike" kern="1200" spc="0" baseline="0">
                <a:solidFill>
                  <a:schemeClr val="tx1">
                    <a:lumMod val="65000"/>
                    <a:lumOff val="35000"/>
                  </a:schemeClr>
                </a:solidFill>
                <a:latin typeface="+mn-lt"/>
                <a:ea typeface="+mn-ea"/>
                <a:cs typeface="+mn-cs"/>
              </a:defRPr>
            </a:pPr>
            <a:r>
              <a:rPr lang="en-US" sz="1400" b="1" i="1"/>
              <a:t>Round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3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8"/>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9"/>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40"/>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
        <c:idx val="141"/>
        <c:spPr>
          <a:ln w="28575" cap="rnd">
            <a:solidFill>
              <a:schemeClr val="accent1"/>
            </a:solidFill>
            <a:round/>
          </a:ln>
          <a:effectLst/>
        </c:spPr>
      </c:pivotFmt>
    </c:pivotFmts>
    <c:plotArea>
      <c:layout/>
      <c:lineChart>
        <c:grouping val="standard"/>
        <c:varyColors val="0"/>
        <c:ser>
          <c:idx val="0"/>
          <c:order val="0"/>
          <c:tx>
            <c:strRef>
              <c:f>'Round Lake'!$C$26:$C$27</c:f>
              <c:strCache>
                <c:ptCount val="1"/>
                <c:pt idx="0">
                  <c:v>Middle</c:v>
                </c:pt>
              </c:strCache>
            </c:strRef>
          </c:tx>
          <c:spPr>
            <a:ln w="28575" cap="rnd">
              <a:solidFill>
                <a:schemeClr val="accent1"/>
              </a:solidFill>
              <a:round/>
            </a:ln>
            <a:effectLst/>
          </c:spPr>
          <c:cat>
            <c:strRef>
              <c:f>'Round Lake'!$B$28:$B$36</c:f>
              <c:strCache>
                <c:ptCount val="9"/>
                <c:pt idx="0">
                  <c:v>1995</c:v>
                </c:pt>
                <c:pt idx="1">
                  <c:v>1998</c:v>
                </c:pt>
                <c:pt idx="2">
                  <c:v>2001</c:v>
                </c:pt>
                <c:pt idx="3">
                  <c:v>2004</c:v>
                </c:pt>
                <c:pt idx="4">
                  <c:v>2007</c:v>
                </c:pt>
                <c:pt idx="5">
                  <c:v>2010</c:v>
                </c:pt>
                <c:pt idx="6">
                  <c:v>2013</c:v>
                </c:pt>
                <c:pt idx="7">
                  <c:v>2016</c:v>
                </c:pt>
                <c:pt idx="8">
                  <c:v>2019</c:v>
                </c:pt>
              </c:strCache>
            </c:strRef>
          </c:cat>
          <c:val>
            <c:numRef>
              <c:f>'Round Lake'!$C$28:$C$36</c:f>
              <c:numCache>
                <c:formatCode>0.0</c:formatCode>
                <c:ptCount val="9"/>
                <c:pt idx="8">
                  <c:v>5.3570099999999998</c:v>
                </c:pt>
              </c:numCache>
            </c:numRef>
          </c:val>
          <c:smooth val="0"/>
          <c:extLst xmlns:c16r2="http://schemas.microsoft.com/office/drawing/2015/06/chart">
            <c:ext xmlns:c16="http://schemas.microsoft.com/office/drawing/2014/chart" uri="{C3380CC4-5D6E-409C-BE32-E72D297353CC}">
              <c16:uniqueId val="{00000000-0821-43AA-A72B-A22A099E3FA5}"/>
            </c:ext>
          </c:extLst>
        </c:ser>
        <c:ser>
          <c:idx val="1"/>
          <c:order val="1"/>
          <c:tx>
            <c:strRef>
              <c:f>'Round Lake'!$D$26:$D$27</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'Round Lake'!$B$28:$B$36</c:f>
              <c:strCache>
                <c:ptCount val="9"/>
                <c:pt idx="0">
                  <c:v>1995</c:v>
                </c:pt>
                <c:pt idx="1">
                  <c:v>1998</c:v>
                </c:pt>
                <c:pt idx="2">
                  <c:v>2001</c:v>
                </c:pt>
                <c:pt idx="3">
                  <c:v>2004</c:v>
                </c:pt>
                <c:pt idx="4">
                  <c:v>2007</c:v>
                </c:pt>
                <c:pt idx="5">
                  <c:v>2010</c:v>
                </c:pt>
                <c:pt idx="6">
                  <c:v>2013</c:v>
                </c:pt>
                <c:pt idx="7">
                  <c:v>2016</c:v>
                </c:pt>
                <c:pt idx="8">
                  <c:v>2019</c:v>
                </c:pt>
              </c:strCache>
            </c:strRef>
          </c:cat>
          <c:val>
            <c:numRef>
              <c:f>'Round Lake'!$D$28:$D$36</c:f>
              <c:numCache>
                <c:formatCode>0.0</c:formatCode>
                <c:ptCount val="9"/>
                <c:pt idx="0">
                  <c:v>10</c:v>
                </c:pt>
                <c:pt idx="1">
                  <c:v>11.1</c:v>
                </c:pt>
                <c:pt idx="2">
                  <c:v>6.5</c:v>
                </c:pt>
                <c:pt idx="3">
                  <c:v>9.3000000000000007</c:v>
                </c:pt>
                <c:pt idx="4">
                  <c:v>6.3</c:v>
                </c:pt>
                <c:pt idx="5">
                  <c:v>2.9</c:v>
                </c:pt>
                <c:pt idx="6">
                  <c:v>4.4000000000000004</c:v>
                </c:pt>
                <c:pt idx="7">
                  <c:v>12.5</c:v>
                </c:pt>
                <c:pt idx="8">
                  <c:v>7.3009199999999996</c:v>
                </c:pt>
              </c:numCache>
            </c:numRef>
          </c:val>
          <c:smooth val="0"/>
          <c:extLst xmlns:c16r2="http://schemas.microsoft.com/office/drawing/2015/06/chart">
            <c:ext xmlns:c16="http://schemas.microsoft.com/office/drawing/2014/chart" uri="{C3380CC4-5D6E-409C-BE32-E72D297353CC}">
              <c16:uniqueId val="{00000002-0821-43AA-A72B-A22A099E3FA5}"/>
            </c:ext>
          </c:extLst>
        </c:ser>
        <c:ser>
          <c:idx val="2"/>
          <c:order val="2"/>
          <c:tx>
            <c:strRef>
              <c:f>'Round Lake'!$E$26:$E$27</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'Round Lake'!$B$28:$B$36</c:f>
              <c:strCache>
                <c:ptCount val="9"/>
                <c:pt idx="0">
                  <c:v>1995</c:v>
                </c:pt>
                <c:pt idx="1">
                  <c:v>1998</c:v>
                </c:pt>
                <c:pt idx="2">
                  <c:v>2001</c:v>
                </c:pt>
                <c:pt idx="3">
                  <c:v>2004</c:v>
                </c:pt>
                <c:pt idx="4">
                  <c:v>2007</c:v>
                </c:pt>
                <c:pt idx="5">
                  <c:v>2010</c:v>
                </c:pt>
                <c:pt idx="6">
                  <c:v>2013</c:v>
                </c:pt>
                <c:pt idx="7">
                  <c:v>2016</c:v>
                </c:pt>
                <c:pt idx="8">
                  <c:v>2019</c:v>
                </c:pt>
              </c:strCache>
            </c:strRef>
          </c:cat>
          <c:val>
            <c:numRef>
              <c:f>'Round Lake'!$E$28:$E$36</c:f>
              <c:numCache>
                <c:formatCode>0.0</c:formatCode>
                <c:ptCount val="9"/>
                <c:pt idx="0">
                  <c:v>10</c:v>
                </c:pt>
                <c:pt idx="1">
                  <c:v>8</c:v>
                </c:pt>
                <c:pt idx="2">
                  <c:v>7.6</c:v>
                </c:pt>
                <c:pt idx="3">
                  <c:v>6.3</c:v>
                </c:pt>
                <c:pt idx="4">
                  <c:v>8.3000000000000007</c:v>
                </c:pt>
                <c:pt idx="5">
                  <c:v>7.3</c:v>
                </c:pt>
                <c:pt idx="6">
                  <c:v>4.3</c:v>
                </c:pt>
                <c:pt idx="7">
                  <c:v>5.4</c:v>
                </c:pt>
                <c:pt idx="8">
                  <c:v>5.9011699999999996</c:v>
                </c:pt>
              </c:numCache>
            </c:numRef>
          </c:val>
          <c:smooth val="0"/>
          <c:extLst xmlns:c16r2="http://schemas.microsoft.com/office/drawing/2015/06/chart">
            <c:ext xmlns:c16="http://schemas.microsoft.com/office/drawing/2014/chart" uri="{C3380CC4-5D6E-409C-BE32-E72D297353CC}">
              <c16:uniqueId val="{00000003-0821-43AA-A72B-A22A099E3FA5}"/>
            </c:ext>
          </c:extLst>
        </c:ser>
        <c:dLbls>
          <c:showLegendKey val="0"/>
          <c:showVal val="0"/>
          <c:showCatName val="0"/>
          <c:showSerName val="0"/>
          <c:showPercent val="0"/>
          <c:showBubbleSize val="0"/>
        </c:dLbls>
        <c:marker val="1"/>
        <c:smooth val="0"/>
        <c:axId val="402225664"/>
        <c:axId val="401249920"/>
      </c:lineChart>
      <c:catAx>
        <c:axId val="4022256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1249920"/>
        <c:crosses val="autoZero"/>
        <c:auto val="1"/>
        <c:lblAlgn val="ctr"/>
        <c:lblOffset val="100"/>
        <c:noMultiLvlLbl val="0"/>
      </c:catAx>
      <c:valAx>
        <c:axId val="40124992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0222566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0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[CWQM_WaterQualityData_050421_website.xlsx]Round Lake!PivotTable2</c:name>
    <c:fmtId val="30"/>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Chloride Trends  (1955</a:t>
            </a:r>
            <a:r>
              <a:rPr lang="en-US" sz="1400" b="1" i="0" u="none" strike="noStrike" baseline="0">
                <a:effectLst/>
              </a:rPr>
              <a:t>-2019</a:t>
            </a:r>
            <a:r>
              <a:rPr lang="en-US" sz="1400" b="1" i="0" u="none" strike="noStrike" kern="1200" spc="0" baseline="0">
                <a:solidFill>
                  <a:sysClr val="windowText" lastClr="000000">
                    <a:lumMod val="65000"/>
                    <a:lumOff val="35000"/>
                  </a:sysClr>
                </a:solidFill>
                <a:latin typeface="+mn-lt"/>
                <a:ea typeface="+mn-ea"/>
                <a:cs typeface="+mn-cs"/>
              </a:rPr>
              <a:t>)</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baseline="0">
                <a:effectLst/>
              </a:rPr>
              <a:t>Round Lake</a:t>
            </a:r>
            <a:endParaRPr lang="en-US" sz="1400" b="1" i="1" u="none" strike="noStrike" kern="1200" spc="0" baseline="0">
              <a:solidFill>
                <a:sysClr val="windowText" lastClr="000000">
                  <a:lumMod val="65000"/>
                  <a:lumOff val="35000"/>
                </a:sysClr>
              </a:solidFill>
              <a:latin typeface="+mn-lt"/>
              <a:ea typeface="+mn-ea"/>
              <a:cs typeface="+mn-cs"/>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91"/>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
        <c:idx val="92"/>
        <c:spPr>
          <a:ln w="28575" cap="rnd">
            <a:solidFill>
              <a:schemeClr val="accent1"/>
            </a:solidFill>
            <a:round/>
          </a:ln>
          <a:effectLst/>
        </c:spPr>
      </c:pivotFmt>
    </c:pivotFmts>
    <c:plotArea>
      <c:layout/>
      <c:lineChart>
        <c:grouping val="standard"/>
        <c:varyColors val="0"/>
        <c:ser>
          <c:idx val="0"/>
          <c:order val="0"/>
          <c:tx>
            <c:strRef>
              <c:f>'Round Lake'!$C$48:$C$49</c:f>
              <c:strCache>
                <c:ptCount val="1"/>
                <c:pt idx="0">
                  <c:v>Middle</c:v>
                </c:pt>
              </c:strCache>
            </c:strRef>
          </c:tx>
          <c:spPr>
            <a:ln w="28575" cap="rnd">
              <a:solidFill>
                <a:schemeClr val="accent1"/>
              </a:solidFill>
              <a:round/>
            </a:ln>
            <a:effectLst/>
          </c:spPr>
          <c:cat>
            <c:strRef>
              <c:f>'Round Lake'!$B$50:$B$58</c:f>
              <c:strCache>
                <c:ptCount val="9"/>
                <c:pt idx="0">
                  <c:v>1995</c:v>
                </c:pt>
                <c:pt idx="1">
                  <c:v>1998</c:v>
                </c:pt>
                <c:pt idx="2">
                  <c:v>2001</c:v>
                </c:pt>
                <c:pt idx="3">
                  <c:v>2004</c:v>
                </c:pt>
                <c:pt idx="4">
                  <c:v>2007</c:v>
                </c:pt>
                <c:pt idx="5">
                  <c:v>2010</c:v>
                </c:pt>
                <c:pt idx="6">
                  <c:v>2013</c:v>
                </c:pt>
                <c:pt idx="7">
                  <c:v>2016</c:v>
                </c:pt>
                <c:pt idx="8">
                  <c:v>2019</c:v>
                </c:pt>
              </c:strCache>
            </c:strRef>
          </c:cat>
          <c:val>
            <c:numRef>
              <c:f>'Round Lake'!$C$50:$C$58</c:f>
              <c:numCache>
                <c:formatCode>0.00</c:formatCode>
                <c:ptCount val="9"/>
                <c:pt idx="8">
                  <c:v>26.67</c:v>
                </c:pt>
              </c:numCache>
            </c:numRef>
          </c:val>
          <c:smooth val="0"/>
          <c:extLst xmlns:c16r2="http://schemas.microsoft.com/office/drawing/2015/06/chart">
            <c:ext xmlns:c16="http://schemas.microsoft.com/office/drawing/2014/chart" uri="{C3380CC4-5D6E-409C-BE32-E72D297353CC}">
              <c16:uniqueId val="{00000000-1997-441F-B4F1-5F6DA18217AC}"/>
            </c:ext>
          </c:extLst>
        </c:ser>
        <c:ser>
          <c:idx val="1"/>
          <c:order val="1"/>
          <c:tx>
            <c:strRef>
              <c:f>'Round Lake'!$D$48:$D$49</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'Round Lake'!$B$50:$B$58</c:f>
              <c:strCache>
                <c:ptCount val="9"/>
                <c:pt idx="0">
                  <c:v>1995</c:v>
                </c:pt>
                <c:pt idx="1">
                  <c:v>1998</c:v>
                </c:pt>
                <c:pt idx="2">
                  <c:v>2001</c:v>
                </c:pt>
                <c:pt idx="3">
                  <c:v>2004</c:v>
                </c:pt>
                <c:pt idx="4">
                  <c:v>2007</c:v>
                </c:pt>
                <c:pt idx="5">
                  <c:v>2010</c:v>
                </c:pt>
                <c:pt idx="6">
                  <c:v>2013</c:v>
                </c:pt>
                <c:pt idx="7">
                  <c:v>2016</c:v>
                </c:pt>
                <c:pt idx="8">
                  <c:v>2019</c:v>
                </c:pt>
              </c:strCache>
            </c:strRef>
          </c:cat>
          <c:val>
            <c:numRef>
              <c:f>'Round Lake'!$D$50:$D$58</c:f>
              <c:numCache>
                <c:formatCode>0.00</c:formatCode>
                <c:ptCount val="9"/>
                <c:pt idx="1">
                  <c:v>15.3</c:v>
                </c:pt>
                <c:pt idx="2">
                  <c:v>14.6</c:v>
                </c:pt>
                <c:pt idx="3">
                  <c:v>22.79</c:v>
                </c:pt>
                <c:pt idx="4">
                  <c:v>26.86</c:v>
                </c:pt>
                <c:pt idx="5">
                  <c:v>25.9</c:v>
                </c:pt>
                <c:pt idx="6">
                  <c:v>26.1</c:v>
                </c:pt>
                <c:pt idx="7">
                  <c:v>24.286546399999999</c:v>
                </c:pt>
                <c:pt idx="8">
                  <c:v>27.047999999999998</c:v>
                </c:pt>
              </c:numCache>
            </c:numRef>
          </c:val>
          <c:smooth val="0"/>
          <c:extLst xmlns:c16r2="http://schemas.microsoft.com/office/drawing/2015/06/chart">
            <c:ext xmlns:c16="http://schemas.microsoft.com/office/drawing/2014/chart" uri="{C3380CC4-5D6E-409C-BE32-E72D297353CC}">
              <c16:uniqueId val="{00000002-1997-441F-B4F1-5F6DA18217AC}"/>
            </c:ext>
          </c:extLst>
        </c:ser>
        <c:ser>
          <c:idx val="2"/>
          <c:order val="2"/>
          <c:tx>
            <c:strRef>
              <c:f>'Round Lake'!$E$48:$E$49</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'Round Lake'!$B$50:$B$58</c:f>
              <c:strCache>
                <c:ptCount val="9"/>
                <c:pt idx="0">
                  <c:v>1995</c:v>
                </c:pt>
                <c:pt idx="1">
                  <c:v>1998</c:v>
                </c:pt>
                <c:pt idx="2">
                  <c:v>2001</c:v>
                </c:pt>
                <c:pt idx="3">
                  <c:v>2004</c:v>
                </c:pt>
                <c:pt idx="4">
                  <c:v>2007</c:v>
                </c:pt>
                <c:pt idx="5">
                  <c:v>2010</c:v>
                </c:pt>
                <c:pt idx="6">
                  <c:v>2013</c:v>
                </c:pt>
                <c:pt idx="7">
                  <c:v>2016</c:v>
                </c:pt>
                <c:pt idx="8">
                  <c:v>2019</c:v>
                </c:pt>
              </c:strCache>
            </c:strRef>
          </c:cat>
          <c:val>
            <c:numRef>
              <c:f>'Round Lake'!$E$50:$E$58</c:f>
              <c:numCache>
                <c:formatCode>0.00</c:formatCode>
                <c:ptCount val="9"/>
                <c:pt idx="1">
                  <c:v>14.7</c:v>
                </c:pt>
                <c:pt idx="2">
                  <c:v>14.7</c:v>
                </c:pt>
                <c:pt idx="3">
                  <c:v>24.3</c:v>
                </c:pt>
                <c:pt idx="4">
                  <c:v>26.733000000000001</c:v>
                </c:pt>
                <c:pt idx="5">
                  <c:v>25.8</c:v>
                </c:pt>
                <c:pt idx="6">
                  <c:v>14</c:v>
                </c:pt>
                <c:pt idx="7">
                  <c:v>24.4785313</c:v>
                </c:pt>
                <c:pt idx="8">
                  <c:v>26.536999999999999</c:v>
                </c:pt>
              </c:numCache>
            </c:numRef>
          </c:val>
          <c:smooth val="0"/>
          <c:extLst xmlns:c16r2="http://schemas.microsoft.com/office/drawing/2015/06/chart">
            <c:ext xmlns:c16="http://schemas.microsoft.com/office/drawing/2014/chart" uri="{C3380CC4-5D6E-409C-BE32-E72D297353CC}">
              <c16:uniqueId val="{00000003-1997-441F-B4F1-5F6DA18217AC}"/>
            </c:ext>
          </c:extLst>
        </c:ser>
        <c:dLbls>
          <c:showLegendKey val="0"/>
          <c:showVal val="0"/>
          <c:showCatName val="0"/>
          <c:showSerName val="0"/>
          <c:showPercent val="0"/>
          <c:showBubbleSize val="0"/>
        </c:dLbls>
        <c:marker val="1"/>
        <c:smooth val="0"/>
        <c:axId val="402223616"/>
        <c:axId val="401251648"/>
      </c:lineChart>
      <c:catAx>
        <c:axId val="4022236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1251648"/>
        <c:crosses val="autoZero"/>
        <c:auto val="1"/>
        <c:lblAlgn val="ctr"/>
        <c:lblOffset val="100"/>
        <c:noMultiLvlLbl val="0"/>
      </c:catAx>
      <c:valAx>
        <c:axId val="40125164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0222361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10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[CWQM_WaterQualityData_050421_website.xlsx]Silver!PivotTable1</c:name>
    <c:fmtId val="31"/>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(1995-2019)</a:t>
            </a:r>
          </a:p>
          <a:p>
            <a:pPr>
              <a:defRPr sz="1400" b="1" i="0" u="none" strike="noStrike" kern="1200" spc="0" baseline="0">
                <a:solidFill>
                  <a:schemeClr val="tx1">
                    <a:lumMod val="65000"/>
                    <a:lumOff val="35000"/>
                  </a:schemeClr>
                </a:solidFill>
                <a:latin typeface="+mn-lt"/>
                <a:ea typeface="+mn-ea"/>
                <a:cs typeface="+mn-cs"/>
              </a:defRPr>
            </a:pPr>
            <a:r>
              <a:rPr lang="en-US" sz="1400" b="1" i="1"/>
              <a:t>Silver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3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1"/>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42"/>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43"/>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Silver!$C$33:$C$34</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Silver!$B$35:$B$43</c:f>
              <c:strCache>
                <c:ptCount val="9"/>
                <c:pt idx="0">
                  <c:v>1995</c:v>
                </c:pt>
                <c:pt idx="1">
                  <c:v>1998</c:v>
                </c:pt>
                <c:pt idx="2">
                  <c:v>2001</c:v>
                </c:pt>
                <c:pt idx="3">
                  <c:v>2004</c:v>
                </c:pt>
                <c:pt idx="4">
                  <c:v>2007</c:v>
                </c:pt>
                <c:pt idx="5">
                  <c:v>2010</c:v>
                </c:pt>
                <c:pt idx="6">
                  <c:v>2013</c:v>
                </c:pt>
                <c:pt idx="7">
                  <c:v>2016</c:v>
                </c:pt>
                <c:pt idx="8">
                  <c:v>2019</c:v>
                </c:pt>
              </c:strCache>
            </c:strRef>
          </c:cat>
          <c:val>
            <c:numRef>
              <c:f>Silver!$C$35:$C$43</c:f>
              <c:numCache>
                <c:formatCode>0.0</c:formatCode>
                <c:ptCount val="9"/>
                <c:pt idx="0">
                  <c:v>13</c:v>
                </c:pt>
                <c:pt idx="1">
                  <c:v>9.5</c:v>
                </c:pt>
                <c:pt idx="2">
                  <c:v>2.8</c:v>
                </c:pt>
                <c:pt idx="3">
                  <c:v>2.5</c:v>
                </c:pt>
                <c:pt idx="4">
                  <c:v>3</c:v>
                </c:pt>
                <c:pt idx="5">
                  <c:v>7.3</c:v>
                </c:pt>
                <c:pt idx="6">
                  <c:v>3.9</c:v>
                </c:pt>
                <c:pt idx="7">
                  <c:v>43.2</c:v>
                </c:pt>
                <c:pt idx="8">
                  <c:v>8.4579400000000007</c:v>
                </c:pt>
              </c:numCache>
            </c:numRef>
          </c:val>
          <c:smooth val="0"/>
          <c:extLst xmlns:c16r2="http://schemas.microsoft.com/office/drawing/2015/06/chart">
            <c:ext xmlns:c16="http://schemas.microsoft.com/office/drawing/2014/chart" uri="{C3380CC4-5D6E-409C-BE32-E72D297353CC}">
              <c16:uniqueId val="{00000000-F17C-4AE5-B537-250333C43350}"/>
            </c:ext>
          </c:extLst>
        </c:ser>
        <c:ser>
          <c:idx val="1"/>
          <c:order val="1"/>
          <c:tx>
            <c:strRef>
              <c:f>Silver!$D$33:$D$34</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Silver!$B$35:$B$43</c:f>
              <c:strCache>
                <c:ptCount val="9"/>
                <c:pt idx="0">
                  <c:v>1995</c:v>
                </c:pt>
                <c:pt idx="1">
                  <c:v>1998</c:v>
                </c:pt>
                <c:pt idx="2">
                  <c:v>2001</c:v>
                </c:pt>
                <c:pt idx="3">
                  <c:v>2004</c:v>
                </c:pt>
                <c:pt idx="4">
                  <c:v>2007</c:v>
                </c:pt>
                <c:pt idx="5">
                  <c:v>2010</c:v>
                </c:pt>
                <c:pt idx="6">
                  <c:v>2013</c:v>
                </c:pt>
                <c:pt idx="7">
                  <c:v>2016</c:v>
                </c:pt>
                <c:pt idx="8">
                  <c:v>2019</c:v>
                </c:pt>
              </c:strCache>
            </c:strRef>
          </c:cat>
          <c:val>
            <c:numRef>
              <c:f>Silver!$D$35:$D$43</c:f>
              <c:numCache>
                <c:formatCode>0.0</c:formatCode>
                <c:ptCount val="9"/>
                <c:pt idx="0">
                  <c:v>10</c:v>
                </c:pt>
                <c:pt idx="1">
                  <c:v>7.5</c:v>
                </c:pt>
                <c:pt idx="2">
                  <c:v>3.6</c:v>
                </c:pt>
                <c:pt idx="3">
                  <c:v>3</c:v>
                </c:pt>
                <c:pt idx="4">
                  <c:v>2.8</c:v>
                </c:pt>
                <c:pt idx="5">
                  <c:v>3.3</c:v>
                </c:pt>
                <c:pt idx="6">
                  <c:v>1.8</c:v>
                </c:pt>
                <c:pt idx="7">
                  <c:v>42.8</c:v>
                </c:pt>
                <c:pt idx="8">
                  <c:v>4.3367199999999997</c:v>
                </c:pt>
              </c:numCache>
            </c:numRef>
          </c:val>
          <c:smooth val="0"/>
          <c:extLst xmlns:c16r2="http://schemas.microsoft.com/office/drawing/2015/06/chart">
            <c:ext xmlns:c16="http://schemas.microsoft.com/office/drawing/2014/chart" uri="{C3380CC4-5D6E-409C-BE32-E72D297353CC}">
              <c16:uniqueId val="{00000001-F17C-4AE5-B537-250333C43350}"/>
            </c:ext>
          </c:extLst>
        </c:ser>
        <c:ser>
          <c:idx val="2"/>
          <c:order val="2"/>
          <c:tx>
            <c:strRef>
              <c:f>Silver!$E$33:$E$34</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Silver!$B$35:$B$43</c:f>
              <c:strCache>
                <c:ptCount val="9"/>
                <c:pt idx="0">
                  <c:v>1995</c:v>
                </c:pt>
                <c:pt idx="1">
                  <c:v>1998</c:v>
                </c:pt>
                <c:pt idx="2">
                  <c:v>2001</c:v>
                </c:pt>
                <c:pt idx="3">
                  <c:v>2004</c:v>
                </c:pt>
                <c:pt idx="4">
                  <c:v>2007</c:v>
                </c:pt>
                <c:pt idx="5">
                  <c:v>2010</c:v>
                </c:pt>
                <c:pt idx="6">
                  <c:v>2013</c:v>
                </c:pt>
                <c:pt idx="7">
                  <c:v>2016</c:v>
                </c:pt>
                <c:pt idx="8">
                  <c:v>2019</c:v>
                </c:pt>
              </c:strCache>
            </c:strRef>
          </c:cat>
          <c:val>
            <c:numRef>
              <c:f>Silver!$E$35:$E$43</c:f>
              <c:numCache>
                <c:formatCode>0.0</c:formatCode>
                <c:ptCount val="9"/>
                <c:pt idx="0">
                  <c:v>20</c:v>
                </c:pt>
                <c:pt idx="1">
                  <c:v>10.199999999999999</c:v>
                </c:pt>
                <c:pt idx="2">
                  <c:v>6.1</c:v>
                </c:pt>
                <c:pt idx="3">
                  <c:v>3</c:v>
                </c:pt>
                <c:pt idx="4">
                  <c:v>2.2999999999999998</c:v>
                </c:pt>
                <c:pt idx="5">
                  <c:v>5.6</c:v>
                </c:pt>
                <c:pt idx="6">
                  <c:v>13.3</c:v>
                </c:pt>
                <c:pt idx="7">
                  <c:v>41.4</c:v>
                </c:pt>
                <c:pt idx="8">
                  <c:v>24.092929999999999</c:v>
                </c:pt>
              </c:numCache>
            </c:numRef>
          </c:val>
          <c:smooth val="0"/>
          <c:extLst xmlns:c16r2="http://schemas.microsoft.com/office/drawing/2015/06/chart">
            <c:ext xmlns:c16="http://schemas.microsoft.com/office/drawing/2014/chart" uri="{C3380CC4-5D6E-409C-BE32-E72D297353CC}">
              <c16:uniqueId val="{00000002-F17C-4AE5-B537-250333C43350}"/>
            </c:ext>
          </c:extLst>
        </c:ser>
        <c:dLbls>
          <c:showLegendKey val="0"/>
          <c:showVal val="0"/>
          <c:showCatName val="0"/>
          <c:showSerName val="0"/>
          <c:showPercent val="0"/>
          <c:showBubbleSize val="0"/>
        </c:dLbls>
        <c:marker val="1"/>
        <c:smooth val="0"/>
        <c:axId val="404665344"/>
        <c:axId val="403695296"/>
      </c:lineChart>
      <c:catAx>
        <c:axId val="4046653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3695296"/>
        <c:crosses val="autoZero"/>
        <c:auto val="1"/>
        <c:lblAlgn val="ctr"/>
        <c:lblOffset val="100"/>
        <c:noMultiLvlLbl val="0"/>
      </c:catAx>
      <c:valAx>
        <c:axId val="40369529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0466534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0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[CWQM_WaterQualityData_050421_website.xlsx]Silver!PivotTable2</c:name>
    <c:fmtId val="31"/>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Chloride Trends  (1955</a:t>
            </a:r>
            <a:r>
              <a:rPr lang="en-US" sz="1400" b="1" i="0" u="none" strike="noStrike" baseline="0">
                <a:effectLst/>
              </a:rPr>
              <a:t>-2019</a:t>
            </a:r>
            <a:r>
              <a:rPr lang="en-US" sz="1400" b="1" i="0" u="none" strike="noStrike" kern="1200" spc="0" baseline="0">
                <a:solidFill>
                  <a:sysClr val="windowText" lastClr="000000">
                    <a:lumMod val="65000"/>
                    <a:lumOff val="35000"/>
                  </a:sysClr>
                </a:solidFill>
                <a:latin typeface="+mn-lt"/>
                <a:ea typeface="+mn-ea"/>
                <a:cs typeface="+mn-cs"/>
              </a:rPr>
              <a:t>)</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baseline="0">
                <a:effectLst/>
              </a:rPr>
              <a:t>Silver Lake</a:t>
            </a:r>
            <a:endParaRPr lang="en-US" sz="1400" b="1" i="1" u="none" strike="noStrike" kern="1200" spc="0" baseline="0">
              <a:solidFill>
                <a:sysClr val="windowText" lastClr="000000">
                  <a:lumMod val="65000"/>
                  <a:lumOff val="35000"/>
                </a:sysClr>
              </a:solidFill>
              <a:latin typeface="+mn-lt"/>
              <a:ea typeface="+mn-ea"/>
              <a:cs typeface="+mn-cs"/>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93"/>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94"/>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Silver!$C$55:$C$56</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Silver!$B$57:$B$65</c:f>
              <c:strCache>
                <c:ptCount val="9"/>
                <c:pt idx="0">
                  <c:v>1995</c:v>
                </c:pt>
                <c:pt idx="1">
                  <c:v>1998</c:v>
                </c:pt>
                <c:pt idx="2">
                  <c:v>2001</c:v>
                </c:pt>
                <c:pt idx="3">
                  <c:v>2004</c:v>
                </c:pt>
                <c:pt idx="4">
                  <c:v>2007</c:v>
                </c:pt>
                <c:pt idx="5">
                  <c:v>2010</c:v>
                </c:pt>
                <c:pt idx="6">
                  <c:v>2013</c:v>
                </c:pt>
                <c:pt idx="7">
                  <c:v>2016</c:v>
                </c:pt>
                <c:pt idx="8">
                  <c:v>2019</c:v>
                </c:pt>
              </c:strCache>
            </c:strRef>
          </c:cat>
          <c:val>
            <c:numRef>
              <c:f>Silver!$C$57:$C$65</c:f>
              <c:numCache>
                <c:formatCode>0.00</c:formatCode>
                <c:ptCount val="9"/>
                <c:pt idx="1">
                  <c:v>3.2</c:v>
                </c:pt>
                <c:pt idx="2">
                  <c:v>3.1</c:v>
                </c:pt>
                <c:pt idx="3">
                  <c:v>3.75</c:v>
                </c:pt>
                <c:pt idx="4">
                  <c:v>4.0149999999999997</c:v>
                </c:pt>
                <c:pt idx="5">
                  <c:v>4.5999999999999996</c:v>
                </c:pt>
                <c:pt idx="6">
                  <c:v>5.6</c:v>
                </c:pt>
                <c:pt idx="7">
                  <c:v>6.9898999999999996</c:v>
                </c:pt>
                <c:pt idx="8">
                  <c:v>5.6459999999999999</c:v>
                </c:pt>
              </c:numCache>
            </c:numRef>
          </c:val>
          <c:smooth val="0"/>
          <c:extLst xmlns:c16r2="http://schemas.microsoft.com/office/drawing/2015/06/chart">
            <c:ext xmlns:c16="http://schemas.microsoft.com/office/drawing/2014/chart" uri="{C3380CC4-5D6E-409C-BE32-E72D297353CC}">
              <c16:uniqueId val="{00000000-7451-4BEF-ACEA-CDE744F1A532}"/>
            </c:ext>
          </c:extLst>
        </c:ser>
        <c:ser>
          <c:idx val="1"/>
          <c:order val="1"/>
          <c:tx>
            <c:strRef>
              <c:f>Silver!$D$55:$D$56</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Silver!$B$57:$B$65</c:f>
              <c:strCache>
                <c:ptCount val="9"/>
                <c:pt idx="0">
                  <c:v>1995</c:v>
                </c:pt>
                <c:pt idx="1">
                  <c:v>1998</c:v>
                </c:pt>
                <c:pt idx="2">
                  <c:v>2001</c:v>
                </c:pt>
                <c:pt idx="3">
                  <c:v>2004</c:v>
                </c:pt>
                <c:pt idx="4">
                  <c:v>2007</c:v>
                </c:pt>
                <c:pt idx="5">
                  <c:v>2010</c:v>
                </c:pt>
                <c:pt idx="6">
                  <c:v>2013</c:v>
                </c:pt>
                <c:pt idx="7">
                  <c:v>2016</c:v>
                </c:pt>
                <c:pt idx="8">
                  <c:v>2019</c:v>
                </c:pt>
              </c:strCache>
            </c:strRef>
          </c:cat>
          <c:val>
            <c:numRef>
              <c:f>Silver!$D$57:$D$65</c:f>
              <c:numCache>
                <c:formatCode>0.00</c:formatCode>
                <c:ptCount val="9"/>
                <c:pt idx="1">
                  <c:v>3.2</c:v>
                </c:pt>
                <c:pt idx="2">
                  <c:v>3</c:v>
                </c:pt>
                <c:pt idx="3">
                  <c:v>3.59</c:v>
                </c:pt>
                <c:pt idx="4">
                  <c:v>4.1859999999999999</c:v>
                </c:pt>
                <c:pt idx="5">
                  <c:v>4.9000000000000004</c:v>
                </c:pt>
                <c:pt idx="6">
                  <c:v>4.8</c:v>
                </c:pt>
                <c:pt idx="7">
                  <c:v>5.2497999999999996</c:v>
                </c:pt>
                <c:pt idx="8">
                  <c:v>5.1820000000000004</c:v>
                </c:pt>
              </c:numCache>
            </c:numRef>
          </c:val>
          <c:smooth val="0"/>
          <c:extLst xmlns:c16r2="http://schemas.microsoft.com/office/drawing/2015/06/chart">
            <c:ext xmlns:c16="http://schemas.microsoft.com/office/drawing/2014/chart" uri="{C3380CC4-5D6E-409C-BE32-E72D297353CC}">
              <c16:uniqueId val="{00000001-7451-4BEF-ACEA-CDE744F1A532}"/>
            </c:ext>
          </c:extLst>
        </c:ser>
        <c:ser>
          <c:idx val="2"/>
          <c:order val="2"/>
          <c:tx>
            <c:strRef>
              <c:f>Silver!$E$55:$E$56</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Silver!$B$57:$B$65</c:f>
              <c:strCache>
                <c:ptCount val="9"/>
                <c:pt idx="0">
                  <c:v>1995</c:v>
                </c:pt>
                <c:pt idx="1">
                  <c:v>1998</c:v>
                </c:pt>
                <c:pt idx="2">
                  <c:v>2001</c:v>
                </c:pt>
                <c:pt idx="3">
                  <c:v>2004</c:v>
                </c:pt>
                <c:pt idx="4">
                  <c:v>2007</c:v>
                </c:pt>
                <c:pt idx="5">
                  <c:v>2010</c:v>
                </c:pt>
                <c:pt idx="6">
                  <c:v>2013</c:v>
                </c:pt>
                <c:pt idx="7">
                  <c:v>2016</c:v>
                </c:pt>
                <c:pt idx="8">
                  <c:v>2019</c:v>
                </c:pt>
              </c:strCache>
            </c:strRef>
          </c:cat>
          <c:val>
            <c:numRef>
              <c:f>Silver!$E$57:$E$65</c:f>
              <c:numCache>
                <c:formatCode>0.00</c:formatCode>
                <c:ptCount val="9"/>
                <c:pt idx="1">
                  <c:v>3.3</c:v>
                </c:pt>
                <c:pt idx="2">
                  <c:v>3.1</c:v>
                </c:pt>
                <c:pt idx="3">
                  <c:v>3.76</c:v>
                </c:pt>
                <c:pt idx="4">
                  <c:v>4.2290000000000001</c:v>
                </c:pt>
                <c:pt idx="5">
                  <c:v>4.7</c:v>
                </c:pt>
                <c:pt idx="6">
                  <c:v>6</c:v>
                </c:pt>
                <c:pt idx="7">
                  <c:v>9.6068999999999996</c:v>
                </c:pt>
                <c:pt idx="8">
                  <c:v>5.6890000000000001</c:v>
                </c:pt>
              </c:numCache>
            </c:numRef>
          </c:val>
          <c:smooth val="0"/>
          <c:extLst xmlns:c16r2="http://schemas.microsoft.com/office/drawing/2015/06/chart">
            <c:ext xmlns:c16="http://schemas.microsoft.com/office/drawing/2014/chart" uri="{C3380CC4-5D6E-409C-BE32-E72D297353CC}">
              <c16:uniqueId val="{00000002-7451-4BEF-ACEA-CDE744F1A532}"/>
            </c:ext>
          </c:extLst>
        </c:ser>
        <c:dLbls>
          <c:showLegendKey val="0"/>
          <c:showVal val="0"/>
          <c:showCatName val="0"/>
          <c:showSerName val="0"/>
          <c:showPercent val="0"/>
          <c:showBubbleSize val="0"/>
        </c:dLbls>
        <c:marker val="1"/>
        <c:smooth val="0"/>
        <c:axId val="404666880"/>
        <c:axId val="403697024"/>
      </c:lineChart>
      <c:catAx>
        <c:axId val="4046668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3697024"/>
        <c:crosses val="autoZero"/>
        <c:auto val="1"/>
        <c:lblAlgn val="ctr"/>
        <c:lblOffset val="100"/>
        <c:noMultiLvlLbl val="0"/>
      </c:catAx>
      <c:valAx>
        <c:axId val="40369702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04666880"/>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10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[CWQM_WaterQualityData_050421_website.xlsx]Six Mile!PivotTable1</c:name>
    <c:fmtId val="22"/>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(1995-2019)</a:t>
            </a:r>
          </a:p>
          <a:p>
            <a:pPr>
              <a:defRPr sz="1400" b="1" i="0" u="none" strike="noStrike" kern="1200" spc="0" baseline="0">
                <a:solidFill>
                  <a:schemeClr val="tx1">
                    <a:lumMod val="65000"/>
                    <a:lumOff val="35000"/>
                  </a:schemeClr>
                </a:solidFill>
                <a:latin typeface="+mn-lt"/>
                <a:ea typeface="+mn-ea"/>
                <a:cs typeface="+mn-cs"/>
              </a:defRPr>
            </a:pPr>
            <a:r>
              <a:rPr lang="en-US" sz="1400" b="1" i="1" u="none" strike="noStrike" baseline="0">
                <a:effectLst/>
              </a:rPr>
              <a:t>Six Mile Lake</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69"/>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70"/>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'Six Mile'!$C$37:$C$38</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'Six Mile'!$B$39:$B$47</c:f>
              <c:strCache>
                <c:ptCount val="9"/>
                <c:pt idx="0">
                  <c:v>1995</c:v>
                </c:pt>
                <c:pt idx="1">
                  <c:v>1998</c:v>
                </c:pt>
                <c:pt idx="2">
                  <c:v>2001</c:v>
                </c:pt>
                <c:pt idx="3">
                  <c:v>2004</c:v>
                </c:pt>
                <c:pt idx="4">
                  <c:v>2007</c:v>
                </c:pt>
                <c:pt idx="5">
                  <c:v>2010</c:v>
                </c:pt>
                <c:pt idx="6">
                  <c:v>2013</c:v>
                </c:pt>
                <c:pt idx="7">
                  <c:v>2016</c:v>
                </c:pt>
                <c:pt idx="8">
                  <c:v>2019</c:v>
                </c:pt>
              </c:strCache>
            </c:strRef>
          </c:cat>
          <c:val>
            <c:numRef>
              <c:f>'Six Mile'!$C$39:$C$47</c:f>
              <c:numCache>
                <c:formatCode>0.0</c:formatCode>
                <c:ptCount val="9"/>
                <c:pt idx="0">
                  <c:v>17</c:v>
                </c:pt>
                <c:pt idx="1">
                  <c:v>17.8</c:v>
                </c:pt>
                <c:pt idx="2">
                  <c:v>11.2</c:v>
                </c:pt>
                <c:pt idx="3">
                  <c:v>5.2</c:v>
                </c:pt>
                <c:pt idx="4">
                  <c:v>3.2</c:v>
                </c:pt>
                <c:pt idx="5">
                  <c:v>7.7</c:v>
                </c:pt>
                <c:pt idx="6">
                  <c:v>0.8</c:v>
                </c:pt>
                <c:pt idx="7">
                  <c:v>3.4</c:v>
                </c:pt>
                <c:pt idx="8">
                  <c:v>3.2217600000000002</c:v>
                </c:pt>
              </c:numCache>
            </c:numRef>
          </c:val>
          <c:smooth val="0"/>
          <c:extLst xmlns:c16r2="http://schemas.microsoft.com/office/drawing/2015/06/chart">
            <c:ext xmlns:c16="http://schemas.microsoft.com/office/drawing/2014/chart" uri="{C3380CC4-5D6E-409C-BE32-E72D297353CC}">
              <c16:uniqueId val="{00000000-0FB0-43EB-B694-86F97EF7EDBF}"/>
            </c:ext>
          </c:extLst>
        </c:ser>
        <c:ser>
          <c:idx val="1"/>
          <c:order val="1"/>
          <c:tx>
            <c:strRef>
              <c:f>'Six Mile'!$D$37:$D$38</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'Six Mile'!$B$39:$B$47</c:f>
              <c:strCache>
                <c:ptCount val="9"/>
                <c:pt idx="0">
                  <c:v>1995</c:v>
                </c:pt>
                <c:pt idx="1">
                  <c:v>1998</c:v>
                </c:pt>
                <c:pt idx="2">
                  <c:v>2001</c:v>
                </c:pt>
                <c:pt idx="3">
                  <c:v>2004</c:v>
                </c:pt>
                <c:pt idx="4">
                  <c:v>2007</c:v>
                </c:pt>
                <c:pt idx="5">
                  <c:v>2010</c:v>
                </c:pt>
                <c:pt idx="6">
                  <c:v>2013</c:v>
                </c:pt>
                <c:pt idx="7">
                  <c:v>2016</c:v>
                </c:pt>
                <c:pt idx="8">
                  <c:v>2019</c:v>
                </c:pt>
              </c:strCache>
            </c:strRef>
          </c:cat>
          <c:val>
            <c:numRef>
              <c:f>'Six Mile'!$D$39:$D$47</c:f>
              <c:numCache>
                <c:formatCode>0.0</c:formatCode>
                <c:ptCount val="9"/>
                <c:pt idx="0">
                  <c:v>12</c:v>
                </c:pt>
                <c:pt idx="1">
                  <c:v>6.2</c:v>
                </c:pt>
                <c:pt idx="2">
                  <c:v>10.5</c:v>
                </c:pt>
                <c:pt idx="3">
                  <c:v>6.7</c:v>
                </c:pt>
                <c:pt idx="4">
                  <c:v>4.2</c:v>
                </c:pt>
                <c:pt idx="5">
                  <c:v>4.4000000000000004</c:v>
                </c:pt>
                <c:pt idx="6">
                  <c:v>6.3</c:v>
                </c:pt>
                <c:pt idx="7">
                  <c:v>7</c:v>
                </c:pt>
                <c:pt idx="8">
                  <c:v>3.06372</c:v>
                </c:pt>
              </c:numCache>
            </c:numRef>
          </c:val>
          <c:smooth val="0"/>
          <c:extLst xmlns:c16r2="http://schemas.microsoft.com/office/drawing/2015/06/chart">
            <c:ext xmlns:c16="http://schemas.microsoft.com/office/drawing/2014/chart" uri="{C3380CC4-5D6E-409C-BE32-E72D297353CC}">
              <c16:uniqueId val="{00000001-0FB0-43EB-B694-86F97EF7EDBF}"/>
            </c:ext>
          </c:extLst>
        </c:ser>
        <c:ser>
          <c:idx val="2"/>
          <c:order val="2"/>
          <c:tx>
            <c:strRef>
              <c:f>'Six Mile'!$E$37:$E$38</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'Six Mile'!$B$39:$B$47</c:f>
              <c:strCache>
                <c:ptCount val="9"/>
                <c:pt idx="0">
                  <c:v>1995</c:v>
                </c:pt>
                <c:pt idx="1">
                  <c:v>1998</c:v>
                </c:pt>
                <c:pt idx="2">
                  <c:v>2001</c:v>
                </c:pt>
                <c:pt idx="3">
                  <c:v>2004</c:v>
                </c:pt>
                <c:pt idx="4">
                  <c:v>2007</c:v>
                </c:pt>
                <c:pt idx="5">
                  <c:v>2010</c:v>
                </c:pt>
                <c:pt idx="6">
                  <c:v>2013</c:v>
                </c:pt>
                <c:pt idx="7">
                  <c:v>2016</c:v>
                </c:pt>
                <c:pt idx="8">
                  <c:v>2019</c:v>
                </c:pt>
              </c:strCache>
            </c:strRef>
          </c:cat>
          <c:val>
            <c:numRef>
              <c:f>'Six Mile'!$E$39:$E$47</c:f>
              <c:numCache>
                <c:formatCode>0.0</c:formatCode>
                <c:ptCount val="9"/>
                <c:pt idx="0">
                  <c:v>14</c:v>
                </c:pt>
                <c:pt idx="1">
                  <c:v>34.200000000000003</c:v>
                </c:pt>
                <c:pt idx="2">
                  <c:v>10.9</c:v>
                </c:pt>
                <c:pt idx="3">
                  <c:v>13.1</c:v>
                </c:pt>
                <c:pt idx="4">
                  <c:v>3.4</c:v>
                </c:pt>
                <c:pt idx="5">
                  <c:v>7.3</c:v>
                </c:pt>
                <c:pt idx="6">
                  <c:v>3.9</c:v>
                </c:pt>
                <c:pt idx="7">
                  <c:v>7.6</c:v>
                </c:pt>
                <c:pt idx="8">
                  <c:v>1.81274</c:v>
                </c:pt>
              </c:numCache>
            </c:numRef>
          </c:val>
          <c:smooth val="0"/>
          <c:extLst xmlns:c16r2="http://schemas.microsoft.com/office/drawing/2015/06/chart">
            <c:ext xmlns:c16="http://schemas.microsoft.com/office/drawing/2014/chart" uri="{C3380CC4-5D6E-409C-BE32-E72D297353CC}">
              <c16:uniqueId val="{00000002-0FB0-43EB-B694-86F97EF7EDBF}"/>
            </c:ext>
          </c:extLst>
        </c:ser>
        <c:dLbls>
          <c:showLegendKey val="0"/>
          <c:showVal val="0"/>
          <c:showCatName val="0"/>
          <c:showSerName val="0"/>
          <c:showPercent val="0"/>
          <c:showBubbleSize val="0"/>
        </c:dLbls>
        <c:marker val="1"/>
        <c:smooth val="0"/>
        <c:axId val="407052288"/>
        <c:axId val="403698752"/>
      </c:lineChart>
      <c:catAx>
        <c:axId val="4070522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3698752"/>
        <c:crosses val="autoZero"/>
        <c:auto val="1"/>
        <c:lblAlgn val="ctr"/>
        <c:lblOffset val="100"/>
        <c:noMultiLvlLbl val="0"/>
      </c:catAx>
      <c:valAx>
        <c:axId val="40369875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0705228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0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[CWQM_WaterQualityData_050421_website.xlsx]Six Mile!PivotTable2</c:name>
    <c:fmtId val="22"/>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(1995-2019)</a:t>
            </a:r>
          </a:p>
          <a:p>
            <a:pPr>
              <a:defRPr sz="1400" b="1" i="0" u="none" strike="noStrike" kern="1200" spc="0" baseline="0">
                <a:solidFill>
                  <a:schemeClr val="tx1">
                    <a:lumMod val="65000"/>
                    <a:lumOff val="35000"/>
                  </a:schemeClr>
                </a:solidFill>
                <a:latin typeface="+mn-lt"/>
                <a:ea typeface="+mn-ea"/>
                <a:cs typeface="+mn-cs"/>
              </a:defRPr>
            </a:pPr>
            <a:r>
              <a:rPr lang="en-US" sz="1400" b="1" i="1" kern="1200" spc="0" baseline="0">
                <a:solidFill>
                  <a:srgbClr val="595959"/>
                </a:solidFill>
                <a:effectLst/>
              </a:rPr>
              <a:t>Six Mile Lake</a:t>
            </a:r>
            <a:endParaRPr lang="en-US" sz="1400">
              <a:effectLst/>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69"/>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70"/>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'Six Mile'!$C$59:$C$60</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'Six Mile'!$B$61:$B$69</c:f>
              <c:strCache>
                <c:ptCount val="9"/>
                <c:pt idx="0">
                  <c:v>1995</c:v>
                </c:pt>
                <c:pt idx="1">
                  <c:v>1998</c:v>
                </c:pt>
                <c:pt idx="2">
                  <c:v>2001</c:v>
                </c:pt>
                <c:pt idx="3">
                  <c:v>2004</c:v>
                </c:pt>
                <c:pt idx="4">
                  <c:v>2007</c:v>
                </c:pt>
                <c:pt idx="5">
                  <c:v>2010</c:v>
                </c:pt>
                <c:pt idx="6">
                  <c:v>2013</c:v>
                </c:pt>
                <c:pt idx="7">
                  <c:v>2016</c:v>
                </c:pt>
                <c:pt idx="8">
                  <c:v>2019</c:v>
                </c:pt>
              </c:strCache>
            </c:strRef>
          </c:cat>
          <c:val>
            <c:numRef>
              <c:f>'Six Mile'!$C$61:$C$69</c:f>
              <c:numCache>
                <c:formatCode>0.00</c:formatCode>
                <c:ptCount val="9"/>
                <c:pt idx="0">
                  <c:v>4</c:v>
                </c:pt>
                <c:pt idx="1">
                  <c:v>5.2</c:v>
                </c:pt>
                <c:pt idx="2">
                  <c:v>4.5999999999999996</c:v>
                </c:pt>
                <c:pt idx="3">
                  <c:v>6.55</c:v>
                </c:pt>
                <c:pt idx="4">
                  <c:v>6.65</c:v>
                </c:pt>
                <c:pt idx="5">
                  <c:v>8</c:v>
                </c:pt>
                <c:pt idx="6">
                  <c:v>6.1</c:v>
                </c:pt>
                <c:pt idx="7">
                  <c:v>8.8569993</c:v>
                </c:pt>
                <c:pt idx="8">
                  <c:v>9.0259999999999998</c:v>
                </c:pt>
              </c:numCache>
            </c:numRef>
          </c:val>
          <c:smooth val="0"/>
          <c:extLst xmlns:c16r2="http://schemas.microsoft.com/office/drawing/2015/06/chart">
            <c:ext xmlns:c16="http://schemas.microsoft.com/office/drawing/2014/chart" uri="{C3380CC4-5D6E-409C-BE32-E72D297353CC}">
              <c16:uniqueId val="{00000000-55DB-41CE-8609-36080F442AE4}"/>
            </c:ext>
          </c:extLst>
        </c:ser>
        <c:ser>
          <c:idx val="1"/>
          <c:order val="1"/>
          <c:tx>
            <c:strRef>
              <c:f>'Six Mile'!$D$59:$D$60</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'Six Mile'!$B$61:$B$69</c:f>
              <c:strCache>
                <c:ptCount val="9"/>
                <c:pt idx="0">
                  <c:v>1995</c:v>
                </c:pt>
                <c:pt idx="1">
                  <c:v>1998</c:v>
                </c:pt>
                <c:pt idx="2">
                  <c:v>2001</c:v>
                </c:pt>
                <c:pt idx="3">
                  <c:v>2004</c:v>
                </c:pt>
                <c:pt idx="4">
                  <c:v>2007</c:v>
                </c:pt>
                <c:pt idx="5">
                  <c:v>2010</c:v>
                </c:pt>
                <c:pt idx="6">
                  <c:v>2013</c:v>
                </c:pt>
                <c:pt idx="7">
                  <c:v>2016</c:v>
                </c:pt>
                <c:pt idx="8">
                  <c:v>2019</c:v>
                </c:pt>
              </c:strCache>
            </c:strRef>
          </c:cat>
          <c:val>
            <c:numRef>
              <c:f>'Six Mile'!$D$61:$D$69</c:f>
              <c:numCache>
                <c:formatCode>0.00</c:formatCode>
                <c:ptCount val="9"/>
                <c:pt idx="0">
                  <c:v>4</c:v>
                </c:pt>
                <c:pt idx="1">
                  <c:v>5.2</c:v>
                </c:pt>
                <c:pt idx="2">
                  <c:v>4.5999999999999996</c:v>
                </c:pt>
                <c:pt idx="3">
                  <c:v>6.63</c:v>
                </c:pt>
                <c:pt idx="4">
                  <c:v>6.8789999999999996</c:v>
                </c:pt>
                <c:pt idx="5">
                  <c:v>7.2</c:v>
                </c:pt>
                <c:pt idx="6">
                  <c:v>6.7</c:v>
                </c:pt>
                <c:pt idx="7">
                  <c:v>5.6237000000000004</c:v>
                </c:pt>
                <c:pt idx="8">
                  <c:v>8.9190000000000005</c:v>
                </c:pt>
              </c:numCache>
            </c:numRef>
          </c:val>
          <c:smooth val="0"/>
          <c:extLst xmlns:c16r2="http://schemas.microsoft.com/office/drawing/2015/06/chart">
            <c:ext xmlns:c16="http://schemas.microsoft.com/office/drawing/2014/chart" uri="{C3380CC4-5D6E-409C-BE32-E72D297353CC}">
              <c16:uniqueId val="{00000001-55DB-41CE-8609-36080F442AE4}"/>
            </c:ext>
          </c:extLst>
        </c:ser>
        <c:ser>
          <c:idx val="2"/>
          <c:order val="2"/>
          <c:tx>
            <c:strRef>
              <c:f>'Six Mile'!$E$59:$E$60</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'Six Mile'!$B$61:$B$69</c:f>
              <c:strCache>
                <c:ptCount val="9"/>
                <c:pt idx="0">
                  <c:v>1995</c:v>
                </c:pt>
                <c:pt idx="1">
                  <c:v>1998</c:v>
                </c:pt>
                <c:pt idx="2">
                  <c:v>2001</c:v>
                </c:pt>
                <c:pt idx="3">
                  <c:v>2004</c:v>
                </c:pt>
                <c:pt idx="4">
                  <c:v>2007</c:v>
                </c:pt>
                <c:pt idx="5">
                  <c:v>2010</c:v>
                </c:pt>
                <c:pt idx="6">
                  <c:v>2013</c:v>
                </c:pt>
                <c:pt idx="7">
                  <c:v>2016</c:v>
                </c:pt>
                <c:pt idx="8">
                  <c:v>2019</c:v>
                </c:pt>
              </c:strCache>
            </c:strRef>
          </c:cat>
          <c:val>
            <c:numRef>
              <c:f>'Six Mile'!$E$61:$E$69</c:f>
              <c:numCache>
                <c:formatCode>0.00</c:formatCode>
                <c:ptCount val="9"/>
                <c:pt idx="0">
                  <c:v>4</c:v>
                </c:pt>
                <c:pt idx="1">
                  <c:v>5.0999999999999996</c:v>
                </c:pt>
                <c:pt idx="2">
                  <c:v>4.5999999999999996</c:v>
                </c:pt>
                <c:pt idx="3">
                  <c:v>6.59</c:v>
                </c:pt>
                <c:pt idx="4">
                  <c:v>6.266</c:v>
                </c:pt>
                <c:pt idx="5">
                  <c:v>7.4</c:v>
                </c:pt>
                <c:pt idx="6">
                  <c:v>6.3</c:v>
                </c:pt>
                <c:pt idx="7">
                  <c:v>5.4057200000000005</c:v>
                </c:pt>
                <c:pt idx="8">
                  <c:v>8.8650000000000002</c:v>
                </c:pt>
              </c:numCache>
            </c:numRef>
          </c:val>
          <c:smooth val="0"/>
          <c:extLst xmlns:c16r2="http://schemas.microsoft.com/office/drawing/2015/06/chart">
            <c:ext xmlns:c16="http://schemas.microsoft.com/office/drawing/2014/chart" uri="{C3380CC4-5D6E-409C-BE32-E72D297353CC}">
              <c16:uniqueId val="{00000002-55DB-41CE-8609-36080F442AE4}"/>
            </c:ext>
          </c:extLst>
        </c:ser>
        <c:dLbls>
          <c:showLegendKey val="0"/>
          <c:showVal val="0"/>
          <c:showCatName val="0"/>
          <c:showSerName val="0"/>
          <c:showPercent val="0"/>
          <c:showBubbleSize val="0"/>
        </c:dLbls>
        <c:marker val="1"/>
        <c:smooth val="0"/>
        <c:axId val="407054848"/>
        <c:axId val="403700480"/>
      </c:lineChart>
      <c:catAx>
        <c:axId val="4070548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3700480"/>
        <c:crosses val="autoZero"/>
        <c:auto val="1"/>
        <c:lblAlgn val="ctr"/>
        <c:lblOffset val="100"/>
        <c:noMultiLvlLbl val="0"/>
      </c:catAx>
      <c:valAx>
        <c:axId val="40370048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0705484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10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[CWQM_WaterQualityData_050421_website.xlsx]Six Mile!PivotTable3</c:name>
    <c:fmtId val="6"/>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Nitrogen Trends (1995-2019)</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kern="1200" spc="0" baseline="0">
                <a:solidFill>
                  <a:sysClr val="windowText" lastClr="000000">
                    <a:lumMod val="65000"/>
                    <a:lumOff val="35000"/>
                  </a:sysClr>
                </a:solidFill>
                <a:latin typeface="+mn-lt"/>
                <a:ea typeface="+mn-ea"/>
                <a:cs typeface="+mn-cs"/>
              </a:rPr>
              <a:t>Six Mile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22"/>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23"/>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'Six Mile'!$C$82:$C$83</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'Six Mile'!$B$84:$B$92</c:f>
              <c:strCache>
                <c:ptCount val="9"/>
                <c:pt idx="0">
                  <c:v>1995</c:v>
                </c:pt>
                <c:pt idx="1">
                  <c:v>1998</c:v>
                </c:pt>
                <c:pt idx="2">
                  <c:v>2001</c:v>
                </c:pt>
                <c:pt idx="3">
                  <c:v>2004</c:v>
                </c:pt>
                <c:pt idx="4">
                  <c:v>2007</c:v>
                </c:pt>
                <c:pt idx="5">
                  <c:v>2010</c:v>
                </c:pt>
                <c:pt idx="6">
                  <c:v>2013</c:v>
                </c:pt>
                <c:pt idx="7">
                  <c:v>2016</c:v>
                </c:pt>
                <c:pt idx="8">
                  <c:v>2019</c:v>
                </c:pt>
              </c:strCache>
            </c:strRef>
          </c:cat>
          <c:val>
            <c:numRef>
              <c:f>'Six Mile'!$C$84:$C$92</c:f>
              <c:numCache>
                <c:formatCode>0.0</c:formatCode>
                <c:ptCount val="9"/>
                <c:pt idx="0">
                  <c:v>490</c:v>
                </c:pt>
                <c:pt idx="1">
                  <c:v>442</c:v>
                </c:pt>
                <c:pt idx="2">
                  <c:v>510</c:v>
                </c:pt>
                <c:pt idx="3">
                  <c:v>480</c:v>
                </c:pt>
                <c:pt idx="4">
                  <c:v>483</c:v>
                </c:pt>
                <c:pt idx="5">
                  <c:v>496</c:v>
                </c:pt>
                <c:pt idx="6">
                  <c:v>377</c:v>
                </c:pt>
                <c:pt idx="7">
                  <c:v>767</c:v>
                </c:pt>
                <c:pt idx="8">
                  <c:v>402.36099999999999</c:v>
                </c:pt>
              </c:numCache>
            </c:numRef>
          </c:val>
          <c:smooth val="0"/>
          <c:extLst xmlns:c16r2="http://schemas.microsoft.com/office/drawing/2015/06/chart">
            <c:ext xmlns:c16="http://schemas.microsoft.com/office/drawing/2014/chart" uri="{C3380CC4-5D6E-409C-BE32-E72D297353CC}">
              <c16:uniqueId val="{00000000-1ADD-4A39-AA6A-EB8B70E79942}"/>
            </c:ext>
          </c:extLst>
        </c:ser>
        <c:ser>
          <c:idx val="1"/>
          <c:order val="1"/>
          <c:tx>
            <c:strRef>
              <c:f>'Six Mile'!$D$82:$D$83</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'Six Mile'!$B$84:$B$92</c:f>
              <c:strCache>
                <c:ptCount val="9"/>
                <c:pt idx="0">
                  <c:v>1995</c:v>
                </c:pt>
                <c:pt idx="1">
                  <c:v>1998</c:v>
                </c:pt>
                <c:pt idx="2">
                  <c:v>2001</c:v>
                </c:pt>
                <c:pt idx="3">
                  <c:v>2004</c:v>
                </c:pt>
                <c:pt idx="4">
                  <c:v>2007</c:v>
                </c:pt>
                <c:pt idx="5">
                  <c:v>2010</c:v>
                </c:pt>
                <c:pt idx="6">
                  <c:v>2013</c:v>
                </c:pt>
                <c:pt idx="7">
                  <c:v>2016</c:v>
                </c:pt>
                <c:pt idx="8">
                  <c:v>2019</c:v>
                </c:pt>
              </c:strCache>
            </c:strRef>
          </c:cat>
          <c:val>
            <c:numRef>
              <c:f>'Six Mile'!$D$84:$D$92</c:f>
              <c:numCache>
                <c:formatCode>0.0</c:formatCode>
                <c:ptCount val="9"/>
                <c:pt idx="0">
                  <c:v>560</c:v>
                </c:pt>
                <c:pt idx="1">
                  <c:v>437</c:v>
                </c:pt>
                <c:pt idx="2">
                  <c:v>530</c:v>
                </c:pt>
                <c:pt idx="3">
                  <c:v>466</c:v>
                </c:pt>
                <c:pt idx="4">
                  <c:v>452</c:v>
                </c:pt>
                <c:pt idx="5">
                  <c:v>459</c:v>
                </c:pt>
                <c:pt idx="6">
                  <c:v>372</c:v>
                </c:pt>
                <c:pt idx="7">
                  <c:v>615.9</c:v>
                </c:pt>
                <c:pt idx="8">
                  <c:v>422.55560000000003</c:v>
                </c:pt>
              </c:numCache>
            </c:numRef>
          </c:val>
          <c:smooth val="0"/>
          <c:extLst xmlns:c16r2="http://schemas.microsoft.com/office/drawing/2015/06/chart">
            <c:ext xmlns:c16="http://schemas.microsoft.com/office/drawing/2014/chart" uri="{C3380CC4-5D6E-409C-BE32-E72D297353CC}">
              <c16:uniqueId val="{00000001-1ADD-4A39-AA6A-EB8B70E79942}"/>
            </c:ext>
          </c:extLst>
        </c:ser>
        <c:ser>
          <c:idx val="2"/>
          <c:order val="2"/>
          <c:tx>
            <c:strRef>
              <c:f>'Six Mile'!$E$82:$E$83</c:f>
              <c:strCache>
                <c:ptCount val="1"/>
                <c:pt idx="0">
                  <c:v>Surface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'Six Mile'!$B$84:$B$92</c:f>
              <c:strCache>
                <c:ptCount val="9"/>
                <c:pt idx="0">
                  <c:v>1995</c:v>
                </c:pt>
                <c:pt idx="1">
                  <c:v>1998</c:v>
                </c:pt>
                <c:pt idx="2">
                  <c:v>2001</c:v>
                </c:pt>
                <c:pt idx="3">
                  <c:v>2004</c:v>
                </c:pt>
                <c:pt idx="4">
                  <c:v>2007</c:v>
                </c:pt>
                <c:pt idx="5">
                  <c:v>2010</c:v>
                </c:pt>
                <c:pt idx="6">
                  <c:v>2013</c:v>
                </c:pt>
                <c:pt idx="7">
                  <c:v>2016</c:v>
                </c:pt>
                <c:pt idx="8">
                  <c:v>2019</c:v>
                </c:pt>
              </c:strCache>
            </c:strRef>
          </c:cat>
          <c:val>
            <c:numRef>
              <c:f>'Six Mile'!$E$84:$E$92</c:f>
              <c:numCache>
                <c:formatCode>0.0</c:formatCode>
                <c:ptCount val="9"/>
                <c:pt idx="0">
                  <c:v>520</c:v>
                </c:pt>
                <c:pt idx="1">
                  <c:v>546</c:v>
                </c:pt>
                <c:pt idx="2">
                  <c:v>500</c:v>
                </c:pt>
                <c:pt idx="3">
                  <c:v>460</c:v>
                </c:pt>
                <c:pt idx="4">
                  <c:v>433</c:v>
                </c:pt>
                <c:pt idx="5">
                  <c:v>541</c:v>
                </c:pt>
                <c:pt idx="6">
                  <c:v>323</c:v>
                </c:pt>
                <c:pt idx="7">
                  <c:v>406.5</c:v>
                </c:pt>
                <c:pt idx="8">
                  <c:v>700.96820000000002</c:v>
                </c:pt>
              </c:numCache>
            </c:numRef>
          </c:val>
          <c:smooth val="0"/>
          <c:extLst xmlns:c16r2="http://schemas.microsoft.com/office/drawing/2015/06/chart">
            <c:ext xmlns:c16="http://schemas.microsoft.com/office/drawing/2014/chart" uri="{C3380CC4-5D6E-409C-BE32-E72D297353CC}">
              <c16:uniqueId val="{00000002-1ADD-4A39-AA6A-EB8B70E79942}"/>
            </c:ext>
          </c:extLst>
        </c:ser>
        <c:dLbls>
          <c:showLegendKey val="0"/>
          <c:showVal val="0"/>
          <c:showCatName val="0"/>
          <c:showSerName val="0"/>
          <c:showPercent val="0"/>
          <c:showBubbleSize val="0"/>
        </c:dLbls>
        <c:marker val="1"/>
        <c:smooth val="0"/>
        <c:axId val="407055360"/>
        <c:axId val="409395776"/>
      </c:lineChart>
      <c:catAx>
        <c:axId val="4070553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9395776"/>
        <c:crosses val="autoZero"/>
        <c:auto val="1"/>
        <c:lblAlgn val="ctr"/>
        <c:lblOffset val="100"/>
        <c:noMultiLvlLbl val="0"/>
      </c:catAx>
      <c:valAx>
        <c:axId val="40939577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Nitrogen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7055360"/>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0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[CWQM_WaterQualityData_050421_website.xlsx]Skegemog!PivotTable1</c:name>
    <c:fmtId val="23"/>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(1992-2019)</a:t>
            </a:r>
          </a:p>
          <a:p>
            <a:pPr>
              <a:defRPr sz="1400" b="1" i="0" u="none" strike="noStrike" kern="1200" spc="0" baseline="0">
                <a:solidFill>
                  <a:schemeClr val="tx1">
                    <a:lumMod val="65000"/>
                    <a:lumOff val="35000"/>
                  </a:schemeClr>
                </a:solidFill>
                <a:latin typeface="+mn-lt"/>
                <a:ea typeface="+mn-ea"/>
                <a:cs typeface="+mn-cs"/>
              </a:defRPr>
            </a:pPr>
            <a:r>
              <a:rPr lang="en-US" sz="1400" b="1" i="1" u="none" strike="noStrike" baseline="0">
                <a:effectLst/>
              </a:rPr>
              <a:t>Skegemog Lake</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72"/>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73"/>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Skegemog!$C$37:$C$38</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Skegemog!$B$39:$B$48</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Skegemog!$C$39:$C$48</c:f>
              <c:numCache>
                <c:formatCode>0.0</c:formatCode>
                <c:ptCount val="10"/>
                <c:pt idx="0">
                  <c:v>12.1</c:v>
                </c:pt>
                <c:pt idx="1">
                  <c:v>6</c:v>
                </c:pt>
                <c:pt idx="2">
                  <c:v>9.3000000000000007</c:v>
                </c:pt>
                <c:pt idx="4">
                  <c:v>2.9</c:v>
                </c:pt>
                <c:pt idx="9">
                  <c:v>3.2217600000000002</c:v>
                </c:pt>
              </c:numCache>
            </c:numRef>
          </c:val>
          <c:smooth val="0"/>
          <c:extLst xmlns:c16r2="http://schemas.microsoft.com/office/drawing/2015/06/chart">
            <c:ext xmlns:c16="http://schemas.microsoft.com/office/drawing/2014/chart" uri="{C3380CC4-5D6E-409C-BE32-E72D297353CC}">
              <c16:uniqueId val="{00000000-2EB6-4487-859D-BEE940C48347}"/>
            </c:ext>
          </c:extLst>
        </c:ser>
        <c:ser>
          <c:idx val="1"/>
          <c:order val="1"/>
          <c:tx>
            <c:strRef>
              <c:f>Skegemog!$D$37:$D$38</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Skegemog!$B$39:$B$48</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Skegemog!$D$39:$D$48</c:f>
              <c:numCache>
                <c:formatCode>0.0</c:formatCode>
                <c:ptCount val="10"/>
                <c:pt idx="0">
                  <c:v>8.9</c:v>
                </c:pt>
                <c:pt idx="1">
                  <c:v>7</c:v>
                </c:pt>
                <c:pt idx="2">
                  <c:v>9</c:v>
                </c:pt>
                <c:pt idx="3">
                  <c:v>5.0999999999999996</c:v>
                </c:pt>
                <c:pt idx="4">
                  <c:v>2.8</c:v>
                </c:pt>
                <c:pt idx="5">
                  <c:v>1.8</c:v>
                </c:pt>
                <c:pt idx="6">
                  <c:v>1.4</c:v>
                </c:pt>
                <c:pt idx="7">
                  <c:v>2.4</c:v>
                </c:pt>
                <c:pt idx="9">
                  <c:v>3.06372</c:v>
                </c:pt>
              </c:numCache>
            </c:numRef>
          </c:val>
          <c:smooth val="0"/>
          <c:extLst xmlns:c16r2="http://schemas.microsoft.com/office/drawing/2015/06/chart">
            <c:ext xmlns:c16="http://schemas.microsoft.com/office/drawing/2014/chart" uri="{C3380CC4-5D6E-409C-BE32-E72D297353CC}">
              <c16:uniqueId val="{00000001-2EB6-4487-859D-BEE940C48347}"/>
            </c:ext>
          </c:extLst>
        </c:ser>
        <c:ser>
          <c:idx val="2"/>
          <c:order val="2"/>
          <c:tx>
            <c:strRef>
              <c:f>Skegemog!$E$37:$E$38</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Skegemog!$B$39:$B$48</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Skegemog!$E$39:$E$48</c:f>
              <c:numCache>
                <c:formatCode>0.0</c:formatCode>
                <c:ptCount val="10"/>
                <c:pt idx="0">
                  <c:v>6.7</c:v>
                </c:pt>
                <c:pt idx="1">
                  <c:v>6</c:v>
                </c:pt>
                <c:pt idx="2">
                  <c:v>7.9</c:v>
                </c:pt>
                <c:pt idx="3">
                  <c:v>3.5</c:v>
                </c:pt>
                <c:pt idx="4">
                  <c:v>2.9</c:v>
                </c:pt>
                <c:pt idx="5">
                  <c:v>1</c:v>
                </c:pt>
                <c:pt idx="6">
                  <c:v>1.9</c:v>
                </c:pt>
                <c:pt idx="7">
                  <c:v>3.2</c:v>
                </c:pt>
                <c:pt idx="8">
                  <c:v>61.8</c:v>
                </c:pt>
                <c:pt idx="9">
                  <c:v>1.81274</c:v>
                </c:pt>
              </c:numCache>
            </c:numRef>
          </c:val>
          <c:smooth val="0"/>
          <c:extLst xmlns:c16r2="http://schemas.microsoft.com/office/drawing/2015/06/chart">
            <c:ext xmlns:c16="http://schemas.microsoft.com/office/drawing/2014/chart" uri="{C3380CC4-5D6E-409C-BE32-E72D297353CC}">
              <c16:uniqueId val="{00000002-2EB6-4487-859D-BEE940C48347}"/>
            </c:ext>
          </c:extLst>
        </c:ser>
        <c:dLbls>
          <c:showLegendKey val="0"/>
          <c:showVal val="0"/>
          <c:showCatName val="0"/>
          <c:showSerName val="0"/>
          <c:showPercent val="0"/>
          <c:showBubbleSize val="0"/>
        </c:dLbls>
        <c:marker val="1"/>
        <c:smooth val="0"/>
        <c:axId val="411265024"/>
        <c:axId val="409397504"/>
      </c:lineChart>
      <c:catAx>
        <c:axId val="4112650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9397504"/>
        <c:crosses val="autoZero"/>
        <c:auto val="1"/>
        <c:lblAlgn val="ctr"/>
        <c:lblOffset val="100"/>
        <c:noMultiLvlLbl val="0"/>
      </c:catAx>
      <c:valAx>
        <c:axId val="40939750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1126502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0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[CWQM_WaterQualityData_050421_website.xlsx]Skegemog!PivotTable2</c:name>
    <c:fmtId val="23"/>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(1992-2019)</a:t>
            </a:r>
          </a:p>
          <a:p>
            <a:pPr>
              <a:defRPr sz="1400" b="1" i="0" u="none" strike="noStrike" kern="1200" spc="0" baseline="0">
                <a:solidFill>
                  <a:schemeClr val="tx1">
                    <a:lumMod val="65000"/>
                    <a:lumOff val="35000"/>
                  </a:schemeClr>
                </a:solidFill>
                <a:latin typeface="+mn-lt"/>
                <a:ea typeface="+mn-ea"/>
                <a:cs typeface="+mn-cs"/>
              </a:defRPr>
            </a:pPr>
            <a:r>
              <a:rPr lang="en-US" sz="1400" b="1" i="1" u="none" strike="noStrike" baseline="0">
                <a:effectLst/>
              </a:rPr>
              <a:t>Skegemog Lake</a:t>
            </a:r>
            <a:endParaRPr lang="en-US" sz="1400">
              <a:effectLst/>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72"/>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73"/>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Skegemog!$C$59:$C$60</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Skegemog!$B$61:$B$70</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Skegemog!$C$61:$C$70</c:f>
              <c:numCache>
                <c:formatCode>0.00</c:formatCode>
                <c:ptCount val="10"/>
                <c:pt idx="0">
                  <c:v>5.6</c:v>
                </c:pt>
                <c:pt idx="1">
                  <c:v>7</c:v>
                </c:pt>
                <c:pt idx="2">
                  <c:v>7.5</c:v>
                </c:pt>
                <c:pt idx="3">
                  <c:v>5.8</c:v>
                </c:pt>
                <c:pt idx="4">
                  <c:v>8.31</c:v>
                </c:pt>
                <c:pt idx="9">
                  <c:v>9.0259999999999998</c:v>
                </c:pt>
              </c:numCache>
            </c:numRef>
          </c:val>
          <c:smooth val="0"/>
          <c:extLst xmlns:c16r2="http://schemas.microsoft.com/office/drawing/2015/06/chart">
            <c:ext xmlns:c16="http://schemas.microsoft.com/office/drawing/2014/chart" uri="{C3380CC4-5D6E-409C-BE32-E72D297353CC}">
              <c16:uniqueId val="{00000000-73FE-4A16-A73D-E6E42345719D}"/>
            </c:ext>
          </c:extLst>
        </c:ser>
        <c:ser>
          <c:idx val="1"/>
          <c:order val="1"/>
          <c:tx>
            <c:strRef>
              <c:f>Skegemog!$D$59:$D$60</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Skegemog!$B$61:$B$70</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Skegemog!$D$61:$D$70</c:f>
              <c:numCache>
                <c:formatCode>0.00</c:formatCode>
                <c:ptCount val="10"/>
                <c:pt idx="0">
                  <c:v>5.6</c:v>
                </c:pt>
                <c:pt idx="1">
                  <c:v>7</c:v>
                </c:pt>
                <c:pt idx="2">
                  <c:v>7.5</c:v>
                </c:pt>
                <c:pt idx="3">
                  <c:v>5.8</c:v>
                </c:pt>
                <c:pt idx="4">
                  <c:v>8.39</c:v>
                </c:pt>
                <c:pt idx="5">
                  <c:v>8.3390000000000004</c:v>
                </c:pt>
                <c:pt idx="6">
                  <c:v>9.6</c:v>
                </c:pt>
                <c:pt idx="7">
                  <c:v>5.9</c:v>
                </c:pt>
                <c:pt idx="9">
                  <c:v>8.9190000000000005</c:v>
                </c:pt>
              </c:numCache>
            </c:numRef>
          </c:val>
          <c:smooth val="0"/>
          <c:extLst xmlns:c16r2="http://schemas.microsoft.com/office/drawing/2015/06/chart">
            <c:ext xmlns:c16="http://schemas.microsoft.com/office/drawing/2014/chart" uri="{C3380CC4-5D6E-409C-BE32-E72D297353CC}">
              <c16:uniqueId val="{00000001-73FE-4A16-A73D-E6E42345719D}"/>
            </c:ext>
          </c:extLst>
        </c:ser>
        <c:ser>
          <c:idx val="2"/>
          <c:order val="2"/>
          <c:tx>
            <c:strRef>
              <c:f>Skegemog!$E$59:$E$60</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Skegemog!$B$61:$B$70</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Skegemog!$E$61:$E$70</c:f>
              <c:numCache>
                <c:formatCode>0.00</c:formatCode>
                <c:ptCount val="10"/>
                <c:pt idx="0">
                  <c:v>5.6</c:v>
                </c:pt>
                <c:pt idx="1">
                  <c:v>7</c:v>
                </c:pt>
                <c:pt idx="2">
                  <c:v>7.5</c:v>
                </c:pt>
                <c:pt idx="3">
                  <c:v>5.8</c:v>
                </c:pt>
                <c:pt idx="4">
                  <c:v>8.17</c:v>
                </c:pt>
                <c:pt idx="5">
                  <c:v>7.899</c:v>
                </c:pt>
                <c:pt idx="6">
                  <c:v>9.5</c:v>
                </c:pt>
                <c:pt idx="7">
                  <c:v>8.1</c:v>
                </c:pt>
                <c:pt idx="8">
                  <c:v>10.1066</c:v>
                </c:pt>
                <c:pt idx="9">
                  <c:v>8.8650000000000002</c:v>
                </c:pt>
              </c:numCache>
            </c:numRef>
          </c:val>
          <c:smooth val="0"/>
          <c:extLst xmlns:c16r2="http://schemas.microsoft.com/office/drawing/2015/06/chart">
            <c:ext xmlns:c16="http://schemas.microsoft.com/office/drawing/2014/chart" uri="{C3380CC4-5D6E-409C-BE32-E72D297353CC}">
              <c16:uniqueId val="{00000002-73FE-4A16-A73D-E6E42345719D}"/>
            </c:ext>
          </c:extLst>
        </c:ser>
        <c:dLbls>
          <c:showLegendKey val="0"/>
          <c:showVal val="0"/>
          <c:showCatName val="0"/>
          <c:showSerName val="0"/>
          <c:showPercent val="0"/>
          <c:showBubbleSize val="0"/>
        </c:dLbls>
        <c:marker val="1"/>
        <c:smooth val="0"/>
        <c:axId val="412393984"/>
        <c:axId val="409399232"/>
      </c:lineChart>
      <c:catAx>
        <c:axId val="4123939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9399232"/>
        <c:crosses val="autoZero"/>
        <c:auto val="1"/>
        <c:lblAlgn val="ctr"/>
        <c:lblOffset val="100"/>
        <c:noMultiLvlLbl val="0"/>
      </c:catAx>
      <c:valAx>
        <c:axId val="4093992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1239398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10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[CWQM_WaterQualityData_050421_website.xlsx]Skegemog!PivotTable3</c:name>
    <c:fmtId val="7"/>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Nitrogen Trends (1992-2019)</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baseline="0">
                <a:effectLst/>
              </a:rPr>
              <a:t>Skegemog Lake</a:t>
            </a:r>
            <a:endParaRPr lang="en-US" sz="1400" b="1" i="1" u="none" strike="noStrike" kern="1200" spc="0" baseline="0">
              <a:solidFill>
                <a:sysClr val="windowText" lastClr="000000">
                  <a:lumMod val="65000"/>
                  <a:lumOff val="35000"/>
                </a:sysClr>
              </a:solidFill>
              <a:latin typeface="+mn-lt"/>
              <a:ea typeface="+mn-ea"/>
              <a:cs typeface="+mn-cs"/>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25"/>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26"/>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Skegemog!$C$82:$C$83</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Skegemog!$B$84:$B$93</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Skegemog!$C$84:$C$93</c:f>
              <c:numCache>
                <c:formatCode>0.0</c:formatCode>
                <c:ptCount val="10"/>
                <c:pt idx="1">
                  <c:v>530</c:v>
                </c:pt>
                <c:pt idx="2">
                  <c:v>272</c:v>
                </c:pt>
                <c:pt idx="3">
                  <c:v>420</c:v>
                </c:pt>
                <c:pt idx="4">
                  <c:v>361</c:v>
                </c:pt>
                <c:pt idx="5">
                  <c:v>322</c:v>
                </c:pt>
                <c:pt idx="6">
                  <c:v>297</c:v>
                </c:pt>
                <c:pt idx="7">
                  <c:v>336</c:v>
                </c:pt>
                <c:pt idx="8">
                  <c:v>689.8</c:v>
                </c:pt>
                <c:pt idx="9">
                  <c:v>402.36099999999999</c:v>
                </c:pt>
              </c:numCache>
            </c:numRef>
          </c:val>
          <c:smooth val="0"/>
          <c:extLst xmlns:c16r2="http://schemas.microsoft.com/office/drawing/2015/06/chart">
            <c:ext xmlns:c16="http://schemas.microsoft.com/office/drawing/2014/chart" uri="{C3380CC4-5D6E-409C-BE32-E72D297353CC}">
              <c16:uniqueId val="{00000000-D74E-4E48-B87A-F3332AA8DB08}"/>
            </c:ext>
          </c:extLst>
        </c:ser>
        <c:ser>
          <c:idx val="1"/>
          <c:order val="1"/>
          <c:tx>
            <c:strRef>
              <c:f>Skegemog!$D$82:$D$83</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Skegemog!$B$84:$B$93</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Skegemog!$D$84:$D$93</c:f>
              <c:numCache>
                <c:formatCode>0.0</c:formatCode>
                <c:ptCount val="10"/>
                <c:pt idx="1">
                  <c:v>510</c:v>
                </c:pt>
                <c:pt idx="2">
                  <c:v>232</c:v>
                </c:pt>
                <c:pt idx="3">
                  <c:v>360</c:v>
                </c:pt>
                <c:pt idx="4">
                  <c:v>364</c:v>
                </c:pt>
                <c:pt idx="9">
                  <c:v>422.55560000000003</c:v>
                </c:pt>
              </c:numCache>
            </c:numRef>
          </c:val>
          <c:smooth val="0"/>
          <c:extLst xmlns:c16r2="http://schemas.microsoft.com/office/drawing/2015/06/chart">
            <c:ext xmlns:c16="http://schemas.microsoft.com/office/drawing/2014/chart" uri="{C3380CC4-5D6E-409C-BE32-E72D297353CC}">
              <c16:uniqueId val="{00000001-D74E-4E48-B87A-F3332AA8DB08}"/>
            </c:ext>
          </c:extLst>
        </c:ser>
        <c:ser>
          <c:idx val="2"/>
          <c:order val="2"/>
          <c:tx>
            <c:strRef>
              <c:f>Skegemog!$E$82:$E$83</c:f>
              <c:strCache>
                <c:ptCount val="1"/>
                <c:pt idx="0">
                  <c:v>Surface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Skegemog!$B$84:$B$93</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Skegemog!$E$84:$E$93</c:f>
              <c:numCache>
                <c:formatCode>0.0</c:formatCode>
                <c:ptCount val="10"/>
                <c:pt idx="1">
                  <c:v>550</c:v>
                </c:pt>
                <c:pt idx="2">
                  <c:v>252</c:v>
                </c:pt>
                <c:pt idx="3">
                  <c:v>390</c:v>
                </c:pt>
                <c:pt idx="4">
                  <c:v>343</c:v>
                </c:pt>
                <c:pt idx="5">
                  <c:v>311</c:v>
                </c:pt>
                <c:pt idx="6">
                  <c:v>292</c:v>
                </c:pt>
                <c:pt idx="7">
                  <c:v>347</c:v>
                </c:pt>
                <c:pt idx="9">
                  <c:v>700.96820000000002</c:v>
                </c:pt>
              </c:numCache>
            </c:numRef>
          </c:val>
          <c:smooth val="0"/>
          <c:extLst xmlns:c16r2="http://schemas.microsoft.com/office/drawing/2015/06/chart">
            <c:ext xmlns:c16="http://schemas.microsoft.com/office/drawing/2014/chart" uri="{C3380CC4-5D6E-409C-BE32-E72D297353CC}">
              <c16:uniqueId val="{00000002-D74E-4E48-B87A-F3332AA8DB08}"/>
            </c:ext>
          </c:extLst>
        </c:ser>
        <c:dLbls>
          <c:showLegendKey val="0"/>
          <c:showVal val="0"/>
          <c:showCatName val="0"/>
          <c:showSerName val="0"/>
          <c:showPercent val="0"/>
          <c:showBubbleSize val="0"/>
        </c:dLbls>
        <c:marker val="1"/>
        <c:smooth val="0"/>
        <c:axId val="412394496"/>
        <c:axId val="409400960"/>
      </c:lineChart>
      <c:catAx>
        <c:axId val="4123944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9400960"/>
        <c:crosses val="autoZero"/>
        <c:auto val="1"/>
        <c:lblAlgn val="ctr"/>
        <c:lblOffset val="100"/>
        <c:noMultiLvlLbl val="0"/>
      </c:catAx>
      <c:valAx>
        <c:axId val="40940096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Nitrogen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1239449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0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[CWQM_WaterQualityData_050421_website.xlsx]Spring!PivotTable1</c:name>
    <c:fmtId val="32"/>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(2004-2019)</a:t>
            </a:r>
          </a:p>
          <a:p>
            <a:pPr>
              <a:defRPr sz="1400" b="1" i="0" u="none" strike="noStrike" kern="1200" spc="0" baseline="0">
                <a:solidFill>
                  <a:schemeClr val="tx1">
                    <a:lumMod val="65000"/>
                    <a:lumOff val="35000"/>
                  </a:schemeClr>
                </a:solidFill>
                <a:latin typeface="+mn-lt"/>
                <a:ea typeface="+mn-ea"/>
                <a:cs typeface="+mn-cs"/>
              </a:defRPr>
            </a:pPr>
            <a:r>
              <a:rPr lang="en-US" sz="1400" b="1" i="1"/>
              <a:t>Spring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3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4"/>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45"/>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46"/>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Spring!$C$19:$C$20</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Spring!$B$21:$B$26</c:f>
              <c:strCache>
                <c:ptCount val="6"/>
                <c:pt idx="0">
                  <c:v>2004</c:v>
                </c:pt>
                <c:pt idx="1">
                  <c:v>2007</c:v>
                </c:pt>
                <c:pt idx="2">
                  <c:v>2010</c:v>
                </c:pt>
                <c:pt idx="3">
                  <c:v>2013</c:v>
                </c:pt>
                <c:pt idx="4">
                  <c:v>2016</c:v>
                </c:pt>
                <c:pt idx="5">
                  <c:v>2019</c:v>
                </c:pt>
              </c:strCache>
            </c:strRef>
          </c:cat>
          <c:val>
            <c:numRef>
              <c:f>Spring!$C$21:$C$26</c:f>
              <c:numCache>
                <c:formatCode>0.0</c:formatCode>
                <c:ptCount val="6"/>
                <c:pt idx="4">
                  <c:v>2.8</c:v>
                </c:pt>
                <c:pt idx="5">
                  <c:v>4.9782400000000004</c:v>
                </c:pt>
              </c:numCache>
            </c:numRef>
          </c:val>
          <c:smooth val="0"/>
          <c:extLst xmlns:c16r2="http://schemas.microsoft.com/office/drawing/2015/06/chart">
            <c:ext xmlns:c16="http://schemas.microsoft.com/office/drawing/2014/chart" uri="{C3380CC4-5D6E-409C-BE32-E72D297353CC}">
              <c16:uniqueId val="{00000000-D0C6-4D66-AF8A-CBF934856A08}"/>
            </c:ext>
          </c:extLst>
        </c:ser>
        <c:ser>
          <c:idx val="1"/>
          <c:order val="1"/>
          <c:tx>
            <c:strRef>
              <c:f>Spring!$D$19:$D$20</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Spring!$B$21:$B$26</c:f>
              <c:strCache>
                <c:ptCount val="6"/>
                <c:pt idx="0">
                  <c:v>2004</c:v>
                </c:pt>
                <c:pt idx="1">
                  <c:v>2007</c:v>
                </c:pt>
                <c:pt idx="2">
                  <c:v>2010</c:v>
                </c:pt>
                <c:pt idx="3">
                  <c:v>2013</c:v>
                </c:pt>
                <c:pt idx="4">
                  <c:v>2016</c:v>
                </c:pt>
                <c:pt idx="5">
                  <c:v>2019</c:v>
                </c:pt>
              </c:strCache>
            </c:strRef>
          </c:cat>
          <c:val>
            <c:numRef>
              <c:f>Spring!$D$21:$D$26</c:f>
              <c:numCache>
                <c:formatCode>0.0</c:formatCode>
                <c:ptCount val="6"/>
                <c:pt idx="0">
                  <c:v>4</c:v>
                </c:pt>
                <c:pt idx="1">
                  <c:v>7.25</c:v>
                </c:pt>
                <c:pt idx="2">
                  <c:v>5.3</c:v>
                </c:pt>
                <c:pt idx="3">
                  <c:v>3.9</c:v>
                </c:pt>
                <c:pt idx="5">
                  <c:v>13.916510000000001</c:v>
                </c:pt>
              </c:numCache>
            </c:numRef>
          </c:val>
          <c:smooth val="0"/>
          <c:extLst xmlns:c16r2="http://schemas.microsoft.com/office/drawing/2015/06/chart">
            <c:ext xmlns:c16="http://schemas.microsoft.com/office/drawing/2014/chart" uri="{C3380CC4-5D6E-409C-BE32-E72D297353CC}">
              <c16:uniqueId val="{00000001-D0C6-4D66-AF8A-CBF934856A08}"/>
            </c:ext>
          </c:extLst>
        </c:ser>
        <c:ser>
          <c:idx val="2"/>
          <c:order val="2"/>
          <c:tx>
            <c:strRef>
              <c:f>Spring!$E$19:$E$20</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Spring!$B$21:$B$26</c:f>
              <c:strCache>
                <c:ptCount val="6"/>
                <c:pt idx="0">
                  <c:v>2004</c:v>
                </c:pt>
                <c:pt idx="1">
                  <c:v>2007</c:v>
                </c:pt>
                <c:pt idx="2">
                  <c:v>2010</c:v>
                </c:pt>
                <c:pt idx="3">
                  <c:v>2013</c:v>
                </c:pt>
                <c:pt idx="4">
                  <c:v>2016</c:v>
                </c:pt>
                <c:pt idx="5">
                  <c:v>2019</c:v>
                </c:pt>
              </c:strCache>
            </c:strRef>
          </c:cat>
          <c:val>
            <c:numRef>
              <c:f>Spring!$E$21:$E$26</c:f>
              <c:numCache>
                <c:formatCode>0.0</c:formatCode>
                <c:ptCount val="6"/>
                <c:pt idx="0">
                  <c:v>4.9000000000000004</c:v>
                </c:pt>
                <c:pt idx="1">
                  <c:v>6.5</c:v>
                </c:pt>
                <c:pt idx="2">
                  <c:v>4.8</c:v>
                </c:pt>
                <c:pt idx="3">
                  <c:v>4.4000000000000004</c:v>
                </c:pt>
                <c:pt idx="5">
                  <c:v>9.7076799999999999</c:v>
                </c:pt>
              </c:numCache>
            </c:numRef>
          </c:val>
          <c:smooth val="0"/>
          <c:extLst xmlns:c16r2="http://schemas.microsoft.com/office/drawing/2015/06/chart">
            <c:ext xmlns:c16="http://schemas.microsoft.com/office/drawing/2014/chart" uri="{C3380CC4-5D6E-409C-BE32-E72D297353CC}">
              <c16:uniqueId val="{00000002-D0C6-4D66-AF8A-CBF934856A08}"/>
            </c:ext>
          </c:extLst>
        </c:ser>
        <c:dLbls>
          <c:showLegendKey val="0"/>
          <c:showVal val="0"/>
          <c:showCatName val="0"/>
          <c:showSerName val="0"/>
          <c:showPercent val="0"/>
          <c:showBubbleSize val="0"/>
        </c:dLbls>
        <c:marker val="1"/>
        <c:smooth val="0"/>
        <c:axId val="411562496"/>
        <c:axId val="409402688"/>
      </c:lineChart>
      <c:catAx>
        <c:axId val="4115624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9402688"/>
        <c:crosses val="autoZero"/>
        <c:auto val="1"/>
        <c:lblAlgn val="ctr"/>
        <c:lblOffset val="100"/>
        <c:noMultiLvlLbl val="0"/>
      </c:catAx>
      <c:valAx>
        <c:axId val="40940268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1156249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1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[CWQM_WaterQualityData_050421_website.xlsx]Spring!PivotTable2</c:name>
    <c:fmtId val="32"/>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Chloride Trends  (2004</a:t>
            </a:r>
            <a:r>
              <a:rPr lang="en-US" sz="1400" b="1" i="0" u="none" strike="noStrike" baseline="0">
                <a:effectLst/>
              </a:rPr>
              <a:t>-2019</a:t>
            </a:r>
            <a:r>
              <a:rPr lang="en-US" sz="1400" b="1" i="0" u="none" strike="noStrike" kern="1200" spc="0" baseline="0">
                <a:solidFill>
                  <a:sysClr val="windowText" lastClr="000000">
                    <a:lumMod val="65000"/>
                    <a:lumOff val="35000"/>
                  </a:sysClr>
                </a:solidFill>
                <a:latin typeface="+mn-lt"/>
                <a:ea typeface="+mn-ea"/>
                <a:cs typeface="+mn-cs"/>
              </a:rPr>
              <a:t>)</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baseline="0">
                <a:effectLst/>
              </a:rPr>
              <a:t>Spring Lake</a:t>
            </a:r>
            <a:endParaRPr lang="en-US" sz="1400" b="1" i="1" u="none" strike="noStrike" kern="1200" spc="0" baseline="0">
              <a:solidFill>
                <a:sysClr val="windowText" lastClr="000000">
                  <a:lumMod val="65000"/>
                  <a:lumOff val="35000"/>
                </a:sysClr>
              </a:solidFill>
              <a:latin typeface="+mn-lt"/>
              <a:ea typeface="+mn-ea"/>
              <a:cs typeface="+mn-cs"/>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96"/>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97"/>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Spring!$C$41:$C$42</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Spring!$B$43:$B$48</c:f>
              <c:strCache>
                <c:ptCount val="6"/>
                <c:pt idx="0">
                  <c:v>2004</c:v>
                </c:pt>
                <c:pt idx="1">
                  <c:v>2007</c:v>
                </c:pt>
                <c:pt idx="2">
                  <c:v>2010</c:v>
                </c:pt>
                <c:pt idx="3">
                  <c:v>2013</c:v>
                </c:pt>
                <c:pt idx="4">
                  <c:v>2016</c:v>
                </c:pt>
                <c:pt idx="5">
                  <c:v>2019</c:v>
                </c:pt>
              </c:strCache>
            </c:strRef>
          </c:cat>
          <c:val>
            <c:numRef>
              <c:f>Spring!$C$43:$C$48</c:f>
              <c:numCache>
                <c:formatCode>0.00</c:formatCode>
                <c:ptCount val="6"/>
                <c:pt idx="4">
                  <c:v>94.485374100000001</c:v>
                </c:pt>
                <c:pt idx="5">
                  <c:v>14.151999999999999</c:v>
                </c:pt>
              </c:numCache>
            </c:numRef>
          </c:val>
          <c:smooth val="0"/>
          <c:extLst xmlns:c16r2="http://schemas.microsoft.com/office/drawing/2015/06/chart">
            <c:ext xmlns:c16="http://schemas.microsoft.com/office/drawing/2014/chart" uri="{C3380CC4-5D6E-409C-BE32-E72D297353CC}">
              <c16:uniqueId val="{00000000-AEE8-4F9A-BD4B-FA42C704C3CE}"/>
            </c:ext>
          </c:extLst>
        </c:ser>
        <c:ser>
          <c:idx val="1"/>
          <c:order val="1"/>
          <c:tx>
            <c:strRef>
              <c:f>Spring!$D$41:$D$42</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Spring!$B$43:$B$48</c:f>
              <c:strCache>
                <c:ptCount val="6"/>
                <c:pt idx="0">
                  <c:v>2004</c:v>
                </c:pt>
                <c:pt idx="1">
                  <c:v>2007</c:v>
                </c:pt>
                <c:pt idx="2">
                  <c:v>2010</c:v>
                </c:pt>
                <c:pt idx="3">
                  <c:v>2013</c:v>
                </c:pt>
                <c:pt idx="4">
                  <c:v>2016</c:v>
                </c:pt>
                <c:pt idx="5">
                  <c:v>2019</c:v>
                </c:pt>
              </c:strCache>
            </c:strRef>
          </c:cat>
          <c:val>
            <c:numRef>
              <c:f>Spring!$D$43:$D$48</c:f>
              <c:numCache>
                <c:formatCode>0.00</c:formatCode>
                <c:ptCount val="6"/>
                <c:pt idx="0">
                  <c:v>82.9</c:v>
                </c:pt>
                <c:pt idx="1">
                  <c:v>88.15</c:v>
                </c:pt>
                <c:pt idx="2">
                  <c:v>90</c:v>
                </c:pt>
                <c:pt idx="3">
                  <c:v>137.9</c:v>
                </c:pt>
                <c:pt idx="5">
                  <c:v>78.566999999999993</c:v>
                </c:pt>
              </c:numCache>
            </c:numRef>
          </c:val>
          <c:smooth val="0"/>
          <c:extLst xmlns:c16r2="http://schemas.microsoft.com/office/drawing/2015/06/chart">
            <c:ext xmlns:c16="http://schemas.microsoft.com/office/drawing/2014/chart" uri="{C3380CC4-5D6E-409C-BE32-E72D297353CC}">
              <c16:uniqueId val="{00000001-AEE8-4F9A-BD4B-FA42C704C3CE}"/>
            </c:ext>
          </c:extLst>
        </c:ser>
        <c:ser>
          <c:idx val="2"/>
          <c:order val="2"/>
          <c:tx>
            <c:strRef>
              <c:f>Spring!$E$41:$E$42</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Spring!$B$43:$B$48</c:f>
              <c:strCache>
                <c:ptCount val="6"/>
                <c:pt idx="0">
                  <c:v>2004</c:v>
                </c:pt>
                <c:pt idx="1">
                  <c:v>2007</c:v>
                </c:pt>
                <c:pt idx="2">
                  <c:v>2010</c:v>
                </c:pt>
                <c:pt idx="3">
                  <c:v>2013</c:v>
                </c:pt>
                <c:pt idx="4">
                  <c:v>2016</c:v>
                </c:pt>
                <c:pt idx="5">
                  <c:v>2019</c:v>
                </c:pt>
              </c:strCache>
            </c:strRef>
          </c:cat>
          <c:val>
            <c:numRef>
              <c:f>Spring!$E$43:$E$48</c:f>
              <c:numCache>
                <c:formatCode>0.00</c:formatCode>
                <c:ptCount val="6"/>
                <c:pt idx="0">
                  <c:v>82.9</c:v>
                </c:pt>
                <c:pt idx="1">
                  <c:v>75.912999999999997</c:v>
                </c:pt>
                <c:pt idx="2">
                  <c:v>77.3</c:v>
                </c:pt>
                <c:pt idx="3">
                  <c:v>84.6</c:v>
                </c:pt>
                <c:pt idx="5">
                  <c:v>0</c:v>
                </c:pt>
              </c:numCache>
            </c:numRef>
          </c:val>
          <c:smooth val="0"/>
          <c:extLst xmlns:c16r2="http://schemas.microsoft.com/office/drawing/2015/06/chart">
            <c:ext xmlns:c16="http://schemas.microsoft.com/office/drawing/2014/chart" uri="{C3380CC4-5D6E-409C-BE32-E72D297353CC}">
              <c16:uniqueId val="{00000002-AEE8-4F9A-BD4B-FA42C704C3CE}"/>
            </c:ext>
          </c:extLst>
        </c:ser>
        <c:dLbls>
          <c:showLegendKey val="0"/>
          <c:showVal val="0"/>
          <c:showCatName val="0"/>
          <c:showSerName val="0"/>
          <c:showPercent val="0"/>
          <c:showBubbleSize val="0"/>
        </c:dLbls>
        <c:marker val="1"/>
        <c:smooth val="0"/>
        <c:axId val="411564544"/>
        <c:axId val="413123712"/>
      </c:lineChart>
      <c:catAx>
        <c:axId val="4115645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13123712"/>
        <c:crosses val="autoZero"/>
        <c:auto val="1"/>
        <c:lblAlgn val="ctr"/>
        <c:lblOffset val="100"/>
        <c:noMultiLvlLbl val="0"/>
      </c:catAx>
      <c:valAx>
        <c:axId val="41312371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1156454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11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[CWQM_WaterQualityData_050421_website.xlsx]St. Claire!PivotTable1</c:name>
    <c:fmtId val="33"/>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(1995-2019)</a:t>
            </a:r>
          </a:p>
          <a:p>
            <a:pPr>
              <a:defRPr sz="1400" b="1" i="0" u="none" strike="noStrike" kern="1200" spc="0" baseline="0">
                <a:solidFill>
                  <a:schemeClr val="tx1">
                    <a:lumMod val="65000"/>
                    <a:lumOff val="35000"/>
                  </a:schemeClr>
                </a:solidFill>
                <a:latin typeface="+mn-lt"/>
                <a:ea typeface="+mn-ea"/>
                <a:cs typeface="+mn-cs"/>
              </a:defRPr>
            </a:pPr>
            <a:r>
              <a:rPr lang="en-US" sz="1400" b="1" i="1"/>
              <a:t>St. Claire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3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7"/>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48"/>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49"/>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'St. Claire'!$C$34:$C$35</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'St. Claire'!$B$36:$B$44</c:f>
              <c:strCache>
                <c:ptCount val="9"/>
                <c:pt idx="0">
                  <c:v>1995</c:v>
                </c:pt>
                <c:pt idx="1">
                  <c:v>1998</c:v>
                </c:pt>
                <c:pt idx="2">
                  <c:v>2001</c:v>
                </c:pt>
                <c:pt idx="3">
                  <c:v>2004</c:v>
                </c:pt>
                <c:pt idx="4">
                  <c:v>2007</c:v>
                </c:pt>
                <c:pt idx="5">
                  <c:v>2010</c:v>
                </c:pt>
                <c:pt idx="6">
                  <c:v>2013</c:v>
                </c:pt>
                <c:pt idx="7">
                  <c:v>2016</c:v>
                </c:pt>
                <c:pt idx="8">
                  <c:v>2019</c:v>
                </c:pt>
              </c:strCache>
            </c:strRef>
          </c:cat>
          <c:val>
            <c:numRef>
              <c:f>'St. Claire'!$C$36:$C$44</c:f>
              <c:numCache>
                <c:formatCode>0.0</c:formatCode>
                <c:ptCount val="9"/>
                <c:pt idx="0">
                  <c:v>10</c:v>
                </c:pt>
                <c:pt idx="1">
                  <c:v>20</c:v>
                </c:pt>
                <c:pt idx="2">
                  <c:v>14.7</c:v>
                </c:pt>
                <c:pt idx="3">
                  <c:v>9.1999999999999993</c:v>
                </c:pt>
                <c:pt idx="4">
                  <c:v>4</c:v>
                </c:pt>
                <c:pt idx="5">
                  <c:v>4.2</c:v>
                </c:pt>
                <c:pt idx="6">
                  <c:v>4</c:v>
                </c:pt>
                <c:pt idx="7">
                  <c:v>3.8</c:v>
                </c:pt>
                <c:pt idx="8">
                  <c:v>9.6356599999999997</c:v>
                </c:pt>
              </c:numCache>
            </c:numRef>
          </c:val>
          <c:smooth val="0"/>
          <c:extLst xmlns:c16r2="http://schemas.microsoft.com/office/drawing/2015/06/chart">
            <c:ext xmlns:c16="http://schemas.microsoft.com/office/drawing/2014/chart" uri="{C3380CC4-5D6E-409C-BE32-E72D297353CC}">
              <c16:uniqueId val="{00000000-990B-4604-A41F-F37E462FF755}"/>
            </c:ext>
          </c:extLst>
        </c:ser>
        <c:ser>
          <c:idx val="1"/>
          <c:order val="1"/>
          <c:tx>
            <c:strRef>
              <c:f>'St. Claire'!$D$34:$D$35</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'St. Claire'!$B$36:$B$44</c:f>
              <c:strCache>
                <c:ptCount val="9"/>
                <c:pt idx="0">
                  <c:v>1995</c:v>
                </c:pt>
                <c:pt idx="1">
                  <c:v>1998</c:v>
                </c:pt>
                <c:pt idx="2">
                  <c:v>2001</c:v>
                </c:pt>
                <c:pt idx="3">
                  <c:v>2004</c:v>
                </c:pt>
                <c:pt idx="4">
                  <c:v>2007</c:v>
                </c:pt>
                <c:pt idx="5">
                  <c:v>2010</c:v>
                </c:pt>
                <c:pt idx="6">
                  <c:v>2013</c:v>
                </c:pt>
                <c:pt idx="7">
                  <c:v>2016</c:v>
                </c:pt>
                <c:pt idx="8">
                  <c:v>2019</c:v>
                </c:pt>
              </c:strCache>
            </c:strRef>
          </c:cat>
          <c:val>
            <c:numRef>
              <c:f>'St. Claire'!$D$36:$D$44</c:f>
              <c:numCache>
                <c:formatCode>0.0</c:formatCode>
                <c:ptCount val="9"/>
                <c:pt idx="0">
                  <c:v>9</c:v>
                </c:pt>
                <c:pt idx="1">
                  <c:v>8.5</c:v>
                </c:pt>
                <c:pt idx="2">
                  <c:v>13</c:v>
                </c:pt>
                <c:pt idx="3">
                  <c:v>9.4</c:v>
                </c:pt>
                <c:pt idx="4">
                  <c:v>3.2</c:v>
                </c:pt>
                <c:pt idx="5">
                  <c:v>5.4</c:v>
                </c:pt>
                <c:pt idx="6">
                  <c:v>1.1000000000000001</c:v>
                </c:pt>
                <c:pt idx="7">
                  <c:v>4.4000000000000004</c:v>
                </c:pt>
                <c:pt idx="8">
                  <c:v>9.7456999999999994</c:v>
                </c:pt>
              </c:numCache>
            </c:numRef>
          </c:val>
          <c:smooth val="0"/>
          <c:extLst xmlns:c16r2="http://schemas.microsoft.com/office/drawing/2015/06/chart">
            <c:ext xmlns:c16="http://schemas.microsoft.com/office/drawing/2014/chart" uri="{C3380CC4-5D6E-409C-BE32-E72D297353CC}">
              <c16:uniqueId val="{00000001-990B-4604-A41F-F37E462FF755}"/>
            </c:ext>
          </c:extLst>
        </c:ser>
        <c:ser>
          <c:idx val="2"/>
          <c:order val="2"/>
          <c:tx>
            <c:strRef>
              <c:f>'St. Claire'!$E$34:$E$35</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'St. Claire'!$B$36:$B$44</c:f>
              <c:strCache>
                <c:ptCount val="9"/>
                <c:pt idx="0">
                  <c:v>1995</c:v>
                </c:pt>
                <c:pt idx="1">
                  <c:v>1998</c:v>
                </c:pt>
                <c:pt idx="2">
                  <c:v>2001</c:v>
                </c:pt>
                <c:pt idx="3">
                  <c:v>2004</c:v>
                </c:pt>
                <c:pt idx="4">
                  <c:v>2007</c:v>
                </c:pt>
                <c:pt idx="5">
                  <c:v>2010</c:v>
                </c:pt>
                <c:pt idx="6">
                  <c:v>2013</c:v>
                </c:pt>
                <c:pt idx="7">
                  <c:v>2016</c:v>
                </c:pt>
                <c:pt idx="8">
                  <c:v>2019</c:v>
                </c:pt>
              </c:strCache>
            </c:strRef>
          </c:cat>
          <c:val>
            <c:numRef>
              <c:f>'St. Claire'!$E$36:$E$44</c:f>
              <c:numCache>
                <c:formatCode>0.0</c:formatCode>
                <c:ptCount val="9"/>
                <c:pt idx="0">
                  <c:v>13</c:v>
                </c:pt>
                <c:pt idx="1">
                  <c:v>18.2</c:v>
                </c:pt>
                <c:pt idx="2">
                  <c:v>9.4</c:v>
                </c:pt>
                <c:pt idx="3">
                  <c:v>8.4</c:v>
                </c:pt>
                <c:pt idx="4">
                  <c:v>5.0999999999999996</c:v>
                </c:pt>
                <c:pt idx="5">
                  <c:v>10.7</c:v>
                </c:pt>
                <c:pt idx="6">
                  <c:v>1.6</c:v>
                </c:pt>
                <c:pt idx="7">
                  <c:v>13.4</c:v>
                </c:pt>
                <c:pt idx="8">
                  <c:v>18.541049999999998</c:v>
                </c:pt>
              </c:numCache>
            </c:numRef>
          </c:val>
          <c:smooth val="0"/>
          <c:extLst xmlns:c16r2="http://schemas.microsoft.com/office/drawing/2015/06/chart">
            <c:ext xmlns:c16="http://schemas.microsoft.com/office/drawing/2014/chart" uri="{C3380CC4-5D6E-409C-BE32-E72D297353CC}">
              <c16:uniqueId val="{00000002-990B-4604-A41F-F37E462FF755}"/>
            </c:ext>
          </c:extLst>
        </c:ser>
        <c:dLbls>
          <c:showLegendKey val="0"/>
          <c:showVal val="0"/>
          <c:showCatName val="0"/>
          <c:showSerName val="0"/>
          <c:showPercent val="0"/>
          <c:showBubbleSize val="0"/>
        </c:dLbls>
        <c:marker val="1"/>
        <c:smooth val="0"/>
        <c:axId val="416082432"/>
        <c:axId val="413125440"/>
      </c:lineChart>
      <c:catAx>
        <c:axId val="4160824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13125440"/>
        <c:crosses val="autoZero"/>
        <c:auto val="1"/>
        <c:lblAlgn val="ctr"/>
        <c:lblOffset val="100"/>
        <c:noMultiLvlLbl val="0"/>
      </c:catAx>
      <c:valAx>
        <c:axId val="41312544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16082432"/>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1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[CWQM_WaterQualityData_050421_website.xlsx]St. Claire!PivotTable2</c:name>
    <c:fmtId val="33"/>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Chloride Trends  (1995</a:t>
            </a:r>
            <a:r>
              <a:rPr lang="en-US" sz="1400" b="1" i="0" u="none" strike="noStrike" baseline="0">
                <a:effectLst/>
              </a:rPr>
              <a:t>-2019</a:t>
            </a:r>
            <a:r>
              <a:rPr lang="en-US" sz="1400" b="1" i="0" u="none" strike="noStrike" kern="1200" spc="0" baseline="0">
                <a:solidFill>
                  <a:sysClr val="windowText" lastClr="000000">
                    <a:lumMod val="65000"/>
                    <a:lumOff val="35000"/>
                  </a:sysClr>
                </a:solidFill>
                <a:latin typeface="+mn-lt"/>
                <a:ea typeface="+mn-ea"/>
                <a:cs typeface="+mn-cs"/>
              </a:rPr>
              <a:t>)</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baseline="0">
                <a:effectLst/>
              </a:rPr>
              <a:t>St. Claire</a:t>
            </a:r>
            <a:endParaRPr lang="en-US" sz="1400" b="1" i="1" u="none" strike="noStrike" kern="1200" spc="0" baseline="0">
              <a:solidFill>
                <a:sysClr val="windowText" lastClr="000000">
                  <a:lumMod val="65000"/>
                  <a:lumOff val="35000"/>
                </a:sysClr>
              </a:solidFill>
              <a:latin typeface="+mn-lt"/>
              <a:ea typeface="+mn-ea"/>
              <a:cs typeface="+mn-cs"/>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99"/>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00"/>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'St. Claire'!$C$56:$C$57</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'St. Claire'!$B$58:$B$66</c:f>
              <c:strCache>
                <c:ptCount val="9"/>
                <c:pt idx="0">
                  <c:v>1995</c:v>
                </c:pt>
                <c:pt idx="1">
                  <c:v>1998</c:v>
                </c:pt>
                <c:pt idx="2">
                  <c:v>2001</c:v>
                </c:pt>
                <c:pt idx="3">
                  <c:v>2004</c:v>
                </c:pt>
                <c:pt idx="4">
                  <c:v>2007</c:v>
                </c:pt>
                <c:pt idx="5">
                  <c:v>2010</c:v>
                </c:pt>
                <c:pt idx="6">
                  <c:v>2013</c:v>
                </c:pt>
                <c:pt idx="7">
                  <c:v>2016</c:v>
                </c:pt>
                <c:pt idx="8">
                  <c:v>2019</c:v>
                </c:pt>
              </c:strCache>
            </c:strRef>
          </c:cat>
          <c:val>
            <c:numRef>
              <c:f>'St. Claire'!$C$58:$C$66</c:f>
              <c:numCache>
                <c:formatCode>0.00</c:formatCode>
                <c:ptCount val="9"/>
                <c:pt idx="0">
                  <c:v>5</c:v>
                </c:pt>
                <c:pt idx="1">
                  <c:v>6</c:v>
                </c:pt>
                <c:pt idx="2">
                  <c:v>15.9</c:v>
                </c:pt>
                <c:pt idx="3">
                  <c:v>7.9</c:v>
                </c:pt>
                <c:pt idx="4">
                  <c:v>5.9729999999999999</c:v>
                </c:pt>
                <c:pt idx="5">
                  <c:v>9.1999999999999993</c:v>
                </c:pt>
                <c:pt idx="6">
                  <c:v>11.5</c:v>
                </c:pt>
                <c:pt idx="7">
                  <c:v>6.8317109</c:v>
                </c:pt>
                <c:pt idx="8">
                  <c:v>6.3520000000000003</c:v>
                </c:pt>
              </c:numCache>
            </c:numRef>
          </c:val>
          <c:smooth val="0"/>
          <c:extLst xmlns:c16r2="http://schemas.microsoft.com/office/drawing/2015/06/chart">
            <c:ext xmlns:c16="http://schemas.microsoft.com/office/drawing/2014/chart" uri="{C3380CC4-5D6E-409C-BE32-E72D297353CC}">
              <c16:uniqueId val="{00000000-B55E-4902-B571-A9F79EAEC0B3}"/>
            </c:ext>
          </c:extLst>
        </c:ser>
        <c:ser>
          <c:idx val="1"/>
          <c:order val="1"/>
          <c:tx>
            <c:strRef>
              <c:f>'St. Claire'!$D$56:$D$57</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'St. Claire'!$B$58:$B$66</c:f>
              <c:strCache>
                <c:ptCount val="9"/>
                <c:pt idx="0">
                  <c:v>1995</c:v>
                </c:pt>
                <c:pt idx="1">
                  <c:v>1998</c:v>
                </c:pt>
                <c:pt idx="2">
                  <c:v>2001</c:v>
                </c:pt>
                <c:pt idx="3">
                  <c:v>2004</c:v>
                </c:pt>
                <c:pt idx="4">
                  <c:v>2007</c:v>
                </c:pt>
                <c:pt idx="5">
                  <c:v>2010</c:v>
                </c:pt>
                <c:pt idx="6">
                  <c:v>2013</c:v>
                </c:pt>
                <c:pt idx="7">
                  <c:v>2016</c:v>
                </c:pt>
                <c:pt idx="8">
                  <c:v>2019</c:v>
                </c:pt>
              </c:strCache>
            </c:strRef>
          </c:cat>
          <c:val>
            <c:numRef>
              <c:f>'St. Claire'!$D$58:$D$66</c:f>
              <c:numCache>
                <c:formatCode>0.00</c:formatCode>
                <c:ptCount val="9"/>
                <c:pt idx="0">
                  <c:v>5</c:v>
                </c:pt>
                <c:pt idx="1">
                  <c:v>5.8</c:v>
                </c:pt>
                <c:pt idx="2">
                  <c:v>16.100000000000001</c:v>
                </c:pt>
                <c:pt idx="3">
                  <c:v>8.1999999999999993</c:v>
                </c:pt>
                <c:pt idx="4">
                  <c:v>6.0869999999999997</c:v>
                </c:pt>
                <c:pt idx="5">
                  <c:v>8.8000000000000007</c:v>
                </c:pt>
                <c:pt idx="6">
                  <c:v>6.2</c:v>
                </c:pt>
                <c:pt idx="7">
                  <c:v>6.5509174999999997</c:v>
                </c:pt>
                <c:pt idx="8">
                  <c:v>6.5490000000000004</c:v>
                </c:pt>
              </c:numCache>
            </c:numRef>
          </c:val>
          <c:smooth val="0"/>
          <c:extLst xmlns:c16r2="http://schemas.microsoft.com/office/drawing/2015/06/chart">
            <c:ext xmlns:c16="http://schemas.microsoft.com/office/drawing/2014/chart" uri="{C3380CC4-5D6E-409C-BE32-E72D297353CC}">
              <c16:uniqueId val="{00000001-B55E-4902-B571-A9F79EAEC0B3}"/>
            </c:ext>
          </c:extLst>
        </c:ser>
        <c:ser>
          <c:idx val="2"/>
          <c:order val="2"/>
          <c:tx>
            <c:strRef>
              <c:f>'St. Claire'!$E$56:$E$57</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'St. Claire'!$B$58:$B$66</c:f>
              <c:strCache>
                <c:ptCount val="9"/>
                <c:pt idx="0">
                  <c:v>1995</c:v>
                </c:pt>
                <c:pt idx="1">
                  <c:v>1998</c:v>
                </c:pt>
                <c:pt idx="2">
                  <c:v>2001</c:v>
                </c:pt>
                <c:pt idx="3">
                  <c:v>2004</c:v>
                </c:pt>
                <c:pt idx="4">
                  <c:v>2007</c:v>
                </c:pt>
                <c:pt idx="5">
                  <c:v>2010</c:v>
                </c:pt>
                <c:pt idx="6">
                  <c:v>2013</c:v>
                </c:pt>
                <c:pt idx="7">
                  <c:v>2016</c:v>
                </c:pt>
                <c:pt idx="8">
                  <c:v>2019</c:v>
                </c:pt>
              </c:strCache>
            </c:strRef>
          </c:cat>
          <c:val>
            <c:numRef>
              <c:f>'St. Claire'!$E$58:$E$66</c:f>
              <c:numCache>
                <c:formatCode>0.00</c:formatCode>
                <c:ptCount val="9"/>
                <c:pt idx="0">
                  <c:v>6</c:v>
                </c:pt>
                <c:pt idx="1">
                  <c:v>8.5</c:v>
                </c:pt>
                <c:pt idx="2">
                  <c:v>17.3</c:v>
                </c:pt>
                <c:pt idx="3">
                  <c:v>27.53</c:v>
                </c:pt>
                <c:pt idx="4">
                  <c:v>5.6440000000000001</c:v>
                </c:pt>
                <c:pt idx="5">
                  <c:v>38.4</c:v>
                </c:pt>
                <c:pt idx="6">
                  <c:v>21.8</c:v>
                </c:pt>
                <c:pt idx="7">
                  <c:v>7.4375999999999998</c:v>
                </c:pt>
                <c:pt idx="8">
                  <c:v>22.433</c:v>
                </c:pt>
              </c:numCache>
            </c:numRef>
          </c:val>
          <c:smooth val="0"/>
          <c:extLst xmlns:c16r2="http://schemas.microsoft.com/office/drawing/2015/06/chart">
            <c:ext xmlns:c16="http://schemas.microsoft.com/office/drawing/2014/chart" uri="{C3380CC4-5D6E-409C-BE32-E72D297353CC}">
              <c16:uniqueId val="{00000002-B55E-4902-B571-A9F79EAEC0B3}"/>
            </c:ext>
          </c:extLst>
        </c:ser>
        <c:dLbls>
          <c:showLegendKey val="0"/>
          <c:showVal val="0"/>
          <c:showCatName val="0"/>
          <c:showSerName val="0"/>
          <c:showPercent val="0"/>
          <c:showBubbleSize val="0"/>
        </c:dLbls>
        <c:marker val="1"/>
        <c:smooth val="0"/>
        <c:axId val="409904128"/>
        <c:axId val="413127168"/>
      </c:lineChart>
      <c:catAx>
        <c:axId val="4099041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13127168"/>
        <c:crosses val="autoZero"/>
        <c:auto val="1"/>
        <c:lblAlgn val="ctr"/>
        <c:lblOffset val="100"/>
        <c:noMultiLvlLbl val="0"/>
      </c:catAx>
      <c:valAx>
        <c:axId val="41312716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0990412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11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[CWQM_WaterQualityData_050421_website.xlsx]Sturgeon River!PivotTable1</c:name>
    <c:fmtId val="34"/>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(1995-2019)</a:t>
            </a:r>
          </a:p>
          <a:p>
            <a:pPr>
              <a:defRPr sz="1400" b="1" i="0" u="none" strike="noStrike" kern="1200" spc="0" baseline="0">
                <a:solidFill>
                  <a:schemeClr val="tx1">
                    <a:lumMod val="65000"/>
                    <a:lumOff val="35000"/>
                  </a:schemeClr>
                </a:solidFill>
                <a:latin typeface="+mn-lt"/>
                <a:ea typeface="+mn-ea"/>
                <a:cs typeface="+mn-cs"/>
              </a:defRPr>
            </a:pPr>
            <a:r>
              <a:rPr lang="en-US" sz="1400" b="1" i="1"/>
              <a:t>Sturgeon</a:t>
            </a:r>
            <a:r>
              <a:rPr lang="en-US" sz="1400" b="1" i="1" baseline="0"/>
              <a:t> River</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3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0"/>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51"/>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52"/>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'Sturgeon River'!$C$12:$C$13</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'Sturgeon River'!$B$14:$B$22</c:f>
              <c:strCache>
                <c:ptCount val="9"/>
                <c:pt idx="0">
                  <c:v>1995</c:v>
                </c:pt>
                <c:pt idx="1">
                  <c:v>1998</c:v>
                </c:pt>
                <c:pt idx="2">
                  <c:v>2001</c:v>
                </c:pt>
                <c:pt idx="3">
                  <c:v>2004</c:v>
                </c:pt>
                <c:pt idx="4">
                  <c:v>2007</c:v>
                </c:pt>
                <c:pt idx="5">
                  <c:v>2010</c:v>
                </c:pt>
                <c:pt idx="6">
                  <c:v>2013</c:v>
                </c:pt>
                <c:pt idx="7">
                  <c:v>2016</c:v>
                </c:pt>
                <c:pt idx="8">
                  <c:v>2019</c:v>
                </c:pt>
              </c:strCache>
            </c:strRef>
          </c:cat>
          <c:val>
            <c:numRef>
              <c:f>'Sturgeon River'!$C$14:$C$22</c:f>
              <c:numCache>
                <c:formatCode>0.0</c:formatCode>
                <c:ptCount val="9"/>
                <c:pt idx="0">
                  <c:v>10</c:v>
                </c:pt>
                <c:pt idx="1">
                  <c:v>20</c:v>
                </c:pt>
                <c:pt idx="2">
                  <c:v>14.7</c:v>
                </c:pt>
                <c:pt idx="3">
                  <c:v>9.1999999999999993</c:v>
                </c:pt>
                <c:pt idx="4">
                  <c:v>4</c:v>
                </c:pt>
                <c:pt idx="5">
                  <c:v>4.2</c:v>
                </c:pt>
                <c:pt idx="6">
                  <c:v>4</c:v>
                </c:pt>
                <c:pt idx="7">
                  <c:v>3.8</c:v>
                </c:pt>
                <c:pt idx="8">
                  <c:v>9.6356599999999997</c:v>
                </c:pt>
              </c:numCache>
            </c:numRef>
          </c:val>
          <c:smooth val="0"/>
          <c:extLst xmlns:c16r2="http://schemas.microsoft.com/office/drawing/2015/06/chart">
            <c:ext xmlns:c16="http://schemas.microsoft.com/office/drawing/2014/chart" uri="{C3380CC4-5D6E-409C-BE32-E72D297353CC}">
              <c16:uniqueId val="{00000000-7B71-41B2-A1BD-F1468BADF7A5}"/>
            </c:ext>
          </c:extLst>
        </c:ser>
        <c:ser>
          <c:idx val="1"/>
          <c:order val="1"/>
          <c:tx>
            <c:strRef>
              <c:f>'Sturgeon River'!$D$12:$D$13</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'Sturgeon River'!$B$14:$B$22</c:f>
              <c:strCache>
                <c:ptCount val="9"/>
                <c:pt idx="0">
                  <c:v>1995</c:v>
                </c:pt>
                <c:pt idx="1">
                  <c:v>1998</c:v>
                </c:pt>
                <c:pt idx="2">
                  <c:v>2001</c:v>
                </c:pt>
                <c:pt idx="3">
                  <c:v>2004</c:v>
                </c:pt>
                <c:pt idx="4">
                  <c:v>2007</c:v>
                </c:pt>
                <c:pt idx="5">
                  <c:v>2010</c:v>
                </c:pt>
                <c:pt idx="6">
                  <c:v>2013</c:v>
                </c:pt>
                <c:pt idx="7">
                  <c:v>2016</c:v>
                </c:pt>
                <c:pt idx="8">
                  <c:v>2019</c:v>
                </c:pt>
              </c:strCache>
            </c:strRef>
          </c:cat>
          <c:val>
            <c:numRef>
              <c:f>'Sturgeon River'!$D$14:$D$22</c:f>
              <c:numCache>
                <c:formatCode>0.0</c:formatCode>
                <c:ptCount val="9"/>
                <c:pt idx="0">
                  <c:v>9</c:v>
                </c:pt>
                <c:pt idx="1">
                  <c:v>8.5</c:v>
                </c:pt>
                <c:pt idx="2">
                  <c:v>13</c:v>
                </c:pt>
                <c:pt idx="3">
                  <c:v>9.4</c:v>
                </c:pt>
                <c:pt idx="4">
                  <c:v>3.2</c:v>
                </c:pt>
                <c:pt idx="5">
                  <c:v>5.4</c:v>
                </c:pt>
                <c:pt idx="6">
                  <c:v>1.1000000000000001</c:v>
                </c:pt>
                <c:pt idx="7">
                  <c:v>4.4000000000000004</c:v>
                </c:pt>
                <c:pt idx="8">
                  <c:v>9.7456999999999994</c:v>
                </c:pt>
              </c:numCache>
            </c:numRef>
          </c:val>
          <c:smooth val="0"/>
          <c:extLst xmlns:c16r2="http://schemas.microsoft.com/office/drawing/2015/06/chart">
            <c:ext xmlns:c16="http://schemas.microsoft.com/office/drawing/2014/chart" uri="{C3380CC4-5D6E-409C-BE32-E72D297353CC}">
              <c16:uniqueId val="{00000001-7B71-41B2-A1BD-F1468BADF7A5}"/>
            </c:ext>
          </c:extLst>
        </c:ser>
        <c:ser>
          <c:idx val="2"/>
          <c:order val="2"/>
          <c:tx>
            <c:strRef>
              <c:f>'Sturgeon River'!$E$12:$E$13</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'Sturgeon River'!$B$14:$B$22</c:f>
              <c:strCache>
                <c:ptCount val="9"/>
                <c:pt idx="0">
                  <c:v>1995</c:v>
                </c:pt>
                <c:pt idx="1">
                  <c:v>1998</c:v>
                </c:pt>
                <c:pt idx="2">
                  <c:v>2001</c:v>
                </c:pt>
                <c:pt idx="3">
                  <c:v>2004</c:v>
                </c:pt>
                <c:pt idx="4">
                  <c:v>2007</c:v>
                </c:pt>
                <c:pt idx="5">
                  <c:v>2010</c:v>
                </c:pt>
                <c:pt idx="6">
                  <c:v>2013</c:v>
                </c:pt>
                <c:pt idx="7">
                  <c:v>2016</c:v>
                </c:pt>
                <c:pt idx="8">
                  <c:v>2019</c:v>
                </c:pt>
              </c:strCache>
            </c:strRef>
          </c:cat>
          <c:val>
            <c:numRef>
              <c:f>'Sturgeon River'!$E$14:$E$22</c:f>
              <c:numCache>
                <c:formatCode>0.0</c:formatCode>
                <c:ptCount val="9"/>
                <c:pt idx="0">
                  <c:v>13</c:v>
                </c:pt>
                <c:pt idx="1">
                  <c:v>18.2</c:v>
                </c:pt>
                <c:pt idx="2">
                  <c:v>9.4</c:v>
                </c:pt>
                <c:pt idx="3">
                  <c:v>8.4</c:v>
                </c:pt>
                <c:pt idx="4">
                  <c:v>5.0999999999999996</c:v>
                </c:pt>
                <c:pt idx="5">
                  <c:v>10.7</c:v>
                </c:pt>
                <c:pt idx="6">
                  <c:v>1.6</c:v>
                </c:pt>
                <c:pt idx="7">
                  <c:v>13.4</c:v>
                </c:pt>
                <c:pt idx="8">
                  <c:v>18.541049999999998</c:v>
                </c:pt>
              </c:numCache>
            </c:numRef>
          </c:val>
          <c:smooth val="0"/>
          <c:extLst xmlns:c16r2="http://schemas.microsoft.com/office/drawing/2015/06/chart">
            <c:ext xmlns:c16="http://schemas.microsoft.com/office/drawing/2014/chart" uri="{C3380CC4-5D6E-409C-BE32-E72D297353CC}">
              <c16:uniqueId val="{00000002-7B71-41B2-A1BD-F1468BADF7A5}"/>
            </c:ext>
          </c:extLst>
        </c:ser>
        <c:dLbls>
          <c:showLegendKey val="0"/>
          <c:showVal val="0"/>
          <c:showCatName val="0"/>
          <c:showSerName val="0"/>
          <c:showPercent val="0"/>
          <c:showBubbleSize val="0"/>
        </c:dLbls>
        <c:marker val="1"/>
        <c:smooth val="0"/>
        <c:axId val="419013120"/>
        <c:axId val="413128896"/>
      </c:lineChart>
      <c:catAx>
        <c:axId val="4190131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13128896"/>
        <c:crosses val="autoZero"/>
        <c:auto val="1"/>
        <c:lblAlgn val="ctr"/>
        <c:lblOffset val="100"/>
        <c:noMultiLvlLbl val="0"/>
      </c:catAx>
      <c:valAx>
        <c:axId val="41312889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19013120"/>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1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[CWQM_WaterQualityData_050421_website.xlsx]Sturgeon River!PivotTable2</c:name>
    <c:fmtId val="34"/>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Chloride Trends  (1995</a:t>
            </a:r>
            <a:r>
              <a:rPr lang="en-US" sz="1400" b="1" i="0" u="none" strike="noStrike" baseline="0">
                <a:effectLst/>
              </a:rPr>
              <a:t>-2019</a:t>
            </a:r>
            <a:r>
              <a:rPr lang="en-US" sz="1400" b="1" i="0" u="none" strike="noStrike" kern="1200" spc="0" baseline="0">
                <a:solidFill>
                  <a:sysClr val="windowText" lastClr="000000">
                    <a:lumMod val="65000"/>
                    <a:lumOff val="35000"/>
                  </a:sysClr>
                </a:solidFill>
                <a:latin typeface="+mn-lt"/>
                <a:ea typeface="+mn-ea"/>
                <a:cs typeface="+mn-cs"/>
              </a:rPr>
              <a:t>)</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baseline="0">
                <a:effectLst/>
              </a:rPr>
              <a:t>Sturgeon River</a:t>
            </a:r>
            <a:endParaRPr lang="en-US" sz="1400" b="1" i="1" u="none" strike="noStrike" kern="1200" spc="0" baseline="0">
              <a:solidFill>
                <a:sysClr val="windowText" lastClr="000000">
                  <a:lumMod val="65000"/>
                  <a:lumOff val="35000"/>
                </a:sysClr>
              </a:solidFill>
              <a:latin typeface="+mn-lt"/>
              <a:ea typeface="+mn-ea"/>
              <a:cs typeface="+mn-cs"/>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02"/>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03"/>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'Sturgeon River'!$C$34:$C$35</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'Sturgeon River'!$B$36:$B$44</c:f>
              <c:strCache>
                <c:ptCount val="9"/>
                <c:pt idx="0">
                  <c:v>1995</c:v>
                </c:pt>
                <c:pt idx="1">
                  <c:v>1998</c:v>
                </c:pt>
                <c:pt idx="2">
                  <c:v>2001</c:v>
                </c:pt>
                <c:pt idx="3">
                  <c:v>2004</c:v>
                </c:pt>
                <c:pt idx="4">
                  <c:v>2007</c:v>
                </c:pt>
                <c:pt idx="5">
                  <c:v>2010</c:v>
                </c:pt>
                <c:pt idx="6">
                  <c:v>2013</c:v>
                </c:pt>
                <c:pt idx="7">
                  <c:v>2016</c:v>
                </c:pt>
                <c:pt idx="8">
                  <c:v>2019</c:v>
                </c:pt>
              </c:strCache>
            </c:strRef>
          </c:cat>
          <c:val>
            <c:numRef>
              <c:f>'Sturgeon River'!$C$36:$C$44</c:f>
              <c:numCache>
                <c:formatCode>0.00</c:formatCode>
                <c:ptCount val="9"/>
                <c:pt idx="0">
                  <c:v>5</c:v>
                </c:pt>
                <c:pt idx="1">
                  <c:v>6</c:v>
                </c:pt>
                <c:pt idx="2">
                  <c:v>15.9</c:v>
                </c:pt>
                <c:pt idx="3">
                  <c:v>7.9</c:v>
                </c:pt>
                <c:pt idx="4">
                  <c:v>5.9729999999999999</c:v>
                </c:pt>
                <c:pt idx="5">
                  <c:v>9.1999999999999993</c:v>
                </c:pt>
                <c:pt idx="6">
                  <c:v>11.5</c:v>
                </c:pt>
                <c:pt idx="7">
                  <c:v>6.8317109</c:v>
                </c:pt>
                <c:pt idx="8">
                  <c:v>6.3520000000000003</c:v>
                </c:pt>
              </c:numCache>
            </c:numRef>
          </c:val>
          <c:smooth val="0"/>
          <c:extLst xmlns:c16r2="http://schemas.microsoft.com/office/drawing/2015/06/chart">
            <c:ext xmlns:c16="http://schemas.microsoft.com/office/drawing/2014/chart" uri="{C3380CC4-5D6E-409C-BE32-E72D297353CC}">
              <c16:uniqueId val="{00000000-35C7-43B1-AB77-F0CAE8A6BB9F}"/>
            </c:ext>
          </c:extLst>
        </c:ser>
        <c:ser>
          <c:idx val="1"/>
          <c:order val="1"/>
          <c:tx>
            <c:strRef>
              <c:f>'Sturgeon River'!$D$34:$D$35</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'Sturgeon River'!$B$36:$B$44</c:f>
              <c:strCache>
                <c:ptCount val="9"/>
                <c:pt idx="0">
                  <c:v>1995</c:v>
                </c:pt>
                <c:pt idx="1">
                  <c:v>1998</c:v>
                </c:pt>
                <c:pt idx="2">
                  <c:v>2001</c:v>
                </c:pt>
                <c:pt idx="3">
                  <c:v>2004</c:v>
                </c:pt>
                <c:pt idx="4">
                  <c:v>2007</c:v>
                </c:pt>
                <c:pt idx="5">
                  <c:v>2010</c:v>
                </c:pt>
                <c:pt idx="6">
                  <c:v>2013</c:v>
                </c:pt>
                <c:pt idx="7">
                  <c:v>2016</c:v>
                </c:pt>
                <c:pt idx="8">
                  <c:v>2019</c:v>
                </c:pt>
              </c:strCache>
            </c:strRef>
          </c:cat>
          <c:val>
            <c:numRef>
              <c:f>'Sturgeon River'!$D$36:$D$44</c:f>
              <c:numCache>
                <c:formatCode>0.00</c:formatCode>
                <c:ptCount val="9"/>
                <c:pt idx="0">
                  <c:v>5</c:v>
                </c:pt>
                <c:pt idx="1">
                  <c:v>5.8</c:v>
                </c:pt>
                <c:pt idx="2">
                  <c:v>16.100000000000001</c:v>
                </c:pt>
                <c:pt idx="3">
                  <c:v>8.1999999999999993</c:v>
                </c:pt>
                <c:pt idx="4">
                  <c:v>6.0869999999999997</c:v>
                </c:pt>
                <c:pt idx="5">
                  <c:v>8.8000000000000007</c:v>
                </c:pt>
                <c:pt idx="6">
                  <c:v>6.2</c:v>
                </c:pt>
                <c:pt idx="7">
                  <c:v>6.5509174999999997</c:v>
                </c:pt>
                <c:pt idx="8">
                  <c:v>6.5490000000000004</c:v>
                </c:pt>
              </c:numCache>
            </c:numRef>
          </c:val>
          <c:smooth val="0"/>
          <c:extLst xmlns:c16r2="http://schemas.microsoft.com/office/drawing/2015/06/chart">
            <c:ext xmlns:c16="http://schemas.microsoft.com/office/drawing/2014/chart" uri="{C3380CC4-5D6E-409C-BE32-E72D297353CC}">
              <c16:uniqueId val="{00000001-35C7-43B1-AB77-F0CAE8A6BB9F}"/>
            </c:ext>
          </c:extLst>
        </c:ser>
        <c:ser>
          <c:idx val="2"/>
          <c:order val="2"/>
          <c:tx>
            <c:strRef>
              <c:f>'Sturgeon River'!$E$34:$E$35</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'Sturgeon River'!$B$36:$B$44</c:f>
              <c:strCache>
                <c:ptCount val="9"/>
                <c:pt idx="0">
                  <c:v>1995</c:v>
                </c:pt>
                <c:pt idx="1">
                  <c:v>1998</c:v>
                </c:pt>
                <c:pt idx="2">
                  <c:v>2001</c:v>
                </c:pt>
                <c:pt idx="3">
                  <c:v>2004</c:v>
                </c:pt>
                <c:pt idx="4">
                  <c:v>2007</c:v>
                </c:pt>
                <c:pt idx="5">
                  <c:v>2010</c:v>
                </c:pt>
                <c:pt idx="6">
                  <c:v>2013</c:v>
                </c:pt>
                <c:pt idx="7">
                  <c:v>2016</c:v>
                </c:pt>
                <c:pt idx="8">
                  <c:v>2019</c:v>
                </c:pt>
              </c:strCache>
            </c:strRef>
          </c:cat>
          <c:val>
            <c:numRef>
              <c:f>'Sturgeon River'!$E$36:$E$44</c:f>
              <c:numCache>
                <c:formatCode>0.00</c:formatCode>
                <c:ptCount val="9"/>
                <c:pt idx="0">
                  <c:v>6</c:v>
                </c:pt>
                <c:pt idx="1">
                  <c:v>8.5</c:v>
                </c:pt>
                <c:pt idx="2">
                  <c:v>17.3</c:v>
                </c:pt>
                <c:pt idx="3">
                  <c:v>27.53</c:v>
                </c:pt>
                <c:pt idx="4">
                  <c:v>5.6440000000000001</c:v>
                </c:pt>
                <c:pt idx="5">
                  <c:v>38.4</c:v>
                </c:pt>
                <c:pt idx="6">
                  <c:v>21.8</c:v>
                </c:pt>
                <c:pt idx="7">
                  <c:v>7.4375999999999998</c:v>
                </c:pt>
                <c:pt idx="8">
                  <c:v>22.433</c:v>
                </c:pt>
              </c:numCache>
            </c:numRef>
          </c:val>
          <c:smooth val="0"/>
          <c:extLst xmlns:c16r2="http://schemas.microsoft.com/office/drawing/2015/06/chart">
            <c:ext xmlns:c16="http://schemas.microsoft.com/office/drawing/2014/chart" uri="{C3380CC4-5D6E-409C-BE32-E72D297353CC}">
              <c16:uniqueId val="{00000002-35C7-43B1-AB77-F0CAE8A6BB9F}"/>
            </c:ext>
          </c:extLst>
        </c:ser>
        <c:dLbls>
          <c:showLegendKey val="0"/>
          <c:showVal val="0"/>
          <c:showCatName val="0"/>
          <c:showSerName val="0"/>
          <c:showPercent val="0"/>
          <c:showBubbleSize val="0"/>
        </c:dLbls>
        <c:marker val="1"/>
        <c:smooth val="0"/>
        <c:axId val="409905664"/>
        <c:axId val="417783808"/>
      </c:lineChart>
      <c:catAx>
        <c:axId val="4099056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17783808"/>
        <c:crosses val="autoZero"/>
        <c:auto val="1"/>
        <c:lblAlgn val="ctr"/>
        <c:lblOffset val="100"/>
        <c:noMultiLvlLbl val="0"/>
      </c:catAx>
      <c:valAx>
        <c:axId val="41778380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0990566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11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[CWQM_WaterQualityData_050421_website.xlsx]Susan!PivotTable1</c:name>
    <c:fmtId val="35"/>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(1998-2019)</a:t>
            </a:r>
          </a:p>
          <a:p>
            <a:pPr>
              <a:defRPr sz="1400" b="1" i="0" u="none" strike="noStrike" kern="1200" spc="0" baseline="0">
                <a:solidFill>
                  <a:schemeClr val="tx1">
                    <a:lumMod val="65000"/>
                    <a:lumOff val="35000"/>
                  </a:schemeClr>
                </a:solidFill>
                <a:latin typeface="+mn-lt"/>
                <a:ea typeface="+mn-ea"/>
                <a:cs typeface="+mn-cs"/>
              </a:defRPr>
            </a:pPr>
            <a:r>
              <a:rPr lang="en-US" sz="1400" b="1" i="1"/>
              <a:t>Susan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3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3"/>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54"/>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55"/>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Susan!$C$22:$C$23</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Susan!$B$24:$B$30</c:f>
              <c:strCache>
                <c:ptCount val="7"/>
                <c:pt idx="0">
                  <c:v>1998</c:v>
                </c:pt>
                <c:pt idx="1">
                  <c:v>2004</c:v>
                </c:pt>
                <c:pt idx="2">
                  <c:v>2007</c:v>
                </c:pt>
                <c:pt idx="3">
                  <c:v>2010</c:v>
                </c:pt>
                <c:pt idx="4">
                  <c:v>2013</c:v>
                </c:pt>
                <c:pt idx="5">
                  <c:v>2016</c:v>
                </c:pt>
                <c:pt idx="6">
                  <c:v>2019</c:v>
                </c:pt>
              </c:strCache>
            </c:strRef>
          </c:cat>
          <c:val>
            <c:numRef>
              <c:f>Susan!$C$24:$C$30</c:f>
              <c:numCache>
                <c:formatCode>0.0</c:formatCode>
                <c:ptCount val="7"/>
              </c:numCache>
            </c:numRef>
          </c:val>
          <c:smooth val="0"/>
          <c:extLst xmlns:c16r2="http://schemas.microsoft.com/office/drawing/2015/06/chart">
            <c:ext xmlns:c16="http://schemas.microsoft.com/office/drawing/2014/chart" uri="{C3380CC4-5D6E-409C-BE32-E72D297353CC}">
              <c16:uniqueId val="{00000000-DC7A-4DFC-88CE-EF47775906DD}"/>
            </c:ext>
          </c:extLst>
        </c:ser>
        <c:ser>
          <c:idx val="1"/>
          <c:order val="1"/>
          <c:tx>
            <c:strRef>
              <c:f>Susan!$D$22:$D$23</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Susan!$B$24:$B$30</c:f>
              <c:strCache>
                <c:ptCount val="7"/>
                <c:pt idx="0">
                  <c:v>1998</c:v>
                </c:pt>
                <c:pt idx="1">
                  <c:v>2004</c:v>
                </c:pt>
                <c:pt idx="2">
                  <c:v>2007</c:v>
                </c:pt>
                <c:pt idx="3">
                  <c:v>2010</c:v>
                </c:pt>
                <c:pt idx="4">
                  <c:v>2013</c:v>
                </c:pt>
                <c:pt idx="5">
                  <c:v>2016</c:v>
                </c:pt>
                <c:pt idx="6">
                  <c:v>2019</c:v>
                </c:pt>
              </c:strCache>
            </c:strRef>
          </c:cat>
          <c:val>
            <c:numRef>
              <c:f>Susan!$D$24:$D$30</c:f>
              <c:numCache>
                <c:formatCode>0.0</c:formatCode>
                <c:ptCount val="7"/>
                <c:pt idx="0">
                  <c:v>10.8</c:v>
                </c:pt>
                <c:pt idx="1">
                  <c:v>11.1</c:v>
                </c:pt>
                <c:pt idx="2">
                  <c:v>3.6</c:v>
                </c:pt>
                <c:pt idx="3">
                  <c:v>8</c:v>
                </c:pt>
                <c:pt idx="4">
                  <c:v>3.6</c:v>
                </c:pt>
                <c:pt idx="5">
                  <c:v>51.7</c:v>
                </c:pt>
                <c:pt idx="6">
                  <c:v>6.7327399999999997</c:v>
                </c:pt>
              </c:numCache>
            </c:numRef>
          </c:val>
          <c:smooth val="0"/>
          <c:extLst xmlns:c16r2="http://schemas.microsoft.com/office/drawing/2015/06/chart">
            <c:ext xmlns:c16="http://schemas.microsoft.com/office/drawing/2014/chart" uri="{C3380CC4-5D6E-409C-BE32-E72D297353CC}">
              <c16:uniqueId val="{00000001-DC7A-4DFC-88CE-EF47775906DD}"/>
            </c:ext>
          </c:extLst>
        </c:ser>
        <c:ser>
          <c:idx val="2"/>
          <c:order val="2"/>
          <c:tx>
            <c:strRef>
              <c:f>Susan!$E$22:$E$23</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Susan!$B$24:$B$30</c:f>
              <c:strCache>
                <c:ptCount val="7"/>
                <c:pt idx="0">
                  <c:v>1998</c:v>
                </c:pt>
                <c:pt idx="1">
                  <c:v>2004</c:v>
                </c:pt>
                <c:pt idx="2">
                  <c:v>2007</c:v>
                </c:pt>
                <c:pt idx="3">
                  <c:v>2010</c:v>
                </c:pt>
                <c:pt idx="4">
                  <c:v>2013</c:v>
                </c:pt>
                <c:pt idx="5">
                  <c:v>2016</c:v>
                </c:pt>
                <c:pt idx="6">
                  <c:v>2019</c:v>
                </c:pt>
              </c:strCache>
            </c:strRef>
          </c:cat>
          <c:val>
            <c:numRef>
              <c:f>Susan!$E$24:$E$30</c:f>
              <c:numCache>
                <c:formatCode>0.0</c:formatCode>
                <c:ptCount val="7"/>
                <c:pt idx="0">
                  <c:v>13.1</c:v>
                </c:pt>
                <c:pt idx="1">
                  <c:v>8.6</c:v>
                </c:pt>
                <c:pt idx="2">
                  <c:v>4.0999999999999996</c:v>
                </c:pt>
                <c:pt idx="3">
                  <c:v>12.8</c:v>
                </c:pt>
                <c:pt idx="4">
                  <c:v>5</c:v>
                </c:pt>
                <c:pt idx="5">
                  <c:v>39.1</c:v>
                </c:pt>
                <c:pt idx="6">
                  <c:v>4.7921800000000001</c:v>
                </c:pt>
              </c:numCache>
            </c:numRef>
          </c:val>
          <c:smooth val="0"/>
          <c:extLst xmlns:c16r2="http://schemas.microsoft.com/office/drawing/2015/06/chart">
            <c:ext xmlns:c16="http://schemas.microsoft.com/office/drawing/2014/chart" uri="{C3380CC4-5D6E-409C-BE32-E72D297353CC}">
              <c16:uniqueId val="{00000002-DC7A-4DFC-88CE-EF47775906DD}"/>
            </c:ext>
          </c:extLst>
        </c:ser>
        <c:dLbls>
          <c:showLegendKey val="0"/>
          <c:showVal val="0"/>
          <c:showCatName val="0"/>
          <c:showSerName val="0"/>
          <c:showPercent val="0"/>
          <c:showBubbleSize val="0"/>
        </c:dLbls>
        <c:marker val="1"/>
        <c:smooth val="0"/>
        <c:axId val="413545472"/>
        <c:axId val="417785536"/>
      </c:lineChart>
      <c:catAx>
        <c:axId val="4135454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17785536"/>
        <c:crosses val="autoZero"/>
        <c:auto val="1"/>
        <c:lblAlgn val="ctr"/>
        <c:lblOffset val="100"/>
        <c:noMultiLvlLbl val="0"/>
      </c:catAx>
      <c:valAx>
        <c:axId val="41778553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13545472"/>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1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[CWQM_WaterQualityData_050421_website.xlsx]Susan!PivotTable2</c:name>
    <c:fmtId val="35"/>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Chloride Trends  (1998</a:t>
            </a:r>
            <a:r>
              <a:rPr lang="en-US" sz="1400" b="1" i="0" u="none" strike="noStrike" baseline="0">
                <a:effectLst/>
              </a:rPr>
              <a:t>-2019</a:t>
            </a:r>
            <a:r>
              <a:rPr lang="en-US" sz="1400" b="1" i="0" u="none" strike="noStrike" kern="1200" spc="0" baseline="0">
                <a:solidFill>
                  <a:sysClr val="windowText" lastClr="000000">
                    <a:lumMod val="65000"/>
                    <a:lumOff val="35000"/>
                  </a:sysClr>
                </a:solidFill>
                <a:latin typeface="+mn-lt"/>
                <a:ea typeface="+mn-ea"/>
                <a:cs typeface="+mn-cs"/>
              </a:rPr>
              <a:t>)</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baseline="0">
                <a:effectLst/>
              </a:rPr>
              <a:t>Susan Lake</a:t>
            </a:r>
            <a:endParaRPr lang="en-US" sz="1400" b="1" i="1" u="none" strike="noStrike" kern="1200" spc="0" baseline="0">
              <a:solidFill>
                <a:sysClr val="windowText" lastClr="000000">
                  <a:lumMod val="65000"/>
                  <a:lumOff val="35000"/>
                </a:sysClr>
              </a:solidFill>
              <a:latin typeface="+mn-lt"/>
              <a:ea typeface="+mn-ea"/>
              <a:cs typeface="+mn-cs"/>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05"/>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06"/>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Susan!$C$44:$C$45</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Susan!$B$46:$B$52</c:f>
              <c:strCache>
                <c:ptCount val="7"/>
                <c:pt idx="0">
                  <c:v>1998</c:v>
                </c:pt>
                <c:pt idx="1">
                  <c:v>2004</c:v>
                </c:pt>
                <c:pt idx="2">
                  <c:v>2007</c:v>
                </c:pt>
                <c:pt idx="3">
                  <c:v>2010</c:v>
                </c:pt>
                <c:pt idx="4">
                  <c:v>2013</c:v>
                </c:pt>
                <c:pt idx="5">
                  <c:v>2016</c:v>
                </c:pt>
                <c:pt idx="6">
                  <c:v>2019</c:v>
                </c:pt>
              </c:strCache>
            </c:strRef>
          </c:cat>
          <c:val>
            <c:numRef>
              <c:f>Susan!$C$46:$C$52</c:f>
              <c:numCache>
                <c:formatCode>0.00</c:formatCode>
                <c:ptCount val="7"/>
              </c:numCache>
            </c:numRef>
          </c:val>
          <c:smooth val="0"/>
          <c:extLst xmlns:c16r2="http://schemas.microsoft.com/office/drawing/2015/06/chart">
            <c:ext xmlns:c16="http://schemas.microsoft.com/office/drawing/2014/chart" uri="{C3380CC4-5D6E-409C-BE32-E72D297353CC}">
              <c16:uniqueId val="{00000000-D15E-4112-AD54-BA96233A2821}"/>
            </c:ext>
          </c:extLst>
        </c:ser>
        <c:ser>
          <c:idx val="1"/>
          <c:order val="1"/>
          <c:tx>
            <c:strRef>
              <c:f>Susan!$D$44:$D$45</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Susan!$B$46:$B$52</c:f>
              <c:strCache>
                <c:ptCount val="7"/>
                <c:pt idx="0">
                  <c:v>1998</c:v>
                </c:pt>
                <c:pt idx="1">
                  <c:v>2004</c:v>
                </c:pt>
                <c:pt idx="2">
                  <c:v>2007</c:v>
                </c:pt>
                <c:pt idx="3">
                  <c:v>2010</c:v>
                </c:pt>
                <c:pt idx="4">
                  <c:v>2013</c:v>
                </c:pt>
                <c:pt idx="5">
                  <c:v>2016</c:v>
                </c:pt>
                <c:pt idx="6">
                  <c:v>2019</c:v>
                </c:pt>
              </c:strCache>
            </c:strRef>
          </c:cat>
          <c:val>
            <c:numRef>
              <c:f>Susan!$D$46:$D$52</c:f>
              <c:numCache>
                <c:formatCode>0.00</c:formatCode>
                <c:ptCount val="7"/>
                <c:pt idx="0">
                  <c:v>5</c:v>
                </c:pt>
                <c:pt idx="1">
                  <c:v>10.1</c:v>
                </c:pt>
                <c:pt idx="2">
                  <c:v>9.5090000000000003</c:v>
                </c:pt>
                <c:pt idx="3">
                  <c:v>10.5</c:v>
                </c:pt>
                <c:pt idx="4">
                  <c:v>6.9</c:v>
                </c:pt>
                <c:pt idx="5">
                  <c:v>8.8475602000000002</c:v>
                </c:pt>
                <c:pt idx="6">
                  <c:v>9.9079999999999995</c:v>
                </c:pt>
              </c:numCache>
            </c:numRef>
          </c:val>
          <c:smooth val="0"/>
          <c:extLst xmlns:c16r2="http://schemas.microsoft.com/office/drawing/2015/06/chart">
            <c:ext xmlns:c16="http://schemas.microsoft.com/office/drawing/2014/chart" uri="{C3380CC4-5D6E-409C-BE32-E72D297353CC}">
              <c16:uniqueId val="{00000001-D15E-4112-AD54-BA96233A2821}"/>
            </c:ext>
          </c:extLst>
        </c:ser>
        <c:ser>
          <c:idx val="2"/>
          <c:order val="2"/>
          <c:tx>
            <c:strRef>
              <c:f>Susan!$E$44:$E$45</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Susan!$B$46:$B$52</c:f>
              <c:strCache>
                <c:ptCount val="7"/>
                <c:pt idx="0">
                  <c:v>1998</c:v>
                </c:pt>
                <c:pt idx="1">
                  <c:v>2004</c:v>
                </c:pt>
                <c:pt idx="2">
                  <c:v>2007</c:v>
                </c:pt>
                <c:pt idx="3">
                  <c:v>2010</c:v>
                </c:pt>
                <c:pt idx="4">
                  <c:v>2013</c:v>
                </c:pt>
                <c:pt idx="5">
                  <c:v>2016</c:v>
                </c:pt>
                <c:pt idx="6">
                  <c:v>2019</c:v>
                </c:pt>
              </c:strCache>
            </c:strRef>
          </c:cat>
          <c:val>
            <c:numRef>
              <c:f>Susan!$E$46:$E$52</c:f>
              <c:numCache>
                <c:formatCode>0.00</c:formatCode>
                <c:ptCount val="7"/>
                <c:pt idx="0">
                  <c:v>5</c:v>
                </c:pt>
                <c:pt idx="1">
                  <c:v>10.49</c:v>
                </c:pt>
                <c:pt idx="2">
                  <c:v>10.507999999999999</c:v>
                </c:pt>
                <c:pt idx="3">
                  <c:v>8.8000000000000007</c:v>
                </c:pt>
                <c:pt idx="4">
                  <c:v>6.4</c:v>
                </c:pt>
                <c:pt idx="5">
                  <c:v>9.7777999999999992</c:v>
                </c:pt>
                <c:pt idx="6">
                  <c:v>10.612</c:v>
                </c:pt>
              </c:numCache>
            </c:numRef>
          </c:val>
          <c:smooth val="0"/>
          <c:extLst xmlns:c16r2="http://schemas.microsoft.com/office/drawing/2015/06/chart">
            <c:ext xmlns:c16="http://schemas.microsoft.com/office/drawing/2014/chart" uri="{C3380CC4-5D6E-409C-BE32-E72D297353CC}">
              <c16:uniqueId val="{00000002-D15E-4112-AD54-BA96233A2821}"/>
            </c:ext>
          </c:extLst>
        </c:ser>
        <c:dLbls>
          <c:showLegendKey val="0"/>
          <c:showVal val="0"/>
          <c:showCatName val="0"/>
          <c:showSerName val="0"/>
          <c:showPercent val="0"/>
          <c:showBubbleSize val="0"/>
        </c:dLbls>
        <c:marker val="1"/>
        <c:smooth val="0"/>
        <c:axId val="413547008"/>
        <c:axId val="417787264"/>
      </c:lineChart>
      <c:catAx>
        <c:axId val="4135470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17787264"/>
        <c:crosses val="autoZero"/>
        <c:auto val="1"/>
        <c:lblAlgn val="ctr"/>
        <c:lblOffset val="100"/>
        <c:noMultiLvlLbl val="0"/>
      </c:catAx>
      <c:valAx>
        <c:axId val="41778726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1354700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11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[CWQM_WaterQualityData_050421_website.xlsx]Tannery!PivotTable1</c:name>
    <c:fmtId val="36"/>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(1998-2019)</a:t>
            </a:r>
          </a:p>
          <a:p>
            <a:pPr>
              <a:defRPr sz="1400" b="1" i="0" u="none" strike="noStrike" kern="1200" spc="0" baseline="0">
                <a:solidFill>
                  <a:schemeClr val="tx1">
                    <a:lumMod val="65000"/>
                    <a:lumOff val="35000"/>
                  </a:schemeClr>
                </a:solidFill>
                <a:latin typeface="+mn-lt"/>
                <a:ea typeface="+mn-ea"/>
                <a:cs typeface="+mn-cs"/>
              </a:defRPr>
            </a:pPr>
            <a:r>
              <a:rPr lang="en-US" sz="1400" b="1" i="1"/>
              <a:t>Tannery Creek</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3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6"/>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57"/>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58"/>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Tannery!$C$10:$C$11</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Tannery!$B$12:$B$18</c:f>
              <c:strCache>
                <c:ptCount val="7"/>
                <c:pt idx="0">
                  <c:v>1998</c:v>
                </c:pt>
                <c:pt idx="1">
                  <c:v>2004</c:v>
                </c:pt>
                <c:pt idx="2">
                  <c:v>2007</c:v>
                </c:pt>
                <c:pt idx="3">
                  <c:v>2010</c:v>
                </c:pt>
                <c:pt idx="4">
                  <c:v>2013</c:v>
                </c:pt>
                <c:pt idx="5">
                  <c:v>2016</c:v>
                </c:pt>
                <c:pt idx="6">
                  <c:v>2019</c:v>
                </c:pt>
              </c:strCache>
            </c:strRef>
          </c:cat>
          <c:val>
            <c:numRef>
              <c:f>Tannery!$C$12:$C$18</c:f>
              <c:numCache>
                <c:formatCode>0.0</c:formatCode>
                <c:ptCount val="7"/>
              </c:numCache>
            </c:numRef>
          </c:val>
          <c:smooth val="0"/>
          <c:extLst xmlns:c16r2="http://schemas.microsoft.com/office/drawing/2015/06/chart">
            <c:ext xmlns:c16="http://schemas.microsoft.com/office/drawing/2014/chart" uri="{C3380CC4-5D6E-409C-BE32-E72D297353CC}">
              <c16:uniqueId val="{00000000-4184-4BB2-9252-B66D67DC8E3E}"/>
            </c:ext>
          </c:extLst>
        </c:ser>
        <c:ser>
          <c:idx val="1"/>
          <c:order val="1"/>
          <c:tx>
            <c:strRef>
              <c:f>Tannery!$D$10:$D$11</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Tannery!$B$12:$B$18</c:f>
              <c:strCache>
                <c:ptCount val="7"/>
                <c:pt idx="0">
                  <c:v>1998</c:v>
                </c:pt>
                <c:pt idx="1">
                  <c:v>2004</c:v>
                </c:pt>
                <c:pt idx="2">
                  <c:v>2007</c:v>
                </c:pt>
                <c:pt idx="3">
                  <c:v>2010</c:v>
                </c:pt>
                <c:pt idx="4">
                  <c:v>2013</c:v>
                </c:pt>
                <c:pt idx="5">
                  <c:v>2016</c:v>
                </c:pt>
                <c:pt idx="6">
                  <c:v>2019</c:v>
                </c:pt>
              </c:strCache>
            </c:strRef>
          </c:cat>
          <c:val>
            <c:numRef>
              <c:f>Tannery!$D$12:$D$18</c:f>
              <c:numCache>
                <c:formatCode>0.0</c:formatCode>
                <c:ptCount val="7"/>
                <c:pt idx="0">
                  <c:v>10.8</c:v>
                </c:pt>
                <c:pt idx="1">
                  <c:v>11.1</c:v>
                </c:pt>
                <c:pt idx="2">
                  <c:v>3.6</c:v>
                </c:pt>
                <c:pt idx="3">
                  <c:v>8</c:v>
                </c:pt>
                <c:pt idx="4">
                  <c:v>3.6</c:v>
                </c:pt>
                <c:pt idx="5">
                  <c:v>51.7</c:v>
                </c:pt>
                <c:pt idx="6">
                  <c:v>6.7327399999999997</c:v>
                </c:pt>
              </c:numCache>
            </c:numRef>
          </c:val>
          <c:smooth val="0"/>
          <c:extLst xmlns:c16r2="http://schemas.microsoft.com/office/drawing/2015/06/chart">
            <c:ext xmlns:c16="http://schemas.microsoft.com/office/drawing/2014/chart" uri="{C3380CC4-5D6E-409C-BE32-E72D297353CC}">
              <c16:uniqueId val="{00000001-4184-4BB2-9252-B66D67DC8E3E}"/>
            </c:ext>
          </c:extLst>
        </c:ser>
        <c:ser>
          <c:idx val="2"/>
          <c:order val="2"/>
          <c:tx>
            <c:strRef>
              <c:f>Tannery!$E$10:$E$11</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Tannery!$B$12:$B$18</c:f>
              <c:strCache>
                <c:ptCount val="7"/>
                <c:pt idx="0">
                  <c:v>1998</c:v>
                </c:pt>
                <c:pt idx="1">
                  <c:v>2004</c:v>
                </c:pt>
                <c:pt idx="2">
                  <c:v>2007</c:v>
                </c:pt>
                <c:pt idx="3">
                  <c:v>2010</c:v>
                </c:pt>
                <c:pt idx="4">
                  <c:v>2013</c:v>
                </c:pt>
                <c:pt idx="5">
                  <c:v>2016</c:v>
                </c:pt>
                <c:pt idx="6">
                  <c:v>2019</c:v>
                </c:pt>
              </c:strCache>
            </c:strRef>
          </c:cat>
          <c:val>
            <c:numRef>
              <c:f>Tannery!$E$12:$E$18</c:f>
              <c:numCache>
                <c:formatCode>0.0</c:formatCode>
                <c:ptCount val="7"/>
                <c:pt idx="0">
                  <c:v>13.1</c:v>
                </c:pt>
                <c:pt idx="1">
                  <c:v>8.6</c:v>
                </c:pt>
                <c:pt idx="2">
                  <c:v>4.0999999999999996</c:v>
                </c:pt>
                <c:pt idx="3">
                  <c:v>12.8</c:v>
                </c:pt>
                <c:pt idx="4">
                  <c:v>5</c:v>
                </c:pt>
                <c:pt idx="5">
                  <c:v>39.1</c:v>
                </c:pt>
                <c:pt idx="6">
                  <c:v>4.7921800000000001</c:v>
                </c:pt>
              </c:numCache>
            </c:numRef>
          </c:val>
          <c:smooth val="0"/>
          <c:extLst xmlns:c16r2="http://schemas.microsoft.com/office/drawing/2015/06/chart">
            <c:ext xmlns:c16="http://schemas.microsoft.com/office/drawing/2014/chart" uri="{C3380CC4-5D6E-409C-BE32-E72D297353CC}">
              <c16:uniqueId val="{00000002-4184-4BB2-9252-B66D67DC8E3E}"/>
            </c:ext>
          </c:extLst>
        </c:ser>
        <c:dLbls>
          <c:showLegendKey val="0"/>
          <c:showVal val="0"/>
          <c:showCatName val="0"/>
          <c:showSerName val="0"/>
          <c:showPercent val="0"/>
          <c:showBubbleSize val="0"/>
        </c:dLbls>
        <c:marker val="1"/>
        <c:smooth val="0"/>
        <c:axId val="409735680"/>
        <c:axId val="417788992"/>
      </c:lineChart>
      <c:catAx>
        <c:axId val="4097356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17788992"/>
        <c:crosses val="autoZero"/>
        <c:auto val="1"/>
        <c:lblAlgn val="ctr"/>
        <c:lblOffset val="100"/>
        <c:noMultiLvlLbl val="0"/>
      </c:catAx>
      <c:valAx>
        <c:axId val="41778899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09735680"/>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1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[CWQM_WaterQualityData_050421_website.xlsx]Tannery!PivotTable2</c:name>
    <c:fmtId val="36"/>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Chloride Trends  (1998</a:t>
            </a:r>
            <a:r>
              <a:rPr lang="en-US" sz="1400" b="1" i="0" u="none" strike="noStrike" baseline="0">
                <a:effectLst/>
              </a:rPr>
              <a:t>-2019</a:t>
            </a:r>
            <a:r>
              <a:rPr lang="en-US" sz="1400" b="1" i="0" u="none" strike="noStrike" kern="1200" spc="0" baseline="0">
                <a:solidFill>
                  <a:sysClr val="windowText" lastClr="000000">
                    <a:lumMod val="65000"/>
                    <a:lumOff val="35000"/>
                  </a:sysClr>
                </a:solidFill>
                <a:latin typeface="+mn-lt"/>
                <a:ea typeface="+mn-ea"/>
                <a:cs typeface="+mn-cs"/>
              </a:rPr>
              <a:t>)</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baseline="0">
                <a:effectLst/>
              </a:rPr>
              <a:t>Tannery Creek</a:t>
            </a:r>
            <a:endParaRPr lang="en-US" sz="1400" b="1" i="1" u="none" strike="noStrike" kern="1200" spc="0" baseline="0">
              <a:solidFill>
                <a:sysClr val="windowText" lastClr="000000">
                  <a:lumMod val="65000"/>
                  <a:lumOff val="35000"/>
                </a:sysClr>
              </a:solidFill>
              <a:latin typeface="+mn-lt"/>
              <a:ea typeface="+mn-ea"/>
              <a:cs typeface="+mn-cs"/>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08"/>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09"/>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Tannery!$C$32:$C$33</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Tannery!$B$34:$B$40</c:f>
              <c:strCache>
                <c:ptCount val="7"/>
                <c:pt idx="0">
                  <c:v>1998</c:v>
                </c:pt>
                <c:pt idx="1">
                  <c:v>2004</c:v>
                </c:pt>
                <c:pt idx="2">
                  <c:v>2007</c:v>
                </c:pt>
                <c:pt idx="3">
                  <c:v>2010</c:v>
                </c:pt>
                <c:pt idx="4">
                  <c:v>2013</c:v>
                </c:pt>
                <c:pt idx="5">
                  <c:v>2016</c:v>
                </c:pt>
                <c:pt idx="6">
                  <c:v>2019</c:v>
                </c:pt>
              </c:strCache>
            </c:strRef>
          </c:cat>
          <c:val>
            <c:numRef>
              <c:f>Tannery!$C$34:$C$40</c:f>
              <c:numCache>
                <c:formatCode>0.00</c:formatCode>
                <c:ptCount val="7"/>
              </c:numCache>
            </c:numRef>
          </c:val>
          <c:smooth val="0"/>
          <c:extLst xmlns:c16r2="http://schemas.microsoft.com/office/drawing/2015/06/chart">
            <c:ext xmlns:c16="http://schemas.microsoft.com/office/drawing/2014/chart" uri="{C3380CC4-5D6E-409C-BE32-E72D297353CC}">
              <c16:uniqueId val="{00000000-9D42-45AC-8D26-C3DC39368731}"/>
            </c:ext>
          </c:extLst>
        </c:ser>
        <c:ser>
          <c:idx val="1"/>
          <c:order val="1"/>
          <c:tx>
            <c:strRef>
              <c:f>Tannery!$D$32:$D$33</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Tannery!$B$34:$B$40</c:f>
              <c:strCache>
                <c:ptCount val="7"/>
                <c:pt idx="0">
                  <c:v>1998</c:v>
                </c:pt>
                <c:pt idx="1">
                  <c:v>2004</c:v>
                </c:pt>
                <c:pt idx="2">
                  <c:v>2007</c:v>
                </c:pt>
                <c:pt idx="3">
                  <c:v>2010</c:v>
                </c:pt>
                <c:pt idx="4">
                  <c:v>2013</c:v>
                </c:pt>
                <c:pt idx="5">
                  <c:v>2016</c:v>
                </c:pt>
                <c:pt idx="6">
                  <c:v>2019</c:v>
                </c:pt>
              </c:strCache>
            </c:strRef>
          </c:cat>
          <c:val>
            <c:numRef>
              <c:f>Tannery!$D$34:$D$40</c:f>
              <c:numCache>
                <c:formatCode>0.00</c:formatCode>
                <c:ptCount val="7"/>
                <c:pt idx="0">
                  <c:v>5</c:v>
                </c:pt>
                <c:pt idx="1">
                  <c:v>10.1</c:v>
                </c:pt>
                <c:pt idx="2">
                  <c:v>9.5090000000000003</c:v>
                </c:pt>
                <c:pt idx="3">
                  <c:v>10.5</c:v>
                </c:pt>
                <c:pt idx="4">
                  <c:v>6.9</c:v>
                </c:pt>
                <c:pt idx="5">
                  <c:v>8.8475602000000002</c:v>
                </c:pt>
                <c:pt idx="6">
                  <c:v>9.9079999999999995</c:v>
                </c:pt>
              </c:numCache>
            </c:numRef>
          </c:val>
          <c:smooth val="0"/>
          <c:extLst xmlns:c16r2="http://schemas.microsoft.com/office/drawing/2015/06/chart">
            <c:ext xmlns:c16="http://schemas.microsoft.com/office/drawing/2014/chart" uri="{C3380CC4-5D6E-409C-BE32-E72D297353CC}">
              <c16:uniqueId val="{00000001-9D42-45AC-8D26-C3DC39368731}"/>
            </c:ext>
          </c:extLst>
        </c:ser>
        <c:ser>
          <c:idx val="2"/>
          <c:order val="2"/>
          <c:tx>
            <c:strRef>
              <c:f>Tannery!$E$32:$E$33</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Tannery!$B$34:$B$40</c:f>
              <c:strCache>
                <c:ptCount val="7"/>
                <c:pt idx="0">
                  <c:v>1998</c:v>
                </c:pt>
                <c:pt idx="1">
                  <c:v>2004</c:v>
                </c:pt>
                <c:pt idx="2">
                  <c:v>2007</c:v>
                </c:pt>
                <c:pt idx="3">
                  <c:v>2010</c:v>
                </c:pt>
                <c:pt idx="4">
                  <c:v>2013</c:v>
                </c:pt>
                <c:pt idx="5">
                  <c:v>2016</c:v>
                </c:pt>
                <c:pt idx="6">
                  <c:v>2019</c:v>
                </c:pt>
              </c:strCache>
            </c:strRef>
          </c:cat>
          <c:val>
            <c:numRef>
              <c:f>Tannery!$E$34:$E$40</c:f>
              <c:numCache>
                <c:formatCode>0.00</c:formatCode>
                <c:ptCount val="7"/>
                <c:pt idx="0">
                  <c:v>5</c:v>
                </c:pt>
                <c:pt idx="1">
                  <c:v>10.49</c:v>
                </c:pt>
                <c:pt idx="2">
                  <c:v>10.507999999999999</c:v>
                </c:pt>
                <c:pt idx="3">
                  <c:v>8.8000000000000007</c:v>
                </c:pt>
                <c:pt idx="4">
                  <c:v>6.4</c:v>
                </c:pt>
                <c:pt idx="5">
                  <c:v>9.7777999999999992</c:v>
                </c:pt>
                <c:pt idx="6">
                  <c:v>10.612</c:v>
                </c:pt>
              </c:numCache>
            </c:numRef>
          </c:val>
          <c:smooth val="0"/>
          <c:extLst xmlns:c16r2="http://schemas.microsoft.com/office/drawing/2015/06/chart">
            <c:ext xmlns:c16="http://schemas.microsoft.com/office/drawing/2014/chart" uri="{C3380CC4-5D6E-409C-BE32-E72D297353CC}">
              <c16:uniqueId val="{00000002-9D42-45AC-8D26-C3DC39368731}"/>
            </c:ext>
          </c:extLst>
        </c:ser>
        <c:dLbls>
          <c:showLegendKey val="0"/>
          <c:showVal val="0"/>
          <c:showCatName val="0"/>
          <c:showSerName val="0"/>
          <c:showPercent val="0"/>
          <c:showBubbleSize val="0"/>
        </c:dLbls>
        <c:marker val="1"/>
        <c:smooth val="0"/>
        <c:axId val="409737728"/>
        <c:axId val="417790720"/>
      </c:lineChart>
      <c:catAx>
        <c:axId val="4097377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17790720"/>
        <c:crosses val="autoZero"/>
        <c:auto val="1"/>
        <c:lblAlgn val="ctr"/>
        <c:lblOffset val="100"/>
        <c:noMultiLvlLbl val="0"/>
      </c:catAx>
      <c:valAx>
        <c:axId val="41779072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0973772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11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[CWQM_WaterQualityData_050421_website.xlsx]Thayer!PivotTable1</c:name>
    <c:fmtId val="37"/>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(2010-2019)</a:t>
            </a:r>
          </a:p>
          <a:p>
            <a:pPr>
              <a:defRPr sz="1400" b="1" i="0" u="none" strike="noStrike" kern="1200" spc="0" baseline="0">
                <a:solidFill>
                  <a:schemeClr val="tx1">
                    <a:lumMod val="65000"/>
                    <a:lumOff val="35000"/>
                  </a:schemeClr>
                </a:solidFill>
                <a:latin typeface="+mn-lt"/>
                <a:ea typeface="+mn-ea"/>
                <a:cs typeface="+mn-cs"/>
              </a:defRPr>
            </a:pPr>
            <a:r>
              <a:rPr lang="en-US" sz="1400" b="1" i="1"/>
              <a:t>Thayer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3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9"/>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60"/>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61"/>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Thayer!$C$12:$C$13</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Thayer!$B$14:$B$17</c:f>
              <c:strCache>
                <c:ptCount val="4"/>
                <c:pt idx="0">
                  <c:v>2010</c:v>
                </c:pt>
                <c:pt idx="1">
                  <c:v>2013</c:v>
                </c:pt>
                <c:pt idx="2">
                  <c:v>2016</c:v>
                </c:pt>
                <c:pt idx="3">
                  <c:v>2019</c:v>
                </c:pt>
              </c:strCache>
            </c:strRef>
          </c:cat>
          <c:val>
            <c:numRef>
              <c:f>Thayer!$C$14:$C$17</c:f>
              <c:numCache>
                <c:formatCode>0.0</c:formatCode>
                <c:ptCount val="4"/>
                <c:pt idx="0">
                  <c:v>9.5</c:v>
                </c:pt>
                <c:pt idx="2">
                  <c:v>0</c:v>
                </c:pt>
              </c:numCache>
            </c:numRef>
          </c:val>
          <c:smooth val="0"/>
          <c:extLst xmlns:c16r2="http://schemas.microsoft.com/office/drawing/2015/06/chart">
            <c:ext xmlns:c16="http://schemas.microsoft.com/office/drawing/2014/chart" uri="{C3380CC4-5D6E-409C-BE32-E72D297353CC}">
              <c16:uniqueId val="{00000000-8281-44F6-A3A7-92660640898F}"/>
            </c:ext>
          </c:extLst>
        </c:ser>
        <c:ser>
          <c:idx val="1"/>
          <c:order val="1"/>
          <c:tx>
            <c:strRef>
              <c:f>Thayer!$D$12:$D$13</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Thayer!$B$14:$B$17</c:f>
              <c:strCache>
                <c:ptCount val="4"/>
                <c:pt idx="0">
                  <c:v>2010</c:v>
                </c:pt>
                <c:pt idx="1">
                  <c:v>2013</c:v>
                </c:pt>
                <c:pt idx="2">
                  <c:v>2016</c:v>
                </c:pt>
                <c:pt idx="3">
                  <c:v>2019</c:v>
                </c:pt>
              </c:strCache>
            </c:strRef>
          </c:cat>
          <c:val>
            <c:numRef>
              <c:f>Thayer!$D$14:$D$17</c:f>
              <c:numCache>
                <c:formatCode>0.0</c:formatCode>
                <c:ptCount val="4"/>
                <c:pt idx="1">
                  <c:v>5.6</c:v>
                </c:pt>
                <c:pt idx="2">
                  <c:v>40.200000000000003</c:v>
                </c:pt>
                <c:pt idx="3">
                  <c:v>9.7303599999999992</c:v>
                </c:pt>
              </c:numCache>
            </c:numRef>
          </c:val>
          <c:smooth val="0"/>
          <c:extLst xmlns:c16r2="http://schemas.microsoft.com/office/drawing/2015/06/chart">
            <c:ext xmlns:c16="http://schemas.microsoft.com/office/drawing/2014/chart" uri="{C3380CC4-5D6E-409C-BE32-E72D297353CC}">
              <c16:uniqueId val="{00000001-8281-44F6-A3A7-92660640898F}"/>
            </c:ext>
          </c:extLst>
        </c:ser>
        <c:ser>
          <c:idx val="2"/>
          <c:order val="2"/>
          <c:tx>
            <c:strRef>
              <c:f>Thayer!$E$12:$E$13</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Thayer!$B$14:$B$17</c:f>
              <c:strCache>
                <c:ptCount val="4"/>
                <c:pt idx="0">
                  <c:v>2010</c:v>
                </c:pt>
                <c:pt idx="1">
                  <c:v>2013</c:v>
                </c:pt>
                <c:pt idx="2">
                  <c:v>2016</c:v>
                </c:pt>
                <c:pt idx="3">
                  <c:v>2019</c:v>
                </c:pt>
              </c:strCache>
            </c:strRef>
          </c:cat>
          <c:val>
            <c:numRef>
              <c:f>Thayer!$E$14:$E$17</c:f>
              <c:numCache>
                <c:formatCode>0.0</c:formatCode>
                <c:ptCount val="4"/>
                <c:pt idx="1">
                  <c:v>8.1</c:v>
                </c:pt>
                <c:pt idx="2">
                  <c:v>40</c:v>
                </c:pt>
                <c:pt idx="3">
                  <c:v>10.46194</c:v>
                </c:pt>
              </c:numCache>
            </c:numRef>
          </c:val>
          <c:smooth val="0"/>
          <c:extLst xmlns:c16r2="http://schemas.microsoft.com/office/drawing/2015/06/chart">
            <c:ext xmlns:c16="http://schemas.microsoft.com/office/drawing/2014/chart" uri="{C3380CC4-5D6E-409C-BE32-E72D297353CC}">
              <c16:uniqueId val="{00000002-8281-44F6-A3A7-92660640898F}"/>
            </c:ext>
          </c:extLst>
        </c:ser>
        <c:dLbls>
          <c:showLegendKey val="0"/>
          <c:showVal val="0"/>
          <c:showCatName val="0"/>
          <c:showSerName val="0"/>
          <c:showPercent val="0"/>
          <c:showBubbleSize val="0"/>
        </c:dLbls>
        <c:marker val="1"/>
        <c:smooth val="0"/>
        <c:axId val="421407232"/>
        <c:axId val="424124992"/>
      </c:lineChart>
      <c:catAx>
        <c:axId val="421407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24124992"/>
        <c:crosses val="autoZero"/>
        <c:auto val="1"/>
        <c:lblAlgn val="ctr"/>
        <c:lblOffset val="100"/>
        <c:noMultiLvlLbl val="0"/>
      </c:catAx>
      <c:valAx>
        <c:axId val="42412499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21407232"/>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2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[CWQM_WaterQualityData_050421_website.xlsx]Thayer!PivotTable2</c:name>
    <c:fmtId val="37"/>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Chloride Trends  (2010</a:t>
            </a:r>
            <a:r>
              <a:rPr lang="en-US" sz="1400" b="1" i="0" u="none" strike="noStrike" baseline="0">
                <a:effectLst/>
              </a:rPr>
              <a:t>-2019</a:t>
            </a:r>
            <a:r>
              <a:rPr lang="en-US" sz="1400" b="1" i="0" u="none" strike="noStrike" kern="1200" spc="0" baseline="0">
                <a:solidFill>
                  <a:sysClr val="windowText" lastClr="000000">
                    <a:lumMod val="65000"/>
                    <a:lumOff val="35000"/>
                  </a:sysClr>
                </a:solidFill>
                <a:latin typeface="+mn-lt"/>
                <a:ea typeface="+mn-ea"/>
                <a:cs typeface="+mn-cs"/>
              </a:rPr>
              <a:t>)</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baseline="0">
                <a:effectLst/>
              </a:rPr>
              <a:t>Thayer Lake</a:t>
            </a:r>
            <a:endParaRPr lang="en-US" sz="1400" b="1" i="1" u="none" strike="noStrike" kern="1200" spc="0" baseline="0">
              <a:solidFill>
                <a:sysClr val="windowText" lastClr="000000">
                  <a:lumMod val="65000"/>
                  <a:lumOff val="35000"/>
                </a:sysClr>
              </a:solidFill>
              <a:latin typeface="+mn-lt"/>
              <a:ea typeface="+mn-ea"/>
              <a:cs typeface="+mn-cs"/>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11"/>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12"/>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Thayer!$C$34:$C$35</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Thayer!$B$36:$B$39</c:f>
              <c:strCache>
                <c:ptCount val="4"/>
                <c:pt idx="0">
                  <c:v>2010</c:v>
                </c:pt>
                <c:pt idx="1">
                  <c:v>2013</c:v>
                </c:pt>
                <c:pt idx="2">
                  <c:v>2016</c:v>
                </c:pt>
                <c:pt idx="3">
                  <c:v>2019</c:v>
                </c:pt>
              </c:strCache>
            </c:strRef>
          </c:cat>
          <c:val>
            <c:numRef>
              <c:f>Thayer!$C$36:$C$39</c:f>
              <c:numCache>
                <c:formatCode>0.00</c:formatCode>
                <c:ptCount val="4"/>
                <c:pt idx="0">
                  <c:v>8.3000000000000007</c:v>
                </c:pt>
                <c:pt idx="2">
                  <c:v>0</c:v>
                </c:pt>
              </c:numCache>
            </c:numRef>
          </c:val>
          <c:smooth val="0"/>
          <c:extLst xmlns:c16r2="http://schemas.microsoft.com/office/drawing/2015/06/chart">
            <c:ext xmlns:c16="http://schemas.microsoft.com/office/drawing/2014/chart" uri="{C3380CC4-5D6E-409C-BE32-E72D297353CC}">
              <c16:uniqueId val="{00000000-6BAA-4FA5-9730-444CD67F6790}"/>
            </c:ext>
          </c:extLst>
        </c:ser>
        <c:ser>
          <c:idx val="1"/>
          <c:order val="1"/>
          <c:tx>
            <c:strRef>
              <c:f>Thayer!$D$34:$D$35</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Thayer!$B$36:$B$39</c:f>
              <c:strCache>
                <c:ptCount val="4"/>
                <c:pt idx="0">
                  <c:v>2010</c:v>
                </c:pt>
                <c:pt idx="1">
                  <c:v>2013</c:v>
                </c:pt>
                <c:pt idx="2">
                  <c:v>2016</c:v>
                </c:pt>
                <c:pt idx="3">
                  <c:v>2019</c:v>
                </c:pt>
              </c:strCache>
            </c:strRef>
          </c:cat>
          <c:val>
            <c:numRef>
              <c:f>Thayer!$D$36:$D$39</c:f>
              <c:numCache>
                <c:formatCode>0.00</c:formatCode>
                <c:ptCount val="4"/>
                <c:pt idx="1">
                  <c:v>8.4</c:v>
                </c:pt>
                <c:pt idx="2">
                  <c:v>7.2599361</c:v>
                </c:pt>
                <c:pt idx="3">
                  <c:v>6.649</c:v>
                </c:pt>
              </c:numCache>
            </c:numRef>
          </c:val>
          <c:smooth val="0"/>
          <c:extLst xmlns:c16r2="http://schemas.microsoft.com/office/drawing/2015/06/chart">
            <c:ext xmlns:c16="http://schemas.microsoft.com/office/drawing/2014/chart" uri="{C3380CC4-5D6E-409C-BE32-E72D297353CC}">
              <c16:uniqueId val="{00000001-6BAA-4FA5-9730-444CD67F6790}"/>
            </c:ext>
          </c:extLst>
        </c:ser>
        <c:ser>
          <c:idx val="2"/>
          <c:order val="2"/>
          <c:tx>
            <c:strRef>
              <c:f>Thayer!$E$34:$E$35</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Thayer!$B$36:$B$39</c:f>
              <c:strCache>
                <c:ptCount val="4"/>
                <c:pt idx="0">
                  <c:v>2010</c:v>
                </c:pt>
                <c:pt idx="1">
                  <c:v>2013</c:v>
                </c:pt>
                <c:pt idx="2">
                  <c:v>2016</c:v>
                </c:pt>
                <c:pt idx="3">
                  <c:v>2019</c:v>
                </c:pt>
              </c:strCache>
            </c:strRef>
          </c:cat>
          <c:val>
            <c:numRef>
              <c:f>Thayer!$E$36:$E$39</c:f>
              <c:numCache>
                <c:formatCode>0.00</c:formatCode>
                <c:ptCount val="4"/>
                <c:pt idx="1">
                  <c:v>8.5</c:v>
                </c:pt>
                <c:pt idx="2">
                  <c:v>3.3235999999999999</c:v>
                </c:pt>
                <c:pt idx="3">
                  <c:v>6.6150000000000002</c:v>
                </c:pt>
              </c:numCache>
            </c:numRef>
          </c:val>
          <c:smooth val="0"/>
          <c:extLst xmlns:c16r2="http://schemas.microsoft.com/office/drawing/2015/06/chart">
            <c:ext xmlns:c16="http://schemas.microsoft.com/office/drawing/2014/chart" uri="{C3380CC4-5D6E-409C-BE32-E72D297353CC}">
              <c16:uniqueId val="{00000002-6BAA-4FA5-9730-444CD67F6790}"/>
            </c:ext>
          </c:extLst>
        </c:ser>
        <c:dLbls>
          <c:showLegendKey val="0"/>
          <c:showVal val="0"/>
          <c:showCatName val="0"/>
          <c:showSerName val="0"/>
          <c:showPercent val="0"/>
          <c:showBubbleSize val="0"/>
        </c:dLbls>
        <c:marker val="1"/>
        <c:smooth val="0"/>
        <c:axId val="428704768"/>
        <c:axId val="424126720"/>
      </c:lineChart>
      <c:catAx>
        <c:axId val="4287047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24126720"/>
        <c:crosses val="autoZero"/>
        <c:auto val="1"/>
        <c:lblAlgn val="ctr"/>
        <c:lblOffset val="100"/>
        <c:noMultiLvlLbl val="0"/>
      </c:catAx>
      <c:valAx>
        <c:axId val="42412672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2870476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12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[CWQM_WaterQualityData_050421_website.xlsx]Thumb (Louise)!PivotTable1</c:name>
    <c:fmtId val="38"/>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(1987-2019)</a:t>
            </a:r>
          </a:p>
          <a:p>
            <a:pPr>
              <a:defRPr sz="1400" b="1" i="0" u="none" strike="noStrike" kern="1200" spc="0" baseline="0">
                <a:solidFill>
                  <a:schemeClr val="tx1">
                    <a:lumMod val="65000"/>
                    <a:lumOff val="35000"/>
                  </a:schemeClr>
                </a:solidFill>
                <a:latin typeface="+mn-lt"/>
                <a:ea typeface="+mn-ea"/>
                <a:cs typeface="+mn-cs"/>
              </a:defRPr>
            </a:pPr>
            <a:r>
              <a:rPr lang="en-US" sz="1400" b="1" i="1"/>
              <a:t>Lake Louise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3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6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62"/>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63"/>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64"/>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'Thumb (Louise)'!$C$42:$C$43</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'Thumb (Louise)'!$B$44:$B$54</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'Thumb (Louise)'!$C$44:$C$54</c:f>
              <c:numCache>
                <c:formatCode>0.00</c:formatCode>
                <c:ptCount val="11"/>
                <c:pt idx="0">
                  <c:v>6.7</c:v>
                </c:pt>
                <c:pt idx="1">
                  <c:v>25.2</c:v>
                </c:pt>
                <c:pt idx="2">
                  <c:v>7</c:v>
                </c:pt>
                <c:pt idx="3">
                  <c:v>10.9</c:v>
                </c:pt>
                <c:pt idx="4">
                  <c:v>5.0999999999999996</c:v>
                </c:pt>
                <c:pt idx="5">
                  <c:v>7.1</c:v>
                </c:pt>
                <c:pt idx="6">
                  <c:v>5.4</c:v>
                </c:pt>
                <c:pt idx="7">
                  <c:v>5.8</c:v>
                </c:pt>
                <c:pt idx="8">
                  <c:v>7.5</c:v>
                </c:pt>
                <c:pt idx="9">
                  <c:v>6.5</c:v>
                </c:pt>
                <c:pt idx="10">
                  <c:v>5.8704900000000002</c:v>
                </c:pt>
              </c:numCache>
            </c:numRef>
          </c:val>
          <c:smooth val="0"/>
          <c:extLst xmlns:c16r2="http://schemas.microsoft.com/office/drawing/2015/06/chart">
            <c:ext xmlns:c16="http://schemas.microsoft.com/office/drawing/2014/chart" uri="{C3380CC4-5D6E-409C-BE32-E72D297353CC}">
              <c16:uniqueId val="{00000000-1E4D-4E13-BCE7-1AEF11F5F023}"/>
            </c:ext>
          </c:extLst>
        </c:ser>
        <c:ser>
          <c:idx val="1"/>
          <c:order val="1"/>
          <c:tx>
            <c:strRef>
              <c:f>'Thumb (Louise)'!$D$42:$D$43</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'Thumb (Louise)'!$B$44:$B$54</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'Thumb (Louise)'!$D$44:$D$54</c:f>
              <c:numCache>
                <c:formatCode>0.00</c:formatCode>
                <c:ptCount val="11"/>
                <c:pt idx="0">
                  <c:v>2.5</c:v>
                </c:pt>
                <c:pt idx="1">
                  <c:v>11.8</c:v>
                </c:pt>
                <c:pt idx="2">
                  <c:v>7</c:v>
                </c:pt>
                <c:pt idx="3">
                  <c:v>12.4</c:v>
                </c:pt>
                <c:pt idx="4">
                  <c:v>6.3</c:v>
                </c:pt>
                <c:pt idx="5">
                  <c:v>6.9</c:v>
                </c:pt>
                <c:pt idx="6">
                  <c:v>2.8</c:v>
                </c:pt>
                <c:pt idx="7">
                  <c:v>10</c:v>
                </c:pt>
                <c:pt idx="8">
                  <c:v>2.4</c:v>
                </c:pt>
                <c:pt idx="9">
                  <c:v>7.5</c:v>
                </c:pt>
                <c:pt idx="10">
                  <c:v>5.2756499999999997</c:v>
                </c:pt>
              </c:numCache>
            </c:numRef>
          </c:val>
          <c:smooth val="0"/>
          <c:extLst xmlns:c16r2="http://schemas.microsoft.com/office/drawing/2015/06/chart">
            <c:ext xmlns:c16="http://schemas.microsoft.com/office/drawing/2014/chart" uri="{C3380CC4-5D6E-409C-BE32-E72D297353CC}">
              <c16:uniqueId val="{00000001-1E4D-4E13-BCE7-1AEF11F5F023}"/>
            </c:ext>
          </c:extLst>
        </c:ser>
        <c:ser>
          <c:idx val="2"/>
          <c:order val="2"/>
          <c:tx>
            <c:strRef>
              <c:f>'Thumb (Louise)'!$E$42:$E$43</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'Thumb (Louise)'!$B$44:$B$54</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'Thumb (Louise)'!$E$44:$E$54</c:f>
              <c:numCache>
                <c:formatCode>0.00</c:formatCode>
                <c:ptCount val="11"/>
                <c:pt idx="0">
                  <c:v>8.1999999999999993</c:v>
                </c:pt>
                <c:pt idx="1">
                  <c:v>13.7</c:v>
                </c:pt>
                <c:pt idx="2">
                  <c:v>9</c:v>
                </c:pt>
                <c:pt idx="3">
                  <c:v>35.299999999999997</c:v>
                </c:pt>
                <c:pt idx="4">
                  <c:v>8.8000000000000007</c:v>
                </c:pt>
                <c:pt idx="5">
                  <c:v>6.6</c:v>
                </c:pt>
                <c:pt idx="6">
                  <c:v>4</c:v>
                </c:pt>
                <c:pt idx="7">
                  <c:v>75.8</c:v>
                </c:pt>
                <c:pt idx="8">
                  <c:v>16.5</c:v>
                </c:pt>
                <c:pt idx="9">
                  <c:v>7.9</c:v>
                </c:pt>
                <c:pt idx="10">
                  <c:v>5.8791599999999997</c:v>
                </c:pt>
              </c:numCache>
            </c:numRef>
          </c:val>
          <c:smooth val="0"/>
          <c:extLst xmlns:c16r2="http://schemas.microsoft.com/office/drawing/2015/06/chart">
            <c:ext xmlns:c16="http://schemas.microsoft.com/office/drawing/2014/chart" uri="{C3380CC4-5D6E-409C-BE32-E72D297353CC}">
              <c16:uniqueId val="{00000002-1E4D-4E13-BCE7-1AEF11F5F023}"/>
            </c:ext>
          </c:extLst>
        </c:ser>
        <c:dLbls>
          <c:showLegendKey val="0"/>
          <c:showVal val="0"/>
          <c:showCatName val="0"/>
          <c:showSerName val="0"/>
          <c:showPercent val="0"/>
          <c:showBubbleSize val="0"/>
        </c:dLbls>
        <c:marker val="1"/>
        <c:smooth val="0"/>
        <c:axId val="427082752"/>
        <c:axId val="424128448"/>
      </c:lineChart>
      <c:catAx>
        <c:axId val="4270827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24128448"/>
        <c:crosses val="autoZero"/>
        <c:auto val="1"/>
        <c:lblAlgn val="ctr"/>
        <c:lblOffset val="100"/>
        <c:noMultiLvlLbl val="0"/>
      </c:catAx>
      <c:valAx>
        <c:axId val="42412844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27082752"/>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2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[CWQM_WaterQualityData_050421_website.xlsx]Thumb (Louise)!PivotTable2</c:name>
    <c:fmtId val="38"/>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Chloride Trends  (1987</a:t>
            </a:r>
            <a:r>
              <a:rPr lang="en-US" sz="1400" b="1" i="0" u="none" strike="noStrike" baseline="0">
                <a:effectLst/>
              </a:rPr>
              <a:t>-2019</a:t>
            </a:r>
            <a:r>
              <a:rPr lang="en-US" sz="1400" b="1" i="0" u="none" strike="noStrike" kern="1200" spc="0" baseline="0">
                <a:solidFill>
                  <a:sysClr val="windowText" lastClr="000000">
                    <a:lumMod val="65000"/>
                    <a:lumOff val="35000"/>
                  </a:sysClr>
                </a:solidFill>
                <a:latin typeface="+mn-lt"/>
                <a:ea typeface="+mn-ea"/>
                <a:cs typeface="+mn-cs"/>
              </a:rPr>
              <a:t>)</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baseline="0">
                <a:effectLst/>
              </a:rPr>
              <a:t>Lake Louise</a:t>
            </a:r>
            <a:endParaRPr lang="en-US" sz="1400" b="1" i="1" u="none" strike="noStrike" kern="1200" spc="0" baseline="0">
              <a:solidFill>
                <a:sysClr val="windowText" lastClr="000000">
                  <a:lumMod val="65000"/>
                  <a:lumOff val="35000"/>
                </a:sysClr>
              </a:solidFill>
              <a:latin typeface="+mn-lt"/>
              <a:ea typeface="+mn-ea"/>
              <a:cs typeface="+mn-cs"/>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13"/>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14"/>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15"/>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'Thumb (Louise)'!$C$64:$C$65</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'Thumb (Louise)'!$B$66:$B$76</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'Thumb (Louise)'!$C$66:$C$76</c:f>
              <c:numCache>
                <c:formatCode>0.00</c:formatCode>
                <c:ptCount val="11"/>
                <c:pt idx="0">
                  <c:v>7</c:v>
                </c:pt>
                <c:pt idx="1">
                  <c:v>10.199999999999999</c:v>
                </c:pt>
                <c:pt idx="2">
                  <c:v>3</c:v>
                </c:pt>
                <c:pt idx="3">
                  <c:v>3.2</c:v>
                </c:pt>
                <c:pt idx="4">
                  <c:v>2.9</c:v>
                </c:pt>
                <c:pt idx="5">
                  <c:v>3.71</c:v>
                </c:pt>
                <c:pt idx="6">
                  <c:v>4.4580000000000002</c:v>
                </c:pt>
                <c:pt idx="7">
                  <c:v>4.9000000000000004</c:v>
                </c:pt>
                <c:pt idx="8">
                  <c:v>4.9000000000000004</c:v>
                </c:pt>
                <c:pt idx="9">
                  <c:v>9.5846</c:v>
                </c:pt>
                <c:pt idx="10">
                  <c:v>5.0259999999999998</c:v>
                </c:pt>
              </c:numCache>
            </c:numRef>
          </c:val>
          <c:smooth val="0"/>
          <c:extLst xmlns:c16r2="http://schemas.microsoft.com/office/drawing/2015/06/chart">
            <c:ext xmlns:c16="http://schemas.microsoft.com/office/drawing/2014/chart" uri="{C3380CC4-5D6E-409C-BE32-E72D297353CC}">
              <c16:uniqueId val="{00000000-7516-40F9-8B30-1B639EEA0C9E}"/>
            </c:ext>
          </c:extLst>
        </c:ser>
        <c:ser>
          <c:idx val="1"/>
          <c:order val="1"/>
          <c:tx>
            <c:strRef>
              <c:f>'Thumb (Louise)'!$D$64:$D$65</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'Thumb (Louise)'!$B$66:$B$76</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'Thumb (Louise)'!$D$66:$D$76</c:f>
              <c:numCache>
                <c:formatCode>0.00</c:formatCode>
                <c:ptCount val="11"/>
                <c:pt idx="0">
                  <c:v>7</c:v>
                </c:pt>
                <c:pt idx="1">
                  <c:v>2.5</c:v>
                </c:pt>
                <c:pt idx="2">
                  <c:v>3</c:v>
                </c:pt>
                <c:pt idx="3">
                  <c:v>3.2</c:v>
                </c:pt>
                <c:pt idx="4">
                  <c:v>3</c:v>
                </c:pt>
                <c:pt idx="5">
                  <c:v>3.79</c:v>
                </c:pt>
                <c:pt idx="6">
                  <c:v>4.4180000000000001</c:v>
                </c:pt>
                <c:pt idx="7">
                  <c:v>5.0999999999999996</c:v>
                </c:pt>
                <c:pt idx="8">
                  <c:v>4.7</c:v>
                </c:pt>
                <c:pt idx="9">
                  <c:v>6.4027000000000003</c:v>
                </c:pt>
                <c:pt idx="10">
                  <c:v>5.024</c:v>
                </c:pt>
              </c:numCache>
            </c:numRef>
          </c:val>
          <c:smooth val="0"/>
          <c:extLst xmlns:c16r2="http://schemas.microsoft.com/office/drawing/2015/06/chart">
            <c:ext xmlns:c16="http://schemas.microsoft.com/office/drawing/2014/chart" uri="{C3380CC4-5D6E-409C-BE32-E72D297353CC}">
              <c16:uniqueId val="{00000001-7516-40F9-8B30-1B639EEA0C9E}"/>
            </c:ext>
          </c:extLst>
        </c:ser>
        <c:ser>
          <c:idx val="2"/>
          <c:order val="2"/>
          <c:tx>
            <c:strRef>
              <c:f>'Thumb (Louise)'!$E$64:$E$65</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'Thumb (Louise)'!$B$66:$B$76</c:f>
              <c:strCache>
                <c:ptCount val="11"/>
                <c:pt idx="0">
                  <c:v>1987</c:v>
                </c:pt>
                <c:pt idx="1">
                  <c:v>1992</c:v>
                </c:pt>
                <c:pt idx="2">
                  <c:v>1995</c:v>
                </c:pt>
                <c:pt idx="3">
                  <c:v>1998</c:v>
                </c:pt>
                <c:pt idx="4">
                  <c:v>2001</c:v>
                </c:pt>
                <c:pt idx="5">
                  <c:v>2004</c:v>
                </c:pt>
                <c:pt idx="6">
                  <c:v>2007</c:v>
                </c:pt>
                <c:pt idx="7">
                  <c:v>2010</c:v>
                </c:pt>
                <c:pt idx="8">
                  <c:v>2013</c:v>
                </c:pt>
                <c:pt idx="9">
                  <c:v>2016</c:v>
                </c:pt>
                <c:pt idx="10">
                  <c:v>2019</c:v>
                </c:pt>
              </c:strCache>
            </c:strRef>
          </c:cat>
          <c:val>
            <c:numRef>
              <c:f>'Thumb (Louise)'!$E$66:$E$76</c:f>
              <c:numCache>
                <c:formatCode>0.00</c:formatCode>
                <c:ptCount val="11"/>
                <c:pt idx="0">
                  <c:v>7</c:v>
                </c:pt>
                <c:pt idx="1">
                  <c:v>2.1</c:v>
                </c:pt>
                <c:pt idx="2">
                  <c:v>3</c:v>
                </c:pt>
                <c:pt idx="3">
                  <c:v>3.2</c:v>
                </c:pt>
                <c:pt idx="4">
                  <c:v>3</c:v>
                </c:pt>
                <c:pt idx="5">
                  <c:v>3.68</c:v>
                </c:pt>
                <c:pt idx="6">
                  <c:v>4.516</c:v>
                </c:pt>
                <c:pt idx="7">
                  <c:v>5</c:v>
                </c:pt>
                <c:pt idx="8">
                  <c:v>5.7</c:v>
                </c:pt>
                <c:pt idx="9">
                  <c:v>4.8459050999999995</c:v>
                </c:pt>
                <c:pt idx="10">
                  <c:v>5.0449999999999999</c:v>
                </c:pt>
              </c:numCache>
            </c:numRef>
          </c:val>
          <c:smooth val="0"/>
          <c:extLst xmlns:c16r2="http://schemas.microsoft.com/office/drawing/2015/06/chart">
            <c:ext xmlns:c16="http://schemas.microsoft.com/office/drawing/2014/chart" uri="{C3380CC4-5D6E-409C-BE32-E72D297353CC}">
              <c16:uniqueId val="{00000002-7516-40F9-8B30-1B639EEA0C9E}"/>
            </c:ext>
          </c:extLst>
        </c:ser>
        <c:dLbls>
          <c:showLegendKey val="0"/>
          <c:showVal val="0"/>
          <c:showCatName val="0"/>
          <c:showSerName val="0"/>
          <c:showPercent val="0"/>
          <c:showBubbleSize val="0"/>
        </c:dLbls>
        <c:marker val="1"/>
        <c:smooth val="0"/>
        <c:axId val="427084800"/>
        <c:axId val="424130176"/>
      </c:lineChart>
      <c:catAx>
        <c:axId val="4270848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24130176"/>
        <c:crosses val="autoZero"/>
        <c:auto val="1"/>
        <c:lblAlgn val="ctr"/>
        <c:lblOffset val="100"/>
        <c:noMultiLvlLbl val="0"/>
      </c:catAx>
      <c:valAx>
        <c:axId val="42413017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27084800"/>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12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[CWQM_WaterQualityData_050421_website.xlsx]Torch (North)!PivotTable1</c:name>
    <c:fmtId val="39"/>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(2000-2019)</a:t>
            </a:r>
          </a:p>
          <a:p>
            <a:pPr>
              <a:defRPr sz="1400" b="1" i="0" u="none" strike="noStrike" kern="1200" spc="0" baseline="0">
                <a:solidFill>
                  <a:schemeClr val="tx1">
                    <a:lumMod val="65000"/>
                    <a:lumOff val="35000"/>
                  </a:schemeClr>
                </a:solidFill>
                <a:latin typeface="+mn-lt"/>
                <a:ea typeface="+mn-ea"/>
                <a:cs typeface="+mn-cs"/>
              </a:defRPr>
            </a:pPr>
            <a:r>
              <a:rPr lang="en-US" sz="1400" b="1" i="1"/>
              <a:t>Torch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3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6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6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65"/>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6"/>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67"/>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68"/>
        <c:spPr>
          <a:ln w="28575" cap="rnd">
            <a:solidFill>
              <a:schemeClr val="accent4"/>
            </a:solidFill>
            <a:round/>
          </a:ln>
          <a:effectLst/>
        </c:spPr>
        <c:marker>
          <c:symbol val="circle"/>
          <c:size val="5"/>
          <c:spPr>
            <a:solidFill>
              <a:schemeClr val="accent4"/>
            </a:solidFill>
            <a:ln w="9525">
              <a:solidFill>
                <a:schemeClr val="accent4"/>
              </a:solidFill>
            </a:ln>
            <a:effectLst/>
          </c:spPr>
        </c:marker>
      </c:pivotFmt>
      <c:pivotFmt>
        <c:idx val="169"/>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'Torch (North)'!$C$104:$C$105</c:f>
              <c:strCache>
                <c:ptCount val="1"/>
                <c:pt idx="0">
                  <c:v>Surface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'Torch (North)'!$B$106:$B$121</c:f>
              <c:strCache>
                <c:ptCount val="16"/>
                <c:pt idx="0">
                  <c:v>5/11/2000</c:v>
                </c:pt>
                <c:pt idx="1">
                  <c:v>7/24/2000</c:v>
                </c:pt>
                <c:pt idx="2">
                  <c:v>9/13/2000</c:v>
                </c:pt>
                <c:pt idx="3">
                  <c:v>10/26/2000</c:v>
                </c:pt>
                <c:pt idx="4">
                  <c:v>5/15/2001</c:v>
                </c:pt>
                <c:pt idx="5">
                  <c:v>7/12/2001</c:v>
                </c:pt>
                <c:pt idx="6">
                  <c:v>8/29/2001</c:v>
                </c:pt>
                <c:pt idx="7">
                  <c:v>10/8/2001</c:v>
                </c:pt>
                <c:pt idx="8">
                  <c:v>5/4/2002</c:v>
                </c:pt>
                <c:pt idx="9">
                  <c:v>7/9/2002</c:v>
                </c:pt>
                <c:pt idx="10">
                  <c:v>10/3/2002</c:v>
                </c:pt>
                <c:pt idx="11">
                  <c:v>5/8/2003</c:v>
                </c:pt>
                <c:pt idx="12">
                  <c:v>6/23/2003</c:v>
                </c:pt>
                <c:pt idx="13">
                  <c:v>8/11/2003</c:v>
                </c:pt>
                <c:pt idx="14">
                  <c:v>10/9/2003</c:v>
                </c:pt>
                <c:pt idx="15">
                  <c:v>4/24/2019</c:v>
                </c:pt>
              </c:strCache>
            </c:strRef>
          </c:cat>
          <c:val>
            <c:numRef>
              <c:f>'Torch (North)'!$C$106:$C$121</c:f>
              <c:numCache>
                <c:formatCode>0.00</c:formatCode>
                <c:ptCount val="16"/>
                <c:pt idx="15">
                  <c:v>2.94902</c:v>
                </c:pt>
              </c:numCache>
            </c:numRef>
          </c:val>
          <c:smooth val="0"/>
          <c:extLst xmlns:c16r2="http://schemas.microsoft.com/office/drawing/2015/06/chart">
            <c:ext xmlns:c16="http://schemas.microsoft.com/office/drawing/2014/chart" uri="{C3380CC4-5D6E-409C-BE32-E72D297353CC}">
              <c16:uniqueId val="{00000000-C951-4667-A2A8-CC797DE9B72D}"/>
            </c:ext>
          </c:extLst>
        </c:ser>
        <c:ser>
          <c:idx val="1"/>
          <c:order val="1"/>
          <c:tx>
            <c:strRef>
              <c:f>'Torch (North)'!$D$104:$D$105</c:f>
              <c:strCache>
                <c:ptCount val="1"/>
                <c:pt idx="0">
                  <c:v>Bottom</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'Torch (North)'!$B$106:$B$121</c:f>
              <c:strCache>
                <c:ptCount val="16"/>
                <c:pt idx="0">
                  <c:v>5/11/2000</c:v>
                </c:pt>
                <c:pt idx="1">
                  <c:v>7/24/2000</c:v>
                </c:pt>
                <c:pt idx="2">
                  <c:v>9/13/2000</c:v>
                </c:pt>
                <c:pt idx="3">
                  <c:v>10/26/2000</c:v>
                </c:pt>
                <c:pt idx="4">
                  <c:v>5/15/2001</c:v>
                </c:pt>
                <c:pt idx="5">
                  <c:v>7/12/2001</c:v>
                </c:pt>
                <c:pt idx="6">
                  <c:v>8/29/2001</c:v>
                </c:pt>
                <c:pt idx="7">
                  <c:v>10/8/2001</c:v>
                </c:pt>
                <c:pt idx="8">
                  <c:v>5/4/2002</c:v>
                </c:pt>
                <c:pt idx="9">
                  <c:v>7/9/2002</c:v>
                </c:pt>
                <c:pt idx="10">
                  <c:v>10/3/2002</c:v>
                </c:pt>
                <c:pt idx="11">
                  <c:v>5/8/2003</c:v>
                </c:pt>
                <c:pt idx="12">
                  <c:v>6/23/2003</c:v>
                </c:pt>
                <c:pt idx="13">
                  <c:v>8/11/2003</c:v>
                </c:pt>
                <c:pt idx="14">
                  <c:v>10/9/2003</c:v>
                </c:pt>
                <c:pt idx="15">
                  <c:v>4/24/2019</c:v>
                </c:pt>
              </c:strCache>
            </c:strRef>
          </c:cat>
          <c:val>
            <c:numRef>
              <c:f>'Torch (North)'!$D$106:$D$121</c:f>
              <c:numCache>
                <c:formatCode>0.00</c:formatCode>
                <c:ptCount val="16"/>
                <c:pt idx="15">
                  <c:v>3.48983</c:v>
                </c:pt>
              </c:numCache>
            </c:numRef>
          </c:val>
          <c:smooth val="0"/>
          <c:extLst xmlns:c16r2="http://schemas.microsoft.com/office/drawing/2015/06/chart">
            <c:ext xmlns:c16="http://schemas.microsoft.com/office/drawing/2014/chart" uri="{C3380CC4-5D6E-409C-BE32-E72D297353CC}">
              <c16:uniqueId val="{00000001-C951-4667-A2A8-CC797DE9B72D}"/>
            </c:ext>
          </c:extLst>
        </c:ser>
        <c:ser>
          <c:idx val="2"/>
          <c:order val="2"/>
          <c:tx>
            <c:strRef>
              <c:f>'Torch (North)'!$E$104:$E$105</c:f>
              <c:strCache>
                <c:ptCount val="1"/>
                <c:pt idx="0">
                  <c:v>(blank)</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'Torch (North)'!$B$106:$B$121</c:f>
              <c:strCache>
                <c:ptCount val="16"/>
                <c:pt idx="0">
                  <c:v>5/11/2000</c:v>
                </c:pt>
                <c:pt idx="1">
                  <c:v>7/24/2000</c:v>
                </c:pt>
                <c:pt idx="2">
                  <c:v>9/13/2000</c:v>
                </c:pt>
                <c:pt idx="3">
                  <c:v>10/26/2000</c:v>
                </c:pt>
                <c:pt idx="4">
                  <c:v>5/15/2001</c:v>
                </c:pt>
                <c:pt idx="5">
                  <c:v>7/12/2001</c:v>
                </c:pt>
                <c:pt idx="6">
                  <c:v>8/29/2001</c:v>
                </c:pt>
                <c:pt idx="7">
                  <c:v>10/8/2001</c:v>
                </c:pt>
                <c:pt idx="8">
                  <c:v>5/4/2002</c:v>
                </c:pt>
                <c:pt idx="9">
                  <c:v>7/9/2002</c:v>
                </c:pt>
                <c:pt idx="10">
                  <c:v>10/3/2002</c:v>
                </c:pt>
                <c:pt idx="11">
                  <c:v>5/8/2003</c:v>
                </c:pt>
                <c:pt idx="12">
                  <c:v>6/23/2003</c:v>
                </c:pt>
                <c:pt idx="13">
                  <c:v>8/11/2003</c:v>
                </c:pt>
                <c:pt idx="14">
                  <c:v>10/9/2003</c:v>
                </c:pt>
                <c:pt idx="15">
                  <c:v>4/24/2019</c:v>
                </c:pt>
              </c:strCache>
            </c:strRef>
          </c:cat>
          <c:val>
            <c:numRef>
              <c:f>'Torch (North)'!$E$106:$E$121</c:f>
              <c:numCache>
                <c:formatCode>0.00</c:formatCode>
                <c:ptCount val="16"/>
                <c:pt idx="4">
                  <c:v>15.4</c:v>
                </c:pt>
              </c:numCache>
            </c:numRef>
          </c:val>
          <c:smooth val="0"/>
          <c:extLst xmlns:c16r2="http://schemas.microsoft.com/office/drawing/2015/06/chart">
            <c:ext xmlns:c16="http://schemas.microsoft.com/office/drawing/2014/chart" uri="{C3380CC4-5D6E-409C-BE32-E72D297353CC}">
              <c16:uniqueId val="{00000002-C951-4667-A2A8-CC797DE9B72D}"/>
            </c:ext>
          </c:extLst>
        </c:ser>
        <c:ser>
          <c:idx val="3"/>
          <c:order val="3"/>
          <c:tx>
            <c:strRef>
              <c:f>'Torch (North)'!$F$104:$F$105</c:f>
              <c:strCache>
                <c:ptCount val="1"/>
                <c:pt idx="0">
                  <c:v>Middle </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'Torch (North)'!$B$106:$B$121</c:f>
              <c:strCache>
                <c:ptCount val="16"/>
                <c:pt idx="0">
                  <c:v>5/11/2000</c:v>
                </c:pt>
                <c:pt idx="1">
                  <c:v>7/24/2000</c:v>
                </c:pt>
                <c:pt idx="2">
                  <c:v>9/13/2000</c:v>
                </c:pt>
                <c:pt idx="3">
                  <c:v>10/26/2000</c:v>
                </c:pt>
                <c:pt idx="4">
                  <c:v>5/15/2001</c:v>
                </c:pt>
                <c:pt idx="5">
                  <c:v>7/12/2001</c:v>
                </c:pt>
                <c:pt idx="6">
                  <c:v>8/29/2001</c:v>
                </c:pt>
                <c:pt idx="7">
                  <c:v>10/8/2001</c:v>
                </c:pt>
                <c:pt idx="8">
                  <c:v>5/4/2002</c:v>
                </c:pt>
                <c:pt idx="9">
                  <c:v>7/9/2002</c:v>
                </c:pt>
                <c:pt idx="10">
                  <c:v>10/3/2002</c:v>
                </c:pt>
                <c:pt idx="11">
                  <c:v>5/8/2003</c:v>
                </c:pt>
                <c:pt idx="12">
                  <c:v>6/23/2003</c:v>
                </c:pt>
                <c:pt idx="13">
                  <c:v>8/11/2003</c:v>
                </c:pt>
                <c:pt idx="14">
                  <c:v>10/9/2003</c:v>
                </c:pt>
                <c:pt idx="15">
                  <c:v>4/24/2019</c:v>
                </c:pt>
              </c:strCache>
            </c:strRef>
          </c:cat>
          <c:val>
            <c:numRef>
              <c:f>'Torch (North)'!$F$106:$F$121</c:f>
              <c:numCache>
                <c:formatCode>0.00</c:formatCode>
                <c:ptCount val="16"/>
                <c:pt idx="15">
                  <c:v>6.7567500000000003</c:v>
                </c:pt>
              </c:numCache>
            </c:numRef>
          </c:val>
          <c:smooth val="0"/>
          <c:extLst xmlns:c16r2="http://schemas.microsoft.com/office/drawing/2015/06/chart">
            <c:ext xmlns:c16="http://schemas.microsoft.com/office/drawing/2014/chart" uri="{C3380CC4-5D6E-409C-BE32-E72D297353CC}">
              <c16:uniqueId val="{00000004-C951-4667-A2A8-CC797DE9B72D}"/>
            </c:ext>
          </c:extLst>
        </c:ser>
        <c:dLbls>
          <c:showLegendKey val="0"/>
          <c:showVal val="0"/>
          <c:showCatName val="0"/>
          <c:showSerName val="0"/>
          <c:showPercent val="0"/>
          <c:showBubbleSize val="0"/>
        </c:dLbls>
        <c:marker val="1"/>
        <c:smooth val="0"/>
        <c:axId val="424686080"/>
        <c:axId val="424131904"/>
      </c:lineChart>
      <c:catAx>
        <c:axId val="4246860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24131904"/>
        <c:crosses val="autoZero"/>
        <c:auto val="1"/>
        <c:lblAlgn val="ctr"/>
        <c:lblOffset val="100"/>
        <c:noMultiLvlLbl val="0"/>
      </c:catAx>
      <c:valAx>
        <c:axId val="42413190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24686080"/>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2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[CWQM_WaterQualityData_050421_website.xlsx]Torch (North)!PivotTable2</c:name>
    <c:fmtId val="39"/>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Chloride Trends  (2000</a:t>
            </a:r>
            <a:r>
              <a:rPr lang="en-US" sz="1400" b="1" i="0" u="none" strike="noStrike" baseline="0">
                <a:effectLst/>
              </a:rPr>
              <a:t>-2019</a:t>
            </a:r>
            <a:r>
              <a:rPr lang="en-US" sz="1400" b="1" i="0" u="none" strike="noStrike" kern="1200" spc="0" baseline="0">
                <a:solidFill>
                  <a:sysClr val="windowText" lastClr="000000">
                    <a:lumMod val="65000"/>
                    <a:lumOff val="35000"/>
                  </a:sysClr>
                </a:solidFill>
                <a:latin typeface="+mn-lt"/>
                <a:ea typeface="+mn-ea"/>
                <a:cs typeface="+mn-cs"/>
              </a:rPr>
              <a:t>)</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baseline="0">
                <a:effectLst/>
              </a:rPr>
              <a:t>Torch Lake</a:t>
            </a:r>
            <a:endParaRPr lang="en-US" sz="1400" b="1" i="1" u="none" strike="noStrike" kern="1200" spc="0" baseline="0">
              <a:solidFill>
                <a:sysClr val="windowText" lastClr="000000">
                  <a:lumMod val="65000"/>
                  <a:lumOff val="35000"/>
                </a:sysClr>
              </a:solidFill>
              <a:latin typeface="+mn-lt"/>
              <a:ea typeface="+mn-ea"/>
              <a:cs typeface="+mn-cs"/>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1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16"/>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7"/>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18"/>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19"/>
        <c:spPr>
          <a:ln w="28575" cap="rnd">
            <a:solidFill>
              <a:schemeClr val="accent4"/>
            </a:solidFill>
            <a:round/>
          </a:ln>
          <a:effectLst/>
        </c:spPr>
        <c:marker>
          <c:symbol val="circle"/>
          <c:size val="5"/>
          <c:spPr>
            <a:solidFill>
              <a:schemeClr val="accent4"/>
            </a:solidFill>
            <a:ln w="9525">
              <a:solidFill>
                <a:schemeClr val="accent4"/>
              </a:solidFill>
            </a:ln>
            <a:effectLst/>
          </c:spPr>
        </c:marker>
      </c:pivotFmt>
      <c:pivotFmt>
        <c:idx val="120"/>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'Torch (North)'!$C$126:$C$127</c:f>
              <c:strCache>
                <c:ptCount val="1"/>
                <c:pt idx="0">
                  <c:v>Surface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'Torch (North)'!$B$128:$B$143</c:f>
              <c:strCache>
                <c:ptCount val="16"/>
                <c:pt idx="0">
                  <c:v>5/11/2000</c:v>
                </c:pt>
                <c:pt idx="1">
                  <c:v>7/24/2000</c:v>
                </c:pt>
                <c:pt idx="2">
                  <c:v>9/13/2000</c:v>
                </c:pt>
                <c:pt idx="3">
                  <c:v>10/26/2000</c:v>
                </c:pt>
                <c:pt idx="4">
                  <c:v>5/15/2001</c:v>
                </c:pt>
                <c:pt idx="5">
                  <c:v>7/12/2001</c:v>
                </c:pt>
                <c:pt idx="6">
                  <c:v>8/29/2001</c:v>
                </c:pt>
                <c:pt idx="7">
                  <c:v>10/8/2001</c:v>
                </c:pt>
                <c:pt idx="8">
                  <c:v>5/4/2002</c:v>
                </c:pt>
                <c:pt idx="9">
                  <c:v>7/9/2002</c:v>
                </c:pt>
                <c:pt idx="10">
                  <c:v>10/3/2002</c:v>
                </c:pt>
                <c:pt idx="11">
                  <c:v>5/8/2003</c:v>
                </c:pt>
                <c:pt idx="12">
                  <c:v>6/23/2003</c:v>
                </c:pt>
                <c:pt idx="13">
                  <c:v>8/11/2003</c:v>
                </c:pt>
                <c:pt idx="14">
                  <c:v>10/9/2003</c:v>
                </c:pt>
                <c:pt idx="15">
                  <c:v>4/24/2019</c:v>
                </c:pt>
              </c:strCache>
            </c:strRef>
          </c:cat>
          <c:val>
            <c:numRef>
              <c:f>'Torch (North)'!$C$128:$C$143</c:f>
              <c:numCache>
                <c:formatCode>0.00</c:formatCode>
                <c:ptCount val="16"/>
                <c:pt idx="15">
                  <c:v>9.9930000000000003</c:v>
                </c:pt>
              </c:numCache>
            </c:numRef>
          </c:val>
          <c:smooth val="0"/>
          <c:extLst xmlns:c16r2="http://schemas.microsoft.com/office/drawing/2015/06/chart">
            <c:ext xmlns:c16="http://schemas.microsoft.com/office/drawing/2014/chart" uri="{C3380CC4-5D6E-409C-BE32-E72D297353CC}">
              <c16:uniqueId val="{00000000-0A8A-409A-BD66-1806E9088159}"/>
            </c:ext>
          </c:extLst>
        </c:ser>
        <c:ser>
          <c:idx val="1"/>
          <c:order val="1"/>
          <c:tx>
            <c:strRef>
              <c:f>'Torch (North)'!$D$126:$D$127</c:f>
              <c:strCache>
                <c:ptCount val="1"/>
                <c:pt idx="0">
                  <c:v>Bottom</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'Torch (North)'!$B$128:$B$143</c:f>
              <c:strCache>
                <c:ptCount val="16"/>
                <c:pt idx="0">
                  <c:v>5/11/2000</c:v>
                </c:pt>
                <c:pt idx="1">
                  <c:v>7/24/2000</c:v>
                </c:pt>
                <c:pt idx="2">
                  <c:v>9/13/2000</c:v>
                </c:pt>
                <c:pt idx="3">
                  <c:v>10/26/2000</c:v>
                </c:pt>
                <c:pt idx="4">
                  <c:v>5/15/2001</c:v>
                </c:pt>
                <c:pt idx="5">
                  <c:v>7/12/2001</c:v>
                </c:pt>
                <c:pt idx="6">
                  <c:v>8/29/2001</c:v>
                </c:pt>
                <c:pt idx="7">
                  <c:v>10/8/2001</c:v>
                </c:pt>
                <c:pt idx="8">
                  <c:v>5/4/2002</c:v>
                </c:pt>
                <c:pt idx="9">
                  <c:v>7/9/2002</c:v>
                </c:pt>
                <c:pt idx="10">
                  <c:v>10/3/2002</c:v>
                </c:pt>
                <c:pt idx="11">
                  <c:v>5/8/2003</c:v>
                </c:pt>
                <c:pt idx="12">
                  <c:v>6/23/2003</c:v>
                </c:pt>
                <c:pt idx="13">
                  <c:v>8/11/2003</c:v>
                </c:pt>
                <c:pt idx="14">
                  <c:v>10/9/2003</c:v>
                </c:pt>
                <c:pt idx="15">
                  <c:v>4/24/2019</c:v>
                </c:pt>
              </c:strCache>
            </c:strRef>
          </c:cat>
          <c:val>
            <c:numRef>
              <c:f>'Torch (North)'!$D$128:$D$143</c:f>
              <c:numCache>
                <c:formatCode>0.00</c:formatCode>
                <c:ptCount val="16"/>
                <c:pt idx="15">
                  <c:v>7.5750000000000002</c:v>
                </c:pt>
              </c:numCache>
            </c:numRef>
          </c:val>
          <c:smooth val="0"/>
          <c:extLst xmlns:c16r2="http://schemas.microsoft.com/office/drawing/2015/06/chart">
            <c:ext xmlns:c16="http://schemas.microsoft.com/office/drawing/2014/chart" uri="{C3380CC4-5D6E-409C-BE32-E72D297353CC}">
              <c16:uniqueId val="{00000001-0A8A-409A-BD66-1806E9088159}"/>
            </c:ext>
          </c:extLst>
        </c:ser>
        <c:ser>
          <c:idx val="2"/>
          <c:order val="2"/>
          <c:tx>
            <c:strRef>
              <c:f>'Torch (North)'!$E$126:$E$127</c:f>
              <c:strCache>
                <c:ptCount val="1"/>
                <c:pt idx="0">
                  <c:v>(blank)</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'Torch (North)'!$B$128:$B$143</c:f>
              <c:strCache>
                <c:ptCount val="16"/>
                <c:pt idx="0">
                  <c:v>5/11/2000</c:v>
                </c:pt>
                <c:pt idx="1">
                  <c:v>7/24/2000</c:v>
                </c:pt>
                <c:pt idx="2">
                  <c:v>9/13/2000</c:v>
                </c:pt>
                <c:pt idx="3">
                  <c:v>10/26/2000</c:v>
                </c:pt>
                <c:pt idx="4">
                  <c:v>5/15/2001</c:v>
                </c:pt>
                <c:pt idx="5">
                  <c:v>7/12/2001</c:v>
                </c:pt>
                <c:pt idx="6">
                  <c:v>8/29/2001</c:v>
                </c:pt>
                <c:pt idx="7">
                  <c:v>10/8/2001</c:v>
                </c:pt>
                <c:pt idx="8">
                  <c:v>5/4/2002</c:v>
                </c:pt>
                <c:pt idx="9">
                  <c:v>7/9/2002</c:v>
                </c:pt>
                <c:pt idx="10">
                  <c:v>10/3/2002</c:v>
                </c:pt>
                <c:pt idx="11">
                  <c:v>5/8/2003</c:v>
                </c:pt>
                <c:pt idx="12">
                  <c:v>6/23/2003</c:v>
                </c:pt>
                <c:pt idx="13">
                  <c:v>8/11/2003</c:v>
                </c:pt>
                <c:pt idx="14">
                  <c:v>10/9/2003</c:v>
                </c:pt>
                <c:pt idx="15">
                  <c:v>4/24/2019</c:v>
                </c:pt>
              </c:strCache>
            </c:strRef>
          </c:cat>
          <c:val>
            <c:numRef>
              <c:f>'Torch (North)'!$E$128:$E$143</c:f>
              <c:numCache>
                <c:formatCode>0.00</c:formatCode>
                <c:ptCount val="16"/>
                <c:pt idx="4">
                  <c:v>4.4000000000000004</c:v>
                </c:pt>
              </c:numCache>
            </c:numRef>
          </c:val>
          <c:smooth val="0"/>
          <c:extLst xmlns:c16r2="http://schemas.microsoft.com/office/drawing/2015/06/chart">
            <c:ext xmlns:c16="http://schemas.microsoft.com/office/drawing/2014/chart" uri="{C3380CC4-5D6E-409C-BE32-E72D297353CC}">
              <c16:uniqueId val="{00000002-0A8A-409A-BD66-1806E9088159}"/>
            </c:ext>
          </c:extLst>
        </c:ser>
        <c:ser>
          <c:idx val="3"/>
          <c:order val="3"/>
          <c:tx>
            <c:strRef>
              <c:f>'Torch (North)'!$F$126:$F$127</c:f>
              <c:strCache>
                <c:ptCount val="1"/>
                <c:pt idx="0">
                  <c:v>Middle </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'Torch (North)'!$B$128:$B$143</c:f>
              <c:strCache>
                <c:ptCount val="16"/>
                <c:pt idx="0">
                  <c:v>5/11/2000</c:v>
                </c:pt>
                <c:pt idx="1">
                  <c:v>7/24/2000</c:v>
                </c:pt>
                <c:pt idx="2">
                  <c:v>9/13/2000</c:v>
                </c:pt>
                <c:pt idx="3">
                  <c:v>10/26/2000</c:v>
                </c:pt>
                <c:pt idx="4">
                  <c:v>5/15/2001</c:v>
                </c:pt>
                <c:pt idx="5">
                  <c:v>7/12/2001</c:v>
                </c:pt>
                <c:pt idx="6">
                  <c:v>8/29/2001</c:v>
                </c:pt>
                <c:pt idx="7">
                  <c:v>10/8/2001</c:v>
                </c:pt>
                <c:pt idx="8">
                  <c:v>5/4/2002</c:v>
                </c:pt>
                <c:pt idx="9">
                  <c:v>7/9/2002</c:v>
                </c:pt>
                <c:pt idx="10">
                  <c:v>10/3/2002</c:v>
                </c:pt>
                <c:pt idx="11">
                  <c:v>5/8/2003</c:v>
                </c:pt>
                <c:pt idx="12">
                  <c:v>6/23/2003</c:v>
                </c:pt>
                <c:pt idx="13">
                  <c:v>8/11/2003</c:v>
                </c:pt>
                <c:pt idx="14">
                  <c:v>10/9/2003</c:v>
                </c:pt>
                <c:pt idx="15">
                  <c:v>4/24/2019</c:v>
                </c:pt>
              </c:strCache>
            </c:strRef>
          </c:cat>
          <c:val>
            <c:numRef>
              <c:f>'Torch (North)'!$F$128:$F$143</c:f>
              <c:numCache>
                <c:formatCode>0.00</c:formatCode>
                <c:ptCount val="16"/>
                <c:pt idx="15">
                  <c:v>7.3209999999999997</c:v>
                </c:pt>
              </c:numCache>
            </c:numRef>
          </c:val>
          <c:smooth val="0"/>
          <c:extLst xmlns:c16r2="http://schemas.microsoft.com/office/drawing/2015/06/chart">
            <c:ext xmlns:c16="http://schemas.microsoft.com/office/drawing/2014/chart" uri="{C3380CC4-5D6E-409C-BE32-E72D297353CC}">
              <c16:uniqueId val="{00000004-0A8A-409A-BD66-1806E9088159}"/>
            </c:ext>
          </c:extLst>
        </c:ser>
        <c:dLbls>
          <c:showLegendKey val="0"/>
          <c:showVal val="0"/>
          <c:showCatName val="0"/>
          <c:showSerName val="0"/>
          <c:showPercent val="0"/>
          <c:showBubbleSize val="0"/>
        </c:dLbls>
        <c:marker val="1"/>
        <c:smooth val="0"/>
        <c:axId val="424688640"/>
        <c:axId val="431547520"/>
      </c:lineChart>
      <c:catAx>
        <c:axId val="424688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1547520"/>
        <c:crosses val="autoZero"/>
        <c:auto val="1"/>
        <c:lblAlgn val="ctr"/>
        <c:lblOffset val="100"/>
        <c:noMultiLvlLbl val="0"/>
      </c:catAx>
      <c:valAx>
        <c:axId val="43154752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24688640"/>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12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[CWQM_WaterQualityData_050421_website.xlsx]Torch (South)!PivotTable1</c:name>
    <c:fmtId val="24"/>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(1992-2019)</a:t>
            </a:r>
          </a:p>
          <a:p>
            <a:pPr>
              <a:defRPr sz="1400" b="1" i="0" u="none" strike="noStrike" kern="1200" spc="0" baseline="0">
                <a:solidFill>
                  <a:schemeClr val="tx1">
                    <a:lumMod val="65000"/>
                    <a:lumOff val="35000"/>
                  </a:schemeClr>
                </a:solidFill>
                <a:latin typeface="+mn-lt"/>
                <a:ea typeface="+mn-ea"/>
                <a:cs typeface="+mn-cs"/>
              </a:defRPr>
            </a:pPr>
            <a:r>
              <a:rPr lang="en-US" sz="1400" b="1" i="1" u="none" strike="noStrike" baseline="0">
                <a:effectLst/>
              </a:rPr>
              <a:t>Torch Lake</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75"/>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76"/>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
        <c:idx val="77"/>
        <c:spPr>
          <a:ln w="28575" cap="rnd">
            <a:solidFill>
              <a:schemeClr val="accent4"/>
            </a:solidFill>
            <a:round/>
          </a:ln>
          <a:effectLst/>
        </c:spPr>
        <c:marker>
          <c:symbol val="circle"/>
          <c:size val="5"/>
          <c:spPr>
            <a:solidFill>
              <a:schemeClr val="accent4"/>
            </a:solidFill>
            <a:ln w="9525">
              <a:solidFill>
                <a:schemeClr val="accent4"/>
              </a:solidFill>
            </a:ln>
            <a:effectLst/>
          </c:spPr>
        </c:marker>
      </c:pivotFmt>
    </c:pivotFmts>
    <c:plotArea>
      <c:layout/>
      <c:lineChart>
        <c:grouping val="standard"/>
        <c:varyColors val="0"/>
        <c:ser>
          <c:idx val="0"/>
          <c:order val="0"/>
          <c:tx>
            <c:strRef>
              <c:f>'Torch (South)'!$C$41:$C$42</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'Torch (South)'!$B$43:$B$52</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'Torch (South)'!$C$43:$C$52</c:f>
              <c:numCache>
                <c:formatCode>0.0</c:formatCode>
                <c:ptCount val="10"/>
                <c:pt idx="0">
                  <c:v>9.4</c:v>
                </c:pt>
                <c:pt idx="1">
                  <c:v>7</c:v>
                </c:pt>
                <c:pt idx="2">
                  <c:v>5.2</c:v>
                </c:pt>
                <c:pt idx="4">
                  <c:v>1.8</c:v>
                </c:pt>
                <c:pt idx="5">
                  <c:v>2.1</c:v>
                </c:pt>
                <c:pt idx="6">
                  <c:v>1.5</c:v>
                </c:pt>
                <c:pt idx="7">
                  <c:v>0.3</c:v>
                </c:pt>
                <c:pt idx="8">
                  <c:v>3.6</c:v>
                </c:pt>
              </c:numCache>
            </c:numRef>
          </c:val>
          <c:smooth val="0"/>
          <c:extLst xmlns:c16r2="http://schemas.microsoft.com/office/drawing/2015/06/chart">
            <c:ext xmlns:c16="http://schemas.microsoft.com/office/drawing/2014/chart" uri="{C3380CC4-5D6E-409C-BE32-E72D297353CC}">
              <c16:uniqueId val="{00000000-4D8A-43F5-B0D8-BD258D93F8BA}"/>
            </c:ext>
          </c:extLst>
        </c:ser>
        <c:ser>
          <c:idx val="1"/>
          <c:order val="1"/>
          <c:tx>
            <c:strRef>
              <c:f>'Torch (South)'!$D$41:$D$42</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'Torch (South)'!$B$43:$B$52</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'Torch (South)'!$D$43:$D$52</c:f>
              <c:numCache>
                <c:formatCode>0.0</c:formatCode>
                <c:ptCount val="10"/>
                <c:pt idx="0">
                  <c:v>2.8</c:v>
                </c:pt>
                <c:pt idx="1">
                  <c:v>5</c:v>
                </c:pt>
                <c:pt idx="2">
                  <c:v>2.5</c:v>
                </c:pt>
                <c:pt idx="3">
                  <c:v>4.3</c:v>
                </c:pt>
                <c:pt idx="4">
                  <c:v>2.5</c:v>
                </c:pt>
                <c:pt idx="5">
                  <c:v>2.2000000000000002</c:v>
                </c:pt>
                <c:pt idx="6">
                  <c:v>0.7</c:v>
                </c:pt>
                <c:pt idx="7">
                  <c:v>0</c:v>
                </c:pt>
                <c:pt idx="8">
                  <c:v>1.5</c:v>
                </c:pt>
                <c:pt idx="9">
                  <c:v>4.3033799999999998</c:v>
                </c:pt>
              </c:numCache>
            </c:numRef>
          </c:val>
          <c:smooth val="0"/>
          <c:extLst xmlns:c16r2="http://schemas.microsoft.com/office/drawing/2015/06/chart">
            <c:ext xmlns:c16="http://schemas.microsoft.com/office/drawing/2014/chart" uri="{C3380CC4-5D6E-409C-BE32-E72D297353CC}">
              <c16:uniqueId val="{00000001-4D8A-43F5-B0D8-BD258D93F8BA}"/>
            </c:ext>
          </c:extLst>
        </c:ser>
        <c:ser>
          <c:idx val="2"/>
          <c:order val="2"/>
          <c:tx>
            <c:strRef>
              <c:f>'Torch (South)'!$E$41:$E$42</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'Torch (South)'!$B$43:$B$52</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'Torch (South)'!$E$43:$E$52</c:f>
              <c:numCache>
                <c:formatCode>0.0</c:formatCode>
                <c:ptCount val="10"/>
                <c:pt idx="0">
                  <c:v>2</c:v>
                </c:pt>
                <c:pt idx="1">
                  <c:v>9</c:v>
                </c:pt>
                <c:pt idx="2">
                  <c:v>3.6</c:v>
                </c:pt>
                <c:pt idx="3">
                  <c:v>4.4000000000000004</c:v>
                </c:pt>
                <c:pt idx="4">
                  <c:v>2.1</c:v>
                </c:pt>
                <c:pt idx="5">
                  <c:v>10.3</c:v>
                </c:pt>
                <c:pt idx="6">
                  <c:v>1.4</c:v>
                </c:pt>
                <c:pt idx="7">
                  <c:v>1</c:v>
                </c:pt>
                <c:pt idx="8">
                  <c:v>10.1</c:v>
                </c:pt>
                <c:pt idx="9">
                  <c:v>3.36713</c:v>
                </c:pt>
              </c:numCache>
            </c:numRef>
          </c:val>
          <c:smooth val="0"/>
          <c:extLst xmlns:c16r2="http://schemas.microsoft.com/office/drawing/2015/06/chart">
            <c:ext xmlns:c16="http://schemas.microsoft.com/office/drawing/2014/chart" uri="{C3380CC4-5D6E-409C-BE32-E72D297353CC}">
              <c16:uniqueId val="{00000002-4D8A-43F5-B0D8-BD258D93F8BA}"/>
            </c:ext>
          </c:extLst>
        </c:ser>
        <c:ser>
          <c:idx val="3"/>
          <c:order val="3"/>
          <c:tx>
            <c:strRef>
              <c:f>'Torch (South)'!$F$41:$F$42</c:f>
              <c:strCache>
                <c:ptCount val="1"/>
                <c:pt idx="0">
                  <c:v>Middle </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'Torch (South)'!$B$43:$B$52</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'Torch (South)'!$F$43:$F$52</c:f>
              <c:numCache>
                <c:formatCode>0.0</c:formatCode>
                <c:ptCount val="10"/>
                <c:pt idx="9">
                  <c:v>3.4378199999999999</c:v>
                </c:pt>
              </c:numCache>
            </c:numRef>
          </c:val>
          <c:smooth val="0"/>
          <c:extLst xmlns:c16r2="http://schemas.microsoft.com/office/drawing/2015/06/chart">
            <c:ext xmlns:c16="http://schemas.microsoft.com/office/drawing/2014/chart" uri="{C3380CC4-5D6E-409C-BE32-E72D297353CC}">
              <c16:uniqueId val="{00000004-4D8A-43F5-B0D8-BD258D93F8BA}"/>
            </c:ext>
          </c:extLst>
        </c:ser>
        <c:dLbls>
          <c:showLegendKey val="0"/>
          <c:showVal val="0"/>
          <c:showCatName val="0"/>
          <c:showSerName val="0"/>
          <c:showPercent val="0"/>
          <c:showBubbleSize val="0"/>
        </c:dLbls>
        <c:marker val="1"/>
        <c:smooth val="0"/>
        <c:axId val="433646080"/>
        <c:axId val="431549248"/>
      </c:lineChart>
      <c:catAx>
        <c:axId val="4336460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1549248"/>
        <c:crosses val="autoZero"/>
        <c:auto val="1"/>
        <c:lblAlgn val="ctr"/>
        <c:lblOffset val="100"/>
        <c:noMultiLvlLbl val="0"/>
      </c:catAx>
      <c:valAx>
        <c:axId val="43154924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33646080"/>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2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[CWQM_WaterQualityData_050421_website.xlsx]Torch (South)!PivotTable2</c:name>
    <c:fmtId val="24"/>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(1992-2019)</a:t>
            </a:r>
          </a:p>
          <a:p>
            <a:pPr>
              <a:defRPr sz="1400" b="1" i="0" u="none" strike="noStrike" kern="1200" spc="0" baseline="0">
                <a:solidFill>
                  <a:schemeClr val="tx1">
                    <a:lumMod val="65000"/>
                    <a:lumOff val="35000"/>
                  </a:schemeClr>
                </a:solidFill>
                <a:latin typeface="+mn-lt"/>
                <a:ea typeface="+mn-ea"/>
                <a:cs typeface="+mn-cs"/>
              </a:defRPr>
            </a:pPr>
            <a:r>
              <a:rPr lang="en-US" sz="1400" b="1" i="1" u="none" strike="noStrike" baseline="0">
                <a:effectLst/>
              </a:rPr>
              <a:t>Torch Lake</a:t>
            </a:r>
            <a:endParaRPr lang="en-US" sz="1400">
              <a:effectLst/>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75"/>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76"/>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
        <c:idx val="77"/>
        <c:spPr>
          <a:ln w="28575" cap="rnd">
            <a:solidFill>
              <a:schemeClr val="accent4"/>
            </a:solidFill>
            <a:round/>
          </a:ln>
          <a:effectLst/>
        </c:spPr>
        <c:marker>
          <c:symbol val="circle"/>
          <c:size val="5"/>
          <c:spPr>
            <a:solidFill>
              <a:schemeClr val="accent4"/>
            </a:solidFill>
            <a:ln w="9525">
              <a:solidFill>
                <a:schemeClr val="accent4"/>
              </a:solidFill>
            </a:ln>
            <a:effectLst/>
          </c:spPr>
        </c:marker>
      </c:pivotFmt>
    </c:pivotFmts>
    <c:plotArea>
      <c:layout/>
      <c:lineChart>
        <c:grouping val="standard"/>
        <c:varyColors val="0"/>
        <c:ser>
          <c:idx val="0"/>
          <c:order val="0"/>
          <c:tx>
            <c:strRef>
              <c:f>'Torch (South)'!$C$63:$C$64</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'Torch (South)'!$B$65:$B$74</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'Torch (South)'!$C$65:$C$74</c:f>
              <c:numCache>
                <c:formatCode>0.00</c:formatCode>
                <c:ptCount val="10"/>
                <c:pt idx="0">
                  <c:v>4.2</c:v>
                </c:pt>
                <c:pt idx="1">
                  <c:v>5</c:v>
                </c:pt>
                <c:pt idx="2">
                  <c:v>5.7</c:v>
                </c:pt>
                <c:pt idx="3">
                  <c:v>5.2</c:v>
                </c:pt>
                <c:pt idx="4">
                  <c:v>6.96</c:v>
                </c:pt>
                <c:pt idx="5">
                  <c:v>5.7610000000000001</c:v>
                </c:pt>
                <c:pt idx="6">
                  <c:v>7.9</c:v>
                </c:pt>
                <c:pt idx="7">
                  <c:v>9.4</c:v>
                </c:pt>
                <c:pt idx="8">
                  <c:v>8.8679064999999984</c:v>
                </c:pt>
              </c:numCache>
            </c:numRef>
          </c:val>
          <c:smooth val="0"/>
          <c:extLst xmlns:c16r2="http://schemas.microsoft.com/office/drawing/2015/06/chart">
            <c:ext xmlns:c16="http://schemas.microsoft.com/office/drawing/2014/chart" uri="{C3380CC4-5D6E-409C-BE32-E72D297353CC}">
              <c16:uniqueId val="{00000000-AA5E-4728-933A-3E74D548FF27}"/>
            </c:ext>
          </c:extLst>
        </c:ser>
        <c:ser>
          <c:idx val="1"/>
          <c:order val="1"/>
          <c:tx>
            <c:strRef>
              <c:f>'Torch (South)'!$D$63:$D$64</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'Torch (South)'!$B$65:$B$74</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'Torch (South)'!$D$65:$D$74</c:f>
              <c:numCache>
                <c:formatCode>0.00</c:formatCode>
                <c:ptCount val="10"/>
                <c:pt idx="0">
                  <c:v>4.2</c:v>
                </c:pt>
                <c:pt idx="1">
                  <c:v>5</c:v>
                </c:pt>
                <c:pt idx="2">
                  <c:v>5.7</c:v>
                </c:pt>
                <c:pt idx="3">
                  <c:v>5.0999999999999996</c:v>
                </c:pt>
                <c:pt idx="4">
                  <c:v>7.14</c:v>
                </c:pt>
                <c:pt idx="5">
                  <c:v>6.2480000000000002</c:v>
                </c:pt>
                <c:pt idx="6">
                  <c:v>8</c:v>
                </c:pt>
                <c:pt idx="7">
                  <c:v>9.4</c:v>
                </c:pt>
                <c:pt idx="8">
                  <c:v>12.0559159</c:v>
                </c:pt>
                <c:pt idx="9">
                  <c:v>9.3989999999999991</c:v>
                </c:pt>
              </c:numCache>
            </c:numRef>
          </c:val>
          <c:smooth val="0"/>
          <c:extLst xmlns:c16r2="http://schemas.microsoft.com/office/drawing/2015/06/chart">
            <c:ext xmlns:c16="http://schemas.microsoft.com/office/drawing/2014/chart" uri="{C3380CC4-5D6E-409C-BE32-E72D297353CC}">
              <c16:uniqueId val="{00000001-AA5E-4728-933A-3E74D548FF27}"/>
            </c:ext>
          </c:extLst>
        </c:ser>
        <c:ser>
          <c:idx val="2"/>
          <c:order val="2"/>
          <c:tx>
            <c:strRef>
              <c:f>'Torch (South)'!$E$63:$E$64</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'Torch (South)'!$B$65:$B$74</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'Torch (South)'!$E$65:$E$74</c:f>
              <c:numCache>
                <c:formatCode>0.00</c:formatCode>
                <c:ptCount val="10"/>
                <c:pt idx="0">
                  <c:v>4.2</c:v>
                </c:pt>
                <c:pt idx="1">
                  <c:v>5</c:v>
                </c:pt>
                <c:pt idx="2">
                  <c:v>5.7</c:v>
                </c:pt>
                <c:pt idx="3">
                  <c:v>5.0999999999999996</c:v>
                </c:pt>
                <c:pt idx="4">
                  <c:v>6.86</c:v>
                </c:pt>
                <c:pt idx="5">
                  <c:v>7.173</c:v>
                </c:pt>
                <c:pt idx="6">
                  <c:v>7.9</c:v>
                </c:pt>
                <c:pt idx="7">
                  <c:v>9.1999999999999993</c:v>
                </c:pt>
                <c:pt idx="8">
                  <c:v>9.1845999999999997</c:v>
                </c:pt>
                <c:pt idx="9">
                  <c:v>4.0410000000000004</c:v>
                </c:pt>
              </c:numCache>
            </c:numRef>
          </c:val>
          <c:smooth val="0"/>
          <c:extLst xmlns:c16r2="http://schemas.microsoft.com/office/drawing/2015/06/chart">
            <c:ext xmlns:c16="http://schemas.microsoft.com/office/drawing/2014/chart" uri="{C3380CC4-5D6E-409C-BE32-E72D297353CC}">
              <c16:uniqueId val="{00000002-AA5E-4728-933A-3E74D548FF27}"/>
            </c:ext>
          </c:extLst>
        </c:ser>
        <c:ser>
          <c:idx val="3"/>
          <c:order val="3"/>
          <c:tx>
            <c:strRef>
              <c:f>'Torch (South)'!$F$63:$F$64</c:f>
              <c:strCache>
                <c:ptCount val="1"/>
                <c:pt idx="0">
                  <c:v>Middle </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'Torch (South)'!$B$65:$B$74</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'Torch (South)'!$F$65:$F$74</c:f>
              <c:numCache>
                <c:formatCode>0.00</c:formatCode>
                <c:ptCount val="10"/>
                <c:pt idx="9">
                  <c:v>4.0369999999999999</c:v>
                </c:pt>
              </c:numCache>
            </c:numRef>
          </c:val>
          <c:smooth val="0"/>
          <c:extLst xmlns:c16r2="http://schemas.microsoft.com/office/drawing/2015/06/chart">
            <c:ext xmlns:c16="http://schemas.microsoft.com/office/drawing/2014/chart" uri="{C3380CC4-5D6E-409C-BE32-E72D297353CC}">
              <c16:uniqueId val="{00000004-AA5E-4728-933A-3E74D548FF27}"/>
            </c:ext>
          </c:extLst>
        </c:ser>
        <c:dLbls>
          <c:showLegendKey val="0"/>
          <c:showVal val="0"/>
          <c:showCatName val="0"/>
          <c:showSerName val="0"/>
          <c:showPercent val="0"/>
          <c:showBubbleSize val="0"/>
        </c:dLbls>
        <c:marker val="1"/>
        <c:smooth val="0"/>
        <c:axId val="436769280"/>
        <c:axId val="431550976"/>
      </c:lineChart>
      <c:catAx>
        <c:axId val="4367692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1550976"/>
        <c:crosses val="autoZero"/>
        <c:auto val="1"/>
        <c:lblAlgn val="ctr"/>
        <c:lblOffset val="100"/>
        <c:noMultiLvlLbl val="0"/>
      </c:catAx>
      <c:valAx>
        <c:axId val="43155097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36769280"/>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12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[CWQM_WaterQualityData_050421_website.xlsx]Torch (South)!PivotTable3</c:name>
    <c:fmtId val="8"/>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Nitrogen Trends (1992-2019)</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baseline="0">
                <a:effectLst/>
              </a:rPr>
              <a:t>Torch Lake</a:t>
            </a:r>
            <a:endParaRPr lang="en-US" sz="1400" b="1" i="1" u="none" strike="noStrike" kern="1200" spc="0" baseline="0">
              <a:solidFill>
                <a:sysClr val="windowText" lastClr="000000">
                  <a:lumMod val="65000"/>
                  <a:lumOff val="35000"/>
                </a:sysClr>
              </a:solidFill>
              <a:latin typeface="+mn-lt"/>
              <a:ea typeface="+mn-ea"/>
              <a:cs typeface="+mn-cs"/>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28"/>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29"/>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
        <c:idx val="30"/>
        <c:spPr>
          <a:ln w="28575" cap="rnd">
            <a:solidFill>
              <a:schemeClr val="accent4"/>
            </a:solidFill>
            <a:round/>
          </a:ln>
          <a:effectLst/>
        </c:spPr>
        <c:marker>
          <c:symbol val="circle"/>
          <c:size val="5"/>
          <c:spPr>
            <a:solidFill>
              <a:schemeClr val="accent4"/>
            </a:solidFill>
            <a:ln w="9525">
              <a:solidFill>
                <a:schemeClr val="accent4"/>
              </a:solidFill>
            </a:ln>
            <a:effectLst/>
          </c:spPr>
        </c:marker>
      </c:pivotFmt>
    </c:pivotFmts>
    <c:plotArea>
      <c:layout/>
      <c:lineChart>
        <c:grouping val="standard"/>
        <c:varyColors val="0"/>
        <c:ser>
          <c:idx val="0"/>
          <c:order val="0"/>
          <c:tx>
            <c:strRef>
              <c:f>'Torch (South)'!$C$86:$C$87</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'Torch (South)'!$B$88:$B$97</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'Torch (South)'!$C$88:$C$97</c:f>
              <c:numCache>
                <c:formatCode>0.0</c:formatCode>
                <c:ptCount val="10"/>
                <c:pt idx="1">
                  <c:v>530</c:v>
                </c:pt>
                <c:pt idx="2">
                  <c:v>416</c:v>
                </c:pt>
                <c:pt idx="3">
                  <c:v>500</c:v>
                </c:pt>
                <c:pt idx="4">
                  <c:v>410</c:v>
                </c:pt>
                <c:pt idx="5">
                  <c:v>382</c:v>
                </c:pt>
                <c:pt idx="6">
                  <c:v>408</c:v>
                </c:pt>
                <c:pt idx="7">
                  <c:v>370</c:v>
                </c:pt>
                <c:pt idx="8">
                  <c:v>445.2</c:v>
                </c:pt>
                <c:pt idx="9">
                  <c:v>554.40260000000001</c:v>
                </c:pt>
              </c:numCache>
            </c:numRef>
          </c:val>
          <c:smooth val="0"/>
          <c:extLst xmlns:c16r2="http://schemas.microsoft.com/office/drawing/2015/06/chart">
            <c:ext xmlns:c16="http://schemas.microsoft.com/office/drawing/2014/chart" uri="{C3380CC4-5D6E-409C-BE32-E72D297353CC}">
              <c16:uniqueId val="{00000000-87BB-4085-BB2B-95899EAA99F1}"/>
            </c:ext>
          </c:extLst>
        </c:ser>
        <c:ser>
          <c:idx val="1"/>
          <c:order val="1"/>
          <c:tx>
            <c:strRef>
              <c:f>'Torch (South)'!$D$86:$D$87</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'Torch (South)'!$B$88:$B$97</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'Torch (South)'!$D$88:$D$97</c:f>
              <c:numCache>
                <c:formatCode>0.0</c:formatCode>
                <c:ptCount val="10"/>
                <c:pt idx="1">
                  <c:v>520</c:v>
                </c:pt>
                <c:pt idx="2">
                  <c:v>428</c:v>
                </c:pt>
                <c:pt idx="3">
                  <c:v>550</c:v>
                </c:pt>
                <c:pt idx="4">
                  <c:v>403</c:v>
                </c:pt>
                <c:pt idx="5">
                  <c:v>443</c:v>
                </c:pt>
                <c:pt idx="6">
                  <c:v>369</c:v>
                </c:pt>
                <c:pt idx="7">
                  <c:v>379</c:v>
                </c:pt>
                <c:pt idx="8">
                  <c:v>414.9</c:v>
                </c:pt>
              </c:numCache>
            </c:numRef>
          </c:val>
          <c:smooth val="0"/>
          <c:extLst xmlns:c16r2="http://schemas.microsoft.com/office/drawing/2015/06/chart">
            <c:ext xmlns:c16="http://schemas.microsoft.com/office/drawing/2014/chart" uri="{C3380CC4-5D6E-409C-BE32-E72D297353CC}">
              <c16:uniqueId val="{00000001-87BB-4085-BB2B-95899EAA99F1}"/>
            </c:ext>
          </c:extLst>
        </c:ser>
        <c:ser>
          <c:idx val="2"/>
          <c:order val="2"/>
          <c:tx>
            <c:strRef>
              <c:f>'Torch (South)'!$E$86:$E$87</c:f>
              <c:strCache>
                <c:ptCount val="1"/>
                <c:pt idx="0">
                  <c:v>Surface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'Torch (South)'!$B$88:$B$97</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'Torch (South)'!$E$88:$E$97</c:f>
              <c:numCache>
                <c:formatCode>0.0</c:formatCode>
                <c:ptCount val="10"/>
                <c:pt idx="1">
                  <c:v>430</c:v>
                </c:pt>
                <c:pt idx="2">
                  <c:v>392</c:v>
                </c:pt>
                <c:pt idx="3">
                  <c:v>520</c:v>
                </c:pt>
                <c:pt idx="4">
                  <c:v>455</c:v>
                </c:pt>
                <c:pt idx="5">
                  <c:v>377</c:v>
                </c:pt>
                <c:pt idx="6">
                  <c:v>371</c:v>
                </c:pt>
                <c:pt idx="7">
                  <c:v>389</c:v>
                </c:pt>
                <c:pt idx="8">
                  <c:v>740.9</c:v>
                </c:pt>
                <c:pt idx="9">
                  <c:v>599.5684</c:v>
                </c:pt>
              </c:numCache>
            </c:numRef>
          </c:val>
          <c:smooth val="0"/>
          <c:extLst xmlns:c16r2="http://schemas.microsoft.com/office/drawing/2015/06/chart">
            <c:ext xmlns:c16="http://schemas.microsoft.com/office/drawing/2014/chart" uri="{C3380CC4-5D6E-409C-BE32-E72D297353CC}">
              <c16:uniqueId val="{00000002-87BB-4085-BB2B-95899EAA99F1}"/>
            </c:ext>
          </c:extLst>
        </c:ser>
        <c:ser>
          <c:idx val="3"/>
          <c:order val="3"/>
          <c:tx>
            <c:strRef>
              <c:f>'Torch (South)'!$F$86:$F$87</c:f>
              <c:strCache>
                <c:ptCount val="1"/>
                <c:pt idx="0">
                  <c:v>Middle </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'Torch (South)'!$B$88:$B$97</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'Torch (South)'!$F$88:$F$97</c:f>
              <c:numCache>
                <c:formatCode>0.0</c:formatCode>
                <c:ptCount val="10"/>
                <c:pt idx="9">
                  <c:v>570.59699999999998</c:v>
                </c:pt>
              </c:numCache>
            </c:numRef>
          </c:val>
          <c:smooth val="0"/>
          <c:extLst xmlns:c16r2="http://schemas.microsoft.com/office/drawing/2015/06/chart">
            <c:ext xmlns:c16="http://schemas.microsoft.com/office/drawing/2014/chart" uri="{C3380CC4-5D6E-409C-BE32-E72D297353CC}">
              <c16:uniqueId val="{00000004-87BB-4085-BB2B-95899EAA99F1}"/>
            </c:ext>
          </c:extLst>
        </c:ser>
        <c:dLbls>
          <c:showLegendKey val="0"/>
          <c:showVal val="0"/>
          <c:showCatName val="0"/>
          <c:showSerName val="0"/>
          <c:showPercent val="0"/>
          <c:showBubbleSize val="0"/>
        </c:dLbls>
        <c:marker val="1"/>
        <c:smooth val="0"/>
        <c:axId val="436769792"/>
        <c:axId val="431552704"/>
      </c:lineChart>
      <c:catAx>
        <c:axId val="4367697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1552704"/>
        <c:crosses val="autoZero"/>
        <c:auto val="1"/>
        <c:lblAlgn val="ctr"/>
        <c:lblOffset val="100"/>
        <c:noMultiLvlLbl val="0"/>
      </c:catAx>
      <c:valAx>
        <c:axId val="43155270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Nitrogen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6769792"/>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2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a:lstStyle/>
          <a:p>
            <a:pPr>
              <a:defRPr sz="1200"/>
            </a:pPr>
            <a:r>
              <a:rPr lang="en-US" sz="1200"/>
              <a:t>Phosphorous Levels</a:t>
            </a:r>
            <a:r>
              <a:rPr lang="en-US" sz="1200" baseline="0"/>
              <a:t> (2016)</a:t>
            </a:r>
          </a:p>
          <a:p>
            <a:pPr>
              <a:defRPr sz="1200"/>
            </a:pPr>
            <a:r>
              <a:rPr lang="en-US" sz="1200" i="1"/>
              <a:t>Torch River</a:t>
            </a:r>
          </a:p>
        </c:rich>
      </c:tx>
      <c:overlay val="0"/>
    </c:title>
    <c:autoTitleDeleted val="0"/>
    <c:plotArea>
      <c:layout/>
      <c:lineChart>
        <c:grouping val="stacked"/>
        <c:varyColors val="0"/>
        <c:ser>
          <c:idx val="0"/>
          <c:order val="0"/>
          <c:tx>
            <c:v>Middle</c:v>
          </c:tx>
          <c:cat>
            <c:numLit>
              <c:formatCode>General</c:formatCode>
              <c:ptCount val="1"/>
              <c:pt idx="0">
                <c:v>2016</c:v>
              </c:pt>
            </c:numLit>
          </c:cat>
          <c:val>
            <c:numRef>
              <c:f>'Torch River'!$L$2</c:f>
              <c:numCache>
                <c:formatCode>General</c:formatCode>
                <c:ptCount val="1"/>
                <c:pt idx="0">
                  <c:v>1.6</c:v>
                </c:pt>
              </c:numCache>
            </c:numRef>
          </c:val>
          <c:smooth val="0"/>
          <c:extLst xmlns:c16r2="http://schemas.microsoft.com/office/drawing/2015/06/chart">
            <c:ext xmlns:c16="http://schemas.microsoft.com/office/drawing/2014/chart" uri="{C3380CC4-5D6E-409C-BE32-E72D297353CC}">
              <c16:uniqueId val="{00000000-C63D-4B10-8110-00FF367B240F}"/>
            </c:ext>
          </c:extLst>
        </c:ser>
        <c:dLbls>
          <c:showLegendKey val="0"/>
          <c:showVal val="0"/>
          <c:showCatName val="0"/>
          <c:showSerName val="0"/>
          <c:showPercent val="0"/>
          <c:showBubbleSize val="0"/>
        </c:dLbls>
        <c:marker val="1"/>
        <c:smooth val="0"/>
        <c:axId val="386617344"/>
        <c:axId val="436846592"/>
      </c:lineChart>
      <c:catAx>
        <c:axId val="386617344"/>
        <c:scaling>
          <c:orientation val="minMax"/>
        </c:scaling>
        <c:delete val="0"/>
        <c:axPos val="b"/>
        <c:numFmt formatCode="General" sourceLinked="1"/>
        <c:majorTickMark val="none"/>
        <c:minorTickMark val="none"/>
        <c:tickLblPos val="nextTo"/>
        <c:crossAx val="436846592"/>
        <c:crosses val="autoZero"/>
        <c:auto val="1"/>
        <c:lblAlgn val="ctr"/>
        <c:lblOffset val="100"/>
        <c:noMultiLvlLbl val="0"/>
      </c:catAx>
      <c:valAx>
        <c:axId val="436846592"/>
        <c:scaling>
          <c:orientation val="minMax"/>
        </c:scaling>
        <c:delete val="0"/>
        <c:axPos val="l"/>
        <c:majorGridlines/>
        <c:title>
          <c:tx>
            <c:rich>
              <a:bodyPr/>
              <a:lstStyle/>
              <a:p>
                <a:pPr>
                  <a:defRPr/>
                </a:pPr>
                <a:r>
                  <a:rPr lang="en-US"/>
                  <a:t>Phosphorous (ug/l)</a:t>
                </a:r>
              </a:p>
            </c:rich>
          </c:tx>
          <c:overlay val="0"/>
        </c:title>
        <c:numFmt formatCode="General" sourceLinked="1"/>
        <c:majorTickMark val="none"/>
        <c:minorTickMark val="none"/>
        <c:tickLblPos val="nextTo"/>
        <c:crossAx val="386617344"/>
        <c:crosses val="autoZero"/>
        <c:crossBetween val="between"/>
      </c:valAx>
      <c:dTable>
        <c:showHorzBorder val="1"/>
        <c:showVertBorder val="1"/>
        <c:showOutline val="1"/>
        <c:showKeys val="1"/>
      </c:dTable>
    </c:plotArea>
    <c:plotVisOnly val="1"/>
    <c:dispBlanksAs val="zero"/>
    <c:showDLblsOverMax val="0"/>
  </c:chart>
  <c:spPr>
    <a:ln w="38100">
      <a:solidFill>
        <a:sysClr val="windowText" lastClr="000000"/>
      </a:solidFill>
    </a:ln>
  </c:spPr>
  <c:txPr>
    <a:bodyPr/>
    <a:lstStyle/>
    <a:p>
      <a:pPr>
        <a:defRPr>
          <a:latin typeface="Arial" pitchFamily="34" charset="0"/>
          <a:cs typeface="Arial" pitchFamily="34" charset="0"/>
        </a:defRPr>
      </a:pPr>
      <a:endParaRPr lang="en-US"/>
    </a:p>
  </c:txPr>
  <c:printSettings>
    <c:headerFooter/>
    <c:pageMargins b="0.75" l="0.7" r="0.7" t="0.75" header="0.3" footer="0.3"/>
    <c:pageSetup/>
  </c:printSettings>
</c:chartSpace>
</file>

<file path=xl/charts/chart12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[CWQM_WaterQualityData_050421_website.xlsx]Twin!PivotTable1</c:name>
    <c:fmtId val="25"/>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(1995-2019)</a:t>
            </a:r>
          </a:p>
          <a:p>
            <a:pPr>
              <a:defRPr sz="1400" b="1" i="0" u="none" strike="noStrike" kern="1200" spc="0" baseline="0">
                <a:solidFill>
                  <a:schemeClr val="tx1">
                    <a:lumMod val="65000"/>
                    <a:lumOff val="35000"/>
                  </a:schemeClr>
                </a:solidFill>
                <a:latin typeface="+mn-lt"/>
                <a:ea typeface="+mn-ea"/>
                <a:cs typeface="+mn-cs"/>
              </a:defRPr>
            </a:pPr>
            <a:r>
              <a:rPr lang="en-US" sz="1400" b="1" i="1" u="none" strike="noStrike" baseline="0">
                <a:effectLst/>
              </a:rPr>
              <a:t>Twin Lakes</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1"/>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2"/>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3"/>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4"/>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5"/>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6"/>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7"/>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8"/>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9"/>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0"/>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1"/>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2"/>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3"/>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4"/>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5"/>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6"/>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7"/>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8"/>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9"/>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0"/>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1"/>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2"/>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3"/>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4"/>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5"/>
        <c:spPr>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6"/>
        <c:spPr>
          <a:ln w="28575" cap="rnd">
            <a:solidFill>
              <a:schemeClr val="accent1"/>
            </a:solidFill>
            <a:round/>
          </a:ln>
          <a:effectLst/>
        </c:spPr>
        <c:marker>
          <c:spPr>
            <a:solidFill>
              <a:schemeClr val="accent1"/>
            </a:solidFill>
            <a:ln w="9525">
              <a:solidFill>
                <a:schemeClr val="accent1"/>
              </a:solidFill>
            </a:ln>
            <a:effectLst/>
          </c:spPr>
        </c:marker>
      </c:pivotFmt>
      <c:pivotFmt>
        <c:idx val="137"/>
        <c:spPr>
          <a:ln w="28575" cap="rnd">
            <a:solidFill>
              <a:schemeClr val="accent2"/>
            </a:solidFill>
            <a:round/>
          </a:ln>
          <a:effectLst/>
        </c:spPr>
        <c:marker>
          <c:spPr>
            <a:solidFill>
              <a:schemeClr val="accent2"/>
            </a:solidFill>
            <a:ln w="9525">
              <a:solidFill>
                <a:schemeClr val="accent2"/>
              </a:solidFill>
            </a:ln>
            <a:effectLst/>
          </c:spPr>
        </c:marker>
      </c:pivotFmt>
      <c:pivotFmt>
        <c:idx val="138"/>
        <c:spPr>
          <a:ln w="28575" cap="rnd">
            <a:solidFill>
              <a:schemeClr val="accent3"/>
            </a:solidFill>
            <a:round/>
          </a:ln>
          <a:effectLst/>
        </c:spPr>
      </c:pivotFmt>
    </c:pivotFmts>
    <c:plotArea>
      <c:layout/>
      <c:lineChart>
        <c:grouping val="standard"/>
        <c:varyColors val="0"/>
        <c:ser>
          <c:idx val="0"/>
          <c:order val="0"/>
          <c:tx>
            <c:strRef>
              <c:f>Twin!$C$36:$C$37</c:f>
              <c:strCache>
                <c:ptCount val="1"/>
                <c:pt idx="0">
                  <c:v>Surface</c:v>
                </c:pt>
              </c:strCache>
            </c:strRef>
          </c:tx>
          <c:spPr>
            <a:ln w="28575" cap="rnd">
              <a:solidFill>
                <a:schemeClr val="accent1"/>
              </a:solidFill>
              <a:round/>
            </a:ln>
            <a:effectLst/>
          </c:spPr>
          <c:marker>
            <c:spPr>
              <a:solidFill>
                <a:schemeClr val="accent1"/>
              </a:solidFill>
              <a:ln w="9525">
                <a:solidFill>
                  <a:schemeClr val="accent1"/>
                </a:solidFill>
              </a:ln>
              <a:effectLst/>
            </c:spPr>
          </c:marker>
          <c:cat>
            <c:strRef>
              <c:f>Twin!$B$38:$B$46</c:f>
              <c:strCache>
                <c:ptCount val="9"/>
                <c:pt idx="0">
                  <c:v>1995</c:v>
                </c:pt>
                <c:pt idx="1">
                  <c:v>1998</c:v>
                </c:pt>
                <c:pt idx="2">
                  <c:v>2001</c:v>
                </c:pt>
                <c:pt idx="3">
                  <c:v>2004</c:v>
                </c:pt>
                <c:pt idx="4">
                  <c:v>2007</c:v>
                </c:pt>
                <c:pt idx="5">
                  <c:v>2010</c:v>
                </c:pt>
                <c:pt idx="6">
                  <c:v>2013</c:v>
                </c:pt>
                <c:pt idx="7">
                  <c:v>2016</c:v>
                </c:pt>
                <c:pt idx="8">
                  <c:v>2019</c:v>
                </c:pt>
              </c:strCache>
            </c:strRef>
          </c:cat>
          <c:val>
            <c:numRef>
              <c:f>Twin!$C$38:$C$46</c:f>
              <c:numCache>
                <c:formatCode>0.0</c:formatCode>
                <c:ptCount val="9"/>
                <c:pt idx="0">
                  <c:v>24</c:v>
                </c:pt>
                <c:pt idx="1">
                  <c:v>7.9</c:v>
                </c:pt>
                <c:pt idx="2">
                  <c:v>7.9</c:v>
                </c:pt>
                <c:pt idx="3">
                  <c:v>7.2</c:v>
                </c:pt>
                <c:pt idx="4">
                  <c:v>7.7</c:v>
                </c:pt>
                <c:pt idx="5">
                  <c:v>9.6999999999999993</c:v>
                </c:pt>
                <c:pt idx="6">
                  <c:v>4.7</c:v>
                </c:pt>
                <c:pt idx="7">
                  <c:v>7</c:v>
                </c:pt>
                <c:pt idx="8">
                  <c:v>3.07572</c:v>
                </c:pt>
              </c:numCache>
            </c:numRef>
          </c:val>
          <c:smooth val="0"/>
          <c:extLst xmlns:c16r2="http://schemas.microsoft.com/office/drawing/2015/06/chart">
            <c:ext xmlns:c16="http://schemas.microsoft.com/office/drawing/2014/chart" uri="{C3380CC4-5D6E-409C-BE32-E72D297353CC}">
              <c16:uniqueId val="{00000000-9093-402C-AD46-FAFF606ECFDB}"/>
            </c:ext>
          </c:extLst>
        </c:ser>
        <c:ser>
          <c:idx val="1"/>
          <c:order val="1"/>
          <c:tx>
            <c:strRef>
              <c:f>Twin!$D$36:$D$37</c:f>
              <c:strCache>
                <c:ptCount val="1"/>
                <c:pt idx="0">
                  <c:v>Middle</c:v>
                </c:pt>
              </c:strCache>
            </c:strRef>
          </c:tx>
          <c:spPr>
            <a:ln w="28575" cap="rnd">
              <a:solidFill>
                <a:schemeClr val="accent2"/>
              </a:solidFill>
              <a:round/>
            </a:ln>
            <a:effectLst/>
          </c:spPr>
          <c:marker>
            <c:spPr>
              <a:solidFill>
                <a:schemeClr val="accent2"/>
              </a:solidFill>
              <a:ln w="9525">
                <a:solidFill>
                  <a:schemeClr val="accent2"/>
                </a:solidFill>
              </a:ln>
              <a:effectLst/>
            </c:spPr>
          </c:marker>
          <c:cat>
            <c:strRef>
              <c:f>Twin!$B$38:$B$46</c:f>
              <c:strCache>
                <c:ptCount val="9"/>
                <c:pt idx="0">
                  <c:v>1995</c:v>
                </c:pt>
                <c:pt idx="1">
                  <c:v>1998</c:v>
                </c:pt>
                <c:pt idx="2">
                  <c:v>2001</c:v>
                </c:pt>
                <c:pt idx="3">
                  <c:v>2004</c:v>
                </c:pt>
                <c:pt idx="4">
                  <c:v>2007</c:v>
                </c:pt>
                <c:pt idx="5">
                  <c:v>2010</c:v>
                </c:pt>
                <c:pt idx="6">
                  <c:v>2013</c:v>
                </c:pt>
                <c:pt idx="7">
                  <c:v>2016</c:v>
                </c:pt>
                <c:pt idx="8">
                  <c:v>2019</c:v>
                </c:pt>
              </c:strCache>
            </c:strRef>
          </c:cat>
          <c:val>
            <c:numRef>
              <c:f>Twin!$D$38:$D$46</c:f>
              <c:numCache>
                <c:formatCode>0.0</c:formatCode>
                <c:ptCount val="9"/>
                <c:pt idx="0">
                  <c:v>23</c:v>
                </c:pt>
                <c:pt idx="1">
                  <c:v>9.4</c:v>
                </c:pt>
                <c:pt idx="2">
                  <c:v>6.7</c:v>
                </c:pt>
                <c:pt idx="3">
                  <c:v>5.3</c:v>
                </c:pt>
                <c:pt idx="4">
                  <c:v>6.8</c:v>
                </c:pt>
                <c:pt idx="5">
                  <c:v>6.4</c:v>
                </c:pt>
                <c:pt idx="6">
                  <c:v>6.8</c:v>
                </c:pt>
                <c:pt idx="7">
                  <c:v>8.1999999999999993</c:v>
                </c:pt>
                <c:pt idx="8">
                  <c:v>9.80105</c:v>
                </c:pt>
              </c:numCache>
            </c:numRef>
          </c:val>
          <c:smooth val="0"/>
          <c:extLst xmlns:c16r2="http://schemas.microsoft.com/office/drawing/2015/06/chart">
            <c:ext xmlns:c16="http://schemas.microsoft.com/office/drawing/2014/chart" uri="{C3380CC4-5D6E-409C-BE32-E72D297353CC}">
              <c16:uniqueId val="{0000001C-9093-402C-AD46-FAFF606ECFDB}"/>
            </c:ext>
          </c:extLst>
        </c:ser>
        <c:ser>
          <c:idx val="2"/>
          <c:order val="2"/>
          <c:tx>
            <c:strRef>
              <c:f>Twin!$E$36:$E$37</c:f>
              <c:strCache>
                <c:ptCount val="1"/>
                <c:pt idx="0">
                  <c:v>Bottom</c:v>
                </c:pt>
              </c:strCache>
            </c:strRef>
          </c:tx>
          <c:spPr>
            <a:ln w="28575" cap="rnd">
              <a:solidFill>
                <a:schemeClr val="accent3"/>
              </a:solidFill>
              <a:round/>
            </a:ln>
            <a:effectLst/>
          </c:spPr>
          <c:cat>
            <c:strRef>
              <c:f>Twin!$B$38:$B$46</c:f>
              <c:strCache>
                <c:ptCount val="9"/>
                <c:pt idx="0">
                  <c:v>1995</c:v>
                </c:pt>
                <c:pt idx="1">
                  <c:v>1998</c:v>
                </c:pt>
                <c:pt idx="2">
                  <c:v>2001</c:v>
                </c:pt>
                <c:pt idx="3">
                  <c:v>2004</c:v>
                </c:pt>
                <c:pt idx="4">
                  <c:v>2007</c:v>
                </c:pt>
                <c:pt idx="5">
                  <c:v>2010</c:v>
                </c:pt>
                <c:pt idx="6">
                  <c:v>2013</c:v>
                </c:pt>
                <c:pt idx="7">
                  <c:v>2016</c:v>
                </c:pt>
                <c:pt idx="8">
                  <c:v>2019</c:v>
                </c:pt>
              </c:strCache>
            </c:strRef>
          </c:cat>
          <c:val>
            <c:numRef>
              <c:f>Twin!$E$38:$E$46</c:f>
              <c:numCache>
                <c:formatCode>0.0</c:formatCode>
                <c:ptCount val="9"/>
                <c:pt idx="0">
                  <c:v>17</c:v>
                </c:pt>
                <c:pt idx="1">
                  <c:v>10</c:v>
                </c:pt>
                <c:pt idx="2">
                  <c:v>6.9</c:v>
                </c:pt>
                <c:pt idx="3">
                  <c:v>9.9</c:v>
                </c:pt>
                <c:pt idx="4">
                  <c:v>6.3</c:v>
                </c:pt>
                <c:pt idx="5">
                  <c:v>8.4</c:v>
                </c:pt>
                <c:pt idx="6">
                  <c:v>7.1</c:v>
                </c:pt>
                <c:pt idx="7">
                  <c:v>6.7</c:v>
                </c:pt>
                <c:pt idx="8">
                  <c:v>10.77671</c:v>
                </c:pt>
              </c:numCache>
            </c:numRef>
          </c:val>
          <c:smooth val="0"/>
          <c:extLst xmlns:c16r2="http://schemas.microsoft.com/office/drawing/2015/06/chart">
            <c:ext xmlns:c16="http://schemas.microsoft.com/office/drawing/2014/chart" uri="{C3380CC4-5D6E-409C-BE32-E72D297353CC}">
              <c16:uniqueId val="{0000001D-9093-402C-AD46-FAFF606ECFDB}"/>
            </c:ext>
          </c:extLst>
        </c:ser>
        <c:dLbls>
          <c:showLegendKey val="0"/>
          <c:showVal val="0"/>
          <c:showCatName val="0"/>
          <c:showSerName val="0"/>
          <c:showPercent val="0"/>
          <c:showBubbleSize val="0"/>
        </c:dLbls>
        <c:marker val="1"/>
        <c:smooth val="0"/>
        <c:axId val="386595328"/>
        <c:axId val="436848896"/>
      </c:lineChart>
      <c:catAx>
        <c:axId val="3865953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6848896"/>
        <c:crosses val="autoZero"/>
        <c:auto val="1"/>
        <c:lblAlgn val="ctr"/>
        <c:lblOffset val="100"/>
        <c:noMultiLvlLbl val="0"/>
      </c:catAx>
      <c:valAx>
        <c:axId val="43684889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8659532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3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[CWQM_WaterQualityData_050421_website.xlsx]Twin!PivotTable2</c:name>
    <c:fmtId val="25"/>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(1995-2019)</a:t>
            </a:r>
          </a:p>
          <a:p>
            <a:pPr>
              <a:defRPr sz="1400" b="1" i="0" u="none" strike="noStrike" kern="1200" spc="0" baseline="0">
                <a:solidFill>
                  <a:schemeClr val="tx1">
                    <a:lumMod val="65000"/>
                    <a:lumOff val="35000"/>
                  </a:schemeClr>
                </a:solidFill>
                <a:latin typeface="+mn-lt"/>
                <a:ea typeface="+mn-ea"/>
                <a:cs typeface="+mn-cs"/>
              </a:defRPr>
            </a:pPr>
            <a:r>
              <a:rPr lang="en-US" sz="1400" b="1" i="1" u="none" strike="noStrike" baseline="0">
                <a:effectLst/>
              </a:rPr>
              <a:t>Twin Lakes</a:t>
            </a:r>
            <a:endParaRPr lang="en-US" sz="1400">
              <a:effectLst/>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79"/>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80"/>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
        <c:idx val="81"/>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s>
    <c:plotArea>
      <c:layout/>
      <c:lineChart>
        <c:grouping val="standard"/>
        <c:varyColors val="0"/>
        <c:ser>
          <c:idx val="0"/>
          <c:order val="0"/>
          <c:tx>
            <c:strRef>
              <c:f>Twin!$C$58:$C$59</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Twin!$B$60:$B$68</c:f>
              <c:strCache>
                <c:ptCount val="9"/>
                <c:pt idx="0">
                  <c:v>1995</c:v>
                </c:pt>
                <c:pt idx="1">
                  <c:v>1998</c:v>
                </c:pt>
                <c:pt idx="2">
                  <c:v>2011</c:v>
                </c:pt>
                <c:pt idx="3">
                  <c:v>2004</c:v>
                </c:pt>
                <c:pt idx="4">
                  <c:v>2007</c:v>
                </c:pt>
                <c:pt idx="5">
                  <c:v>2010</c:v>
                </c:pt>
                <c:pt idx="6">
                  <c:v>2013</c:v>
                </c:pt>
                <c:pt idx="7">
                  <c:v>2016</c:v>
                </c:pt>
                <c:pt idx="8">
                  <c:v>2019</c:v>
                </c:pt>
              </c:strCache>
            </c:strRef>
          </c:cat>
          <c:val>
            <c:numRef>
              <c:f>Twin!$C$60:$C$68</c:f>
              <c:numCache>
                <c:formatCode>0.00</c:formatCode>
                <c:ptCount val="9"/>
                <c:pt idx="1">
                  <c:v>1.4</c:v>
                </c:pt>
                <c:pt idx="2">
                  <c:v>1.5</c:v>
                </c:pt>
                <c:pt idx="3">
                  <c:v>1.59</c:v>
                </c:pt>
                <c:pt idx="4">
                  <c:v>2.1850000000000001</c:v>
                </c:pt>
                <c:pt idx="5">
                  <c:v>2.2000000000000002</c:v>
                </c:pt>
                <c:pt idx="6">
                  <c:v>2.2999999999999998</c:v>
                </c:pt>
                <c:pt idx="7">
                  <c:v>3.2143000000000002</c:v>
                </c:pt>
                <c:pt idx="8">
                  <c:v>2.9860000000000002</c:v>
                </c:pt>
              </c:numCache>
            </c:numRef>
          </c:val>
          <c:smooth val="0"/>
          <c:extLst xmlns:c16r2="http://schemas.microsoft.com/office/drawing/2015/06/chart">
            <c:ext xmlns:c16="http://schemas.microsoft.com/office/drawing/2014/chart" uri="{C3380CC4-5D6E-409C-BE32-E72D297353CC}">
              <c16:uniqueId val="{00000000-F095-4F7A-A97D-84AB069EDF36}"/>
            </c:ext>
          </c:extLst>
        </c:ser>
        <c:ser>
          <c:idx val="1"/>
          <c:order val="1"/>
          <c:tx>
            <c:strRef>
              <c:f>Twin!$D$58:$D$59</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Twin!$B$60:$B$68</c:f>
              <c:strCache>
                <c:ptCount val="9"/>
                <c:pt idx="0">
                  <c:v>1995</c:v>
                </c:pt>
                <c:pt idx="1">
                  <c:v>1998</c:v>
                </c:pt>
                <c:pt idx="2">
                  <c:v>2011</c:v>
                </c:pt>
                <c:pt idx="3">
                  <c:v>2004</c:v>
                </c:pt>
                <c:pt idx="4">
                  <c:v>2007</c:v>
                </c:pt>
                <c:pt idx="5">
                  <c:v>2010</c:v>
                </c:pt>
                <c:pt idx="6">
                  <c:v>2013</c:v>
                </c:pt>
                <c:pt idx="7">
                  <c:v>2016</c:v>
                </c:pt>
                <c:pt idx="8">
                  <c:v>2019</c:v>
                </c:pt>
              </c:strCache>
            </c:strRef>
          </c:cat>
          <c:val>
            <c:numRef>
              <c:f>Twin!$D$60:$D$68</c:f>
              <c:numCache>
                <c:formatCode>0.00</c:formatCode>
                <c:ptCount val="9"/>
                <c:pt idx="1">
                  <c:v>1.6</c:v>
                </c:pt>
                <c:pt idx="2">
                  <c:v>1.4</c:v>
                </c:pt>
                <c:pt idx="3">
                  <c:v>1.64</c:v>
                </c:pt>
                <c:pt idx="4">
                  <c:v>2.2679999999999998</c:v>
                </c:pt>
                <c:pt idx="5">
                  <c:v>2.2000000000000002</c:v>
                </c:pt>
                <c:pt idx="6">
                  <c:v>2.2999999999999998</c:v>
                </c:pt>
                <c:pt idx="7">
                  <c:v>3.3826999999999998</c:v>
                </c:pt>
                <c:pt idx="8">
                  <c:v>3.2269999999999999</c:v>
                </c:pt>
              </c:numCache>
            </c:numRef>
          </c:val>
          <c:smooth val="0"/>
          <c:extLst xmlns:c16r2="http://schemas.microsoft.com/office/drawing/2015/06/chart">
            <c:ext xmlns:c16="http://schemas.microsoft.com/office/drawing/2014/chart" uri="{C3380CC4-5D6E-409C-BE32-E72D297353CC}">
              <c16:uniqueId val="{00000001-F095-4F7A-A97D-84AB069EDF36}"/>
            </c:ext>
          </c:extLst>
        </c:ser>
        <c:ser>
          <c:idx val="2"/>
          <c:order val="2"/>
          <c:tx>
            <c:strRef>
              <c:f>Twin!$E$58:$E$59</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Twin!$B$60:$B$68</c:f>
              <c:strCache>
                <c:ptCount val="9"/>
                <c:pt idx="0">
                  <c:v>1995</c:v>
                </c:pt>
                <c:pt idx="1">
                  <c:v>1998</c:v>
                </c:pt>
                <c:pt idx="2">
                  <c:v>2011</c:v>
                </c:pt>
                <c:pt idx="3">
                  <c:v>2004</c:v>
                </c:pt>
                <c:pt idx="4">
                  <c:v>2007</c:v>
                </c:pt>
                <c:pt idx="5">
                  <c:v>2010</c:v>
                </c:pt>
                <c:pt idx="6">
                  <c:v>2013</c:v>
                </c:pt>
                <c:pt idx="7">
                  <c:v>2016</c:v>
                </c:pt>
                <c:pt idx="8">
                  <c:v>2019</c:v>
                </c:pt>
              </c:strCache>
            </c:strRef>
          </c:cat>
          <c:val>
            <c:numRef>
              <c:f>Twin!$E$60:$E$68</c:f>
              <c:numCache>
                <c:formatCode>0.00</c:formatCode>
                <c:ptCount val="9"/>
                <c:pt idx="1">
                  <c:v>1.2</c:v>
                </c:pt>
                <c:pt idx="2">
                  <c:v>1.5</c:v>
                </c:pt>
                <c:pt idx="3">
                  <c:v>1.53</c:v>
                </c:pt>
                <c:pt idx="4">
                  <c:v>2.1779999999999999</c:v>
                </c:pt>
                <c:pt idx="5">
                  <c:v>2.2999999999999998</c:v>
                </c:pt>
                <c:pt idx="6">
                  <c:v>2.2999999999999998</c:v>
                </c:pt>
                <c:pt idx="7">
                  <c:v>3.2814000000000001</c:v>
                </c:pt>
                <c:pt idx="8">
                  <c:v>3.1789999999999998</c:v>
                </c:pt>
              </c:numCache>
            </c:numRef>
          </c:val>
          <c:smooth val="0"/>
          <c:extLst xmlns:c16r2="http://schemas.microsoft.com/office/drawing/2015/06/chart">
            <c:ext xmlns:c16="http://schemas.microsoft.com/office/drawing/2014/chart" uri="{C3380CC4-5D6E-409C-BE32-E72D297353CC}">
              <c16:uniqueId val="{00000002-F095-4F7A-A97D-84AB069EDF36}"/>
            </c:ext>
          </c:extLst>
        </c:ser>
        <c:dLbls>
          <c:showLegendKey val="0"/>
          <c:showVal val="0"/>
          <c:showCatName val="0"/>
          <c:showSerName val="0"/>
          <c:showPercent val="0"/>
          <c:showBubbleSize val="0"/>
        </c:dLbls>
        <c:marker val="1"/>
        <c:smooth val="0"/>
        <c:axId val="441131520"/>
        <c:axId val="436850624"/>
      </c:lineChart>
      <c:catAx>
        <c:axId val="4411315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6850624"/>
        <c:crosses val="autoZero"/>
        <c:auto val="1"/>
        <c:lblAlgn val="ctr"/>
        <c:lblOffset val="100"/>
        <c:noMultiLvlLbl val="0"/>
      </c:catAx>
      <c:valAx>
        <c:axId val="43685062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41131520"/>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13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[CWQM_WaterQualityData_050421_website.xlsx]Twin!PivotTable3</c:name>
    <c:fmtId val="9"/>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Nitrogen Trends (1995-2019)</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baseline="0">
                <a:effectLst/>
              </a:rPr>
              <a:t>Twin Lakes</a:t>
            </a:r>
            <a:endParaRPr lang="en-US" sz="1400" b="1" i="1" u="none" strike="noStrike" kern="1200" spc="0" baseline="0">
              <a:solidFill>
                <a:sysClr val="windowText" lastClr="000000">
                  <a:lumMod val="65000"/>
                  <a:lumOff val="35000"/>
                </a:sysClr>
              </a:solidFill>
              <a:latin typeface="+mn-lt"/>
              <a:ea typeface="+mn-ea"/>
              <a:cs typeface="+mn-cs"/>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32"/>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33"/>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
        <c:idx val="34"/>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s>
    <c:plotArea>
      <c:layout/>
      <c:lineChart>
        <c:grouping val="standard"/>
        <c:varyColors val="0"/>
        <c:ser>
          <c:idx val="0"/>
          <c:order val="0"/>
          <c:tx>
            <c:strRef>
              <c:f>Twin!$C$81:$C$82</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Twin!$B$83:$B$91</c:f>
              <c:strCache>
                <c:ptCount val="9"/>
                <c:pt idx="0">
                  <c:v>1995</c:v>
                </c:pt>
                <c:pt idx="1">
                  <c:v>1998</c:v>
                </c:pt>
                <c:pt idx="2">
                  <c:v>2001</c:v>
                </c:pt>
                <c:pt idx="3">
                  <c:v>2004</c:v>
                </c:pt>
                <c:pt idx="4">
                  <c:v>2007</c:v>
                </c:pt>
                <c:pt idx="5">
                  <c:v>2010</c:v>
                </c:pt>
                <c:pt idx="6">
                  <c:v>2013</c:v>
                </c:pt>
                <c:pt idx="7">
                  <c:v>2016</c:v>
                </c:pt>
                <c:pt idx="8">
                  <c:v>2019</c:v>
                </c:pt>
              </c:strCache>
            </c:strRef>
          </c:cat>
          <c:val>
            <c:numRef>
              <c:f>Twin!$C$83:$C$91</c:f>
              <c:numCache>
                <c:formatCode>0.0</c:formatCode>
                <c:ptCount val="9"/>
                <c:pt idx="1">
                  <c:v>409</c:v>
                </c:pt>
                <c:pt idx="2">
                  <c:v>460</c:v>
                </c:pt>
                <c:pt idx="3">
                  <c:v>455</c:v>
                </c:pt>
                <c:pt idx="4">
                  <c:v>268</c:v>
                </c:pt>
                <c:pt idx="5">
                  <c:v>401</c:v>
                </c:pt>
                <c:pt idx="6">
                  <c:v>548</c:v>
                </c:pt>
                <c:pt idx="7">
                  <c:v>238.3</c:v>
                </c:pt>
                <c:pt idx="8">
                  <c:v>733.72519999999997</c:v>
                </c:pt>
              </c:numCache>
            </c:numRef>
          </c:val>
          <c:smooth val="0"/>
          <c:extLst xmlns:c16r2="http://schemas.microsoft.com/office/drawing/2015/06/chart">
            <c:ext xmlns:c16="http://schemas.microsoft.com/office/drawing/2014/chart" uri="{C3380CC4-5D6E-409C-BE32-E72D297353CC}">
              <c16:uniqueId val="{00000000-737F-42F1-B317-73A576BFCBA0}"/>
            </c:ext>
          </c:extLst>
        </c:ser>
        <c:ser>
          <c:idx val="1"/>
          <c:order val="1"/>
          <c:tx>
            <c:strRef>
              <c:f>Twin!$D$81:$D$82</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Twin!$B$83:$B$91</c:f>
              <c:strCache>
                <c:ptCount val="9"/>
                <c:pt idx="0">
                  <c:v>1995</c:v>
                </c:pt>
                <c:pt idx="1">
                  <c:v>1998</c:v>
                </c:pt>
                <c:pt idx="2">
                  <c:v>2001</c:v>
                </c:pt>
                <c:pt idx="3">
                  <c:v>2004</c:v>
                </c:pt>
                <c:pt idx="4">
                  <c:v>2007</c:v>
                </c:pt>
                <c:pt idx="5">
                  <c:v>2010</c:v>
                </c:pt>
                <c:pt idx="6">
                  <c:v>2013</c:v>
                </c:pt>
                <c:pt idx="7">
                  <c:v>2016</c:v>
                </c:pt>
                <c:pt idx="8">
                  <c:v>2019</c:v>
                </c:pt>
              </c:strCache>
            </c:strRef>
          </c:cat>
          <c:val>
            <c:numRef>
              <c:f>Twin!$D$83:$D$91</c:f>
              <c:numCache>
                <c:formatCode>0.0</c:formatCode>
                <c:ptCount val="9"/>
                <c:pt idx="1">
                  <c:v>437</c:v>
                </c:pt>
                <c:pt idx="2">
                  <c:v>430</c:v>
                </c:pt>
                <c:pt idx="3">
                  <c:v>367</c:v>
                </c:pt>
                <c:pt idx="4">
                  <c:v>292</c:v>
                </c:pt>
                <c:pt idx="5">
                  <c:v>431</c:v>
                </c:pt>
                <c:pt idx="6">
                  <c:v>404</c:v>
                </c:pt>
                <c:pt idx="7">
                  <c:v>298.10000000000002</c:v>
                </c:pt>
                <c:pt idx="8">
                  <c:v>708.56359999999995</c:v>
                </c:pt>
              </c:numCache>
            </c:numRef>
          </c:val>
          <c:smooth val="0"/>
          <c:extLst xmlns:c16r2="http://schemas.microsoft.com/office/drawing/2015/06/chart">
            <c:ext xmlns:c16="http://schemas.microsoft.com/office/drawing/2014/chart" uri="{C3380CC4-5D6E-409C-BE32-E72D297353CC}">
              <c16:uniqueId val="{00000001-737F-42F1-B317-73A576BFCBA0}"/>
            </c:ext>
          </c:extLst>
        </c:ser>
        <c:ser>
          <c:idx val="2"/>
          <c:order val="2"/>
          <c:tx>
            <c:strRef>
              <c:f>Twin!$E$81:$E$82</c:f>
              <c:strCache>
                <c:ptCount val="1"/>
                <c:pt idx="0">
                  <c:v>Surface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Twin!$B$83:$B$91</c:f>
              <c:strCache>
                <c:ptCount val="9"/>
                <c:pt idx="0">
                  <c:v>1995</c:v>
                </c:pt>
                <c:pt idx="1">
                  <c:v>1998</c:v>
                </c:pt>
                <c:pt idx="2">
                  <c:v>2001</c:v>
                </c:pt>
                <c:pt idx="3">
                  <c:v>2004</c:v>
                </c:pt>
                <c:pt idx="4">
                  <c:v>2007</c:v>
                </c:pt>
                <c:pt idx="5">
                  <c:v>2010</c:v>
                </c:pt>
                <c:pt idx="6">
                  <c:v>2013</c:v>
                </c:pt>
                <c:pt idx="7">
                  <c:v>2016</c:v>
                </c:pt>
                <c:pt idx="8">
                  <c:v>2019</c:v>
                </c:pt>
              </c:strCache>
            </c:strRef>
          </c:cat>
          <c:val>
            <c:numRef>
              <c:f>Twin!$E$83:$E$91</c:f>
              <c:numCache>
                <c:formatCode>0.0</c:formatCode>
                <c:ptCount val="9"/>
                <c:pt idx="1">
                  <c:v>284</c:v>
                </c:pt>
                <c:pt idx="2">
                  <c:v>420</c:v>
                </c:pt>
                <c:pt idx="3">
                  <c:v>341</c:v>
                </c:pt>
                <c:pt idx="4">
                  <c:v>275</c:v>
                </c:pt>
                <c:pt idx="5">
                  <c:v>393</c:v>
                </c:pt>
                <c:pt idx="6">
                  <c:v>291</c:v>
                </c:pt>
                <c:pt idx="7">
                  <c:v>294.39999999999998</c:v>
                </c:pt>
                <c:pt idx="8">
                  <c:v>527.12080000000003</c:v>
                </c:pt>
              </c:numCache>
            </c:numRef>
          </c:val>
          <c:smooth val="0"/>
          <c:extLst xmlns:c16r2="http://schemas.microsoft.com/office/drawing/2015/06/chart">
            <c:ext xmlns:c16="http://schemas.microsoft.com/office/drawing/2014/chart" uri="{C3380CC4-5D6E-409C-BE32-E72D297353CC}">
              <c16:uniqueId val="{00000002-737F-42F1-B317-73A576BFCBA0}"/>
            </c:ext>
          </c:extLst>
        </c:ser>
        <c:dLbls>
          <c:showLegendKey val="0"/>
          <c:showVal val="0"/>
          <c:showCatName val="0"/>
          <c:showSerName val="0"/>
          <c:showPercent val="0"/>
          <c:showBubbleSize val="0"/>
        </c:dLbls>
        <c:marker val="1"/>
        <c:smooth val="0"/>
        <c:axId val="441132544"/>
        <c:axId val="436852352"/>
      </c:lineChart>
      <c:catAx>
        <c:axId val="4411325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6852352"/>
        <c:crosses val="autoZero"/>
        <c:auto val="1"/>
        <c:lblAlgn val="ctr"/>
        <c:lblOffset val="100"/>
        <c:noMultiLvlLbl val="0"/>
      </c:catAx>
      <c:valAx>
        <c:axId val="43685235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Nitrogen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4113254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3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[CWQM_WaterQualityData_050421_website.xlsx]Walloon Foot!PivotTable1</c:name>
    <c:fmtId val="26"/>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(1992-2019)</a:t>
            </a:r>
          </a:p>
          <a:p>
            <a:pPr>
              <a:defRPr sz="1400" b="1" i="0" u="none" strike="noStrike" kern="1200" spc="0" baseline="0">
                <a:solidFill>
                  <a:schemeClr val="tx1">
                    <a:lumMod val="65000"/>
                    <a:lumOff val="35000"/>
                  </a:schemeClr>
                </a:solidFill>
                <a:latin typeface="+mn-lt"/>
                <a:ea typeface="+mn-ea"/>
                <a:cs typeface="+mn-cs"/>
              </a:defRPr>
            </a:pPr>
            <a:r>
              <a:rPr lang="en-US" sz="1400" b="1" i="1" u="none" strike="noStrike" baseline="0">
                <a:effectLst/>
              </a:rPr>
              <a:t>Walloon Lake, Foot</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6"/>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37"/>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38"/>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'Walloon Foot'!$C$51:$C$52</c:f>
              <c:strCache>
                <c:ptCount val="1"/>
                <c:pt idx="0">
                  <c:v>Surface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'Walloon Foot'!$B$53:$B$67</c:f>
              <c:strCache>
                <c:ptCount val="15"/>
                <c:pt idx="0">
                  <c:v>1992</c:v>
                </c:pt>
                <c:pt idx="1">
                  <c:v>1995</c:v>
                </c:pt>
                <c:pt idx="2">
                  <c:v>1996</c:v>
                </c:pt>
                <c:pt idx="3">
                  <c:v>1997</c:v>
                </c:pt>
                <c:pt idx="4">
                  <c:v>1998</c:v>
                </c:pt>
                <c:pt idx="5">
                  <c:v>1999</c:v>
                </c:pt>
                <c:pt idx="6">
                  <c:v>2000</c:v>
                </c:pt>
                <c:pt idx="7">
                  <c:v>2001</c:v>
                </c:pt>
                <c:pt idx="8">
                  <c:v>2002</c:v>
                </c:pt>
                <c:pt idx="9">
                  <c:v>2004</c:v>
                </c:pt>
                <c:pt idx="10">
                  <c:v>2007</c:v>
                </c:pt>
                <c:pt idx="11">
                  <c:v>2010</c:v>
                </c:pt>
                <c:pt idx="12">
                  <c:v>2013</c:v>
                </c:pt>
                <c:pt idx="13">
                  <c:v>2016</c:v>
                </c:pt>
                <c:pt idx="14">
                  <c:v>2019</c:v>
                </c:pt>
              </c:strCache>
            </c:strRef>
          </c:cat>
          <c:val>
            <c:numRef>
              <c:f>'Walloon Foot'!$C$53:$C$67</c:f>
              <c:numCache>
                <c:formatCode>0.0</c:formatCode>
                <c:ptCount val="15"/>
                <c:pt idx="0">
                  <c:v>2.8</c:v>
                </c:pt>
                <c:pt idx="1">
                  <c:v>7</c:v>
                </c:pt>
                <c:pt idx="2">
                  <c:v>7.8</c:v>
                </c:pt>
                <c:pt idx="3">
                  <c:v>9</c:v>
                </c:pt>
                <c:pt idx="4">
                  <c:v>5.6</c:v>
                </c:pt>
                <c:pt idx="5">
                  <c:v>6</c:v>
                </c:pt>
                <c:pt idx="6">
                  <c:v>4.7</c:v>
                </c:pt>
                <c:pt idx="7">
                  <c:v>2.8</c:v>
                </c:pt>
                <c:pt idx="8">
                  <c:v>1.5</c:v>
                </c:pt>
                <c:pt idx="9">
                  <c:v>4.3</c:v>
                </c:pt>
                <c:pt idx="10">
                  <c:v>1.9</c:v>
                </c:pt>
                <c:pt idx="11">
                  <c:v>3.2</c:v>
                </c:pt>
                <c:pt idx="12">
                  <c:v>3.7</c:v>
                </c:pt>
                <c:pt idx="13">
                  <c:v>4.2</c:v>
                </c:pt>
                <c:pt idx="14">
                  <c:v>2.19617</c:v>
                </c:pt>
              </c:numCache>
            </c:numRef>
          </c:val>
          <c:smooth val="0"/>
          <c:extLst xmlns:c16r2="http://schemas.microsoft.com/office/drawing/2015/06/chart">
            <c:ext xmlns:c16="http://schemas.microsoft.com/office/drawing/2014/chart" uri="{C3380CC4-5D6E-409C-BE32-E72D297353CC}">
              <c16:uniqueId val="{00000000-E7A4-4B8A-8384-2EFFBE49B8F2}"/>
            </c:ext>
          </c:extLst>
        </c:ser>
        <c:ser>
          <c:idx val="1"/>
          <c:order val="1"/>
          <c:tx>
            <c:strRef>
              <c:f>'Walloon Foot'!$D$51:$D$52</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'Walloon Foot'!$B$53:$B$67</c:f>
              <c:strCache>
                <c:ptCount val="15"/>
                <c:pt idx="0">
                  <c:v>1992</c:v>
                </c:pt>
                <c:pt idx="1">
                  <c:v>1995</c:v>
                </c:pt>
                <c:pt idx="2">
                  <c:v>1996</c:v>
                </c:pt>
                <c:pt idx="3">
                  <c:v>1997</c:v>
                </c:pt>
                <c:pt idx="4">
                  <c:v>1998</c:v>
                </c:pt>
                <c:pt idx="5">
                  <c:v>1999</c:v>
                </c:pt>
                <c:pt idx="6">
                  <c:v>2000</c:v>
                </c:pt>
                <c:pt idx="7">
                  <c:v>2001</c:v>
                </c:pt>
                <c:pt idx="8">
                  <c:v>2002</c:v>
                </c:pt>
                <c:pt idx="9">
                  <c:v>2004</c:v>
                </c:pt>
                <c:pt idx="10">
                  <c:v>2007</c:v>
                </c:pt>
                <c:pt idx="11">
                  <c:v>2010</c:v>
                </c:pt>
                <c:pt idx="12">
                  <c:v>2013</c:v>
                </c:pt>
                <c:pt idx="13">
                  <c:v>2016</c:v>
                </c:pt>
                <c:pt idx="14">
                  <c:v>2019</c:v>
                </c:pt>
              </c:strCache>
            </c:strRef>
          </c:cat>
          <c:val>
            <c:numRef>
              <c:f>'Walloon Foot'!$D$53:$D$67</c:f>
              <c:numCache>
                <c:formatCode>0.0</c:formatCode>
                <c:ptCount val="15"/>
                <c:pt idx="0">
                  <c:v>2.5</c:v>
                </c:pt>
                <c:pt idx="1">
                  <c:v>8</c:v>
                </c:pt>
                <c:pt idx="2">
                  <c:v>7.8</c:v>
                </c:pt>
                <c:pt idx="3">
                  <c:v>7</c:v>
                </c:pt>
                <c:pt idx="4">
                  <c:v>5.5</c:v>
                </c:pt>
                <c:pt idx="5">
                  <c:v>7</c:v>
                </c:pt>
                <c:pt idx="6">
                  <c:v>5.5</c:v>
                </c:pt>
                <c:pt idx="7">
                  <c:v>3</c:v>
                </c:pt>
                <c:pt idx="8">
                  <c:v>1.4</c:v>
                </c:pt>
                <c:pt idx="9">
                  <c:v>3.5</c:v>
                </c:pt>
                <c:pt idx="10">
                  <c:v>8.1</c:v>
                </c:pt>
                <c:pt idx="11">
                  <c:v>3.6</c:v>
                </c:pt>
                <c:pt idx="12">
                  <c:v>2.1</c:v>
                </c:pt>
                <c:pt idx="13">
                  <c:v>3.8</c:v>
                </c:pt>
                <c:pt idx="14">
                  <c:v>3.07972</c:v>
                </c:pt>
              </c:numCache>
            </c:numRef>
          </c:val>
          <c:smooth val="0"/>
          <c:extLst xmlns:c16r2="http://schemas.microsoft.com/office/drawing/2015/06/chart">
            <c:ext xmlns:c16="http://schemas.microsoft.com/office/drawing/2014/chart" uri="{C3380CC4-5D6E-409C-BE32-E72D297353CC}">
              <c16:uniqueId val="{00000001-E7A4-4B8A-8384-2EFFBE49B8F2}"/>
            </c:ext>
          </c:extLst>
        </c:ser>
        <c:ser>
          <c:idx val="2"/>
          <c:order val="2"/>
          <c:tx>
            <c:strRef>
              <c:f>'Walloon Foot'!$E$51:$E$52</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'Walloon Foot'!$B$53:$B$67</c:f>
              <c:strCache>
                <c:ptCount val="15"/>
                <c:pt idx="0">
                  <c:v>1992</c:v>
                </c:pt>
                <c:pt idx="1">
                  <c:v>1995</c:v>
                </c:pt>
                <c:pt idx="2">
                  <c:v>1996</c:v>
                </c:pt>
                <c:pt idx="3">
                  <c:v>1997</c:v>
                </c:pt>
                <c:pt idx="4">
                  <c:v>1998</c:v>
                </c:pt>
                <c:pt idx="5">
                  <c:v>1999</c:v>
                </c:pt>
                <c:pt idx="6">
                  <c:v>2000</c:v>
                </c:pt>
                <c:pt idx="7">
                  <c:v>2001</c:v>
                </c:pt>
                <c:pt idx="8">
                  <c:v>2002</c:v>
                </c:pt>
                <c:pt idx="9">
                  <c:v>2004</c:v>
                </c:pt>
                <c:pt idx="10">
                  <c:v>2007</c:v>
                </c:pt>
                <c:pt idx="11">
                  <c:v>2010</c:v>
                </c:pt>
                <c:pt idx="12">
                  <c:v>2013</c:v>
                </c:pt>
                <c:pt idx="13">
                  <c:v>2016</c:v>
                </c:pt>
                <c:pt idx="14">
                  <c:v>2019</c:v>
                </c:pt>
              </c:strCache>
            </c:strRef>
          </c:cat>
          <c:val>
            <c:numRef>
              <c:f>'Walloon Foot'!$E$53:$E$67</c:f>
              <c:numCache>
                <c:formatCode>0.0</c:formatCode>
                <c:ptCount val="15"/>
                <c:pt idx="0">
                  <c:v>4</c:v>
                </c:pt>
                <c:pt idx="1">
                  <c:v>9</c:v>
                </c:pt>
                <c:pt idx="2">
                  <c:v>6.4</c:v>
                </c:pt>
                <c:pt idx="3">
                  <c:v>9</c:v>
                </c:pt>
                <c:pt idx="4">
                  <c:v>7.3</c:v>
                </c:pt>
                <c:pt idx="5">
                  <c:v>6</c:v>
                </c:pt>
                <c:pt idx="6">
                  <c:v>5.7</c:v>
                </c:pt>
                <c:pt idx="7">
                  <c:v>5.5</c:v>
                </c:pt>
                <c:pt idx="8">
                  <c:v>1</c:v>
                </c:pt>
                <c:pt idx="9">
                  <c:v>3.3</c:v>
                </c:pt>
                <c:pt idx="10">
                  <c:v>2.8</c:v>
                </c:pt>
                <c:pt idx="11">
                  <c:v>3.9</c:v>
                </c:pt>
                <c:pt idx="12">
                  <c:v>3.1</c:v>
                </c:pt>
                <c:pt idx="13">
                  <c:v>4.7</c:v>
                </c:pt>
                <c:pt idx="14">
                  <c:v>2.6309399999999998</c:v>
                </c:pt>
              </c:numCache>
            </c:numRef>
          </c:val>
          <c:smooth val="0"/>
          <c:extLst xmlns:c16r2="http://schemas.microsoft.com/office/drawing/2015/06/chart">
            <c:ext xmlns:c16="http://schemas.microsoft.com/office/drawing/2014/chart" uri="{C3380CC4-5D6E-409C-BE32-E72D297353CC}">
              <c16:uniqueId val="{00000002-E7A4-4B8A-8384-2EFFBE49B8F2}"/>
            </c:ext>
          </c:extLst>
        </c:ser>
        <c:dLbls>
          <c:showLegendKey val="0"/>
          <c:showVal val="0"/>
          <c:showCatName val="0"/>
          <c:showSerName val="0"/>
          <c:showPercent val="0"/>
          <c:showBubbleSize val="0"/>
        </c:dLbls>
        <c:marker val="1"/>
        <c:smooth val="0"/>
        <c:axId val="387052032"/>
        <c:axId val="442073088"/>
      </c:lineChart>
      <c:catAx>
        <c:axId val="3870520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42073088"/>
        <c:crosses val="autoZero"/>
        <c:auto val="1"/>
        <c:lblAlgn val="ctr"/>
        <c:lblOffset val="100"/>
        <c:noMultiLvlLbl val="0"/>
      </c:catAx>
      <c:valAx>
        <c:axId val="44207308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87052032"/>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3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[CWQM_WaterQualityData_050421_website.xlsx]Walloon Foot!PivotTable2</c:name>
    <c:fmtId val="26"/>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(1992-2019)</a:t>
            </a:r>
          </a:p>
          <a:p>
            <a:pPr>
              <a:defRPr sz="1400" b="1" i="0" u="none" strike="noStrike" kern="1200" spc="0" baseline="0">
                <a:solidFill>
                  <a:schemeClr val="tx1">
                    <a:lumMod val="65000"/>
                    <a:lumOff val="35000"/>
                  </a:schemeClr>
                </a:solidFill>
                <a:latin typeface="+mn-lt"/>
                <a:ea typeface="+mn-ea"/>
                <a:cs typeface="+mn-cs"/>
              </a:defRPr>
            </a:pPr>
            <a:r>
              <a:rPr lang="en-US" sz="1400" b="1" i="1" kern="1200" spc="0" baseline="0">
                <a:solidFill>
                  <a:srgbClr val="595959"/>
                </a:solidFill>
                <a:effectLst/>
              </a:rPr>
              <a:t>Walloon Lake, Foot</a:t>
            </a:r>
            <a:endParaRPr lang="en-US" sz="1400">
              <a:effectLst/>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83"/>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84"/>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'Walloon Foot'!$C$73:$C$74</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'Walloon Foot'!$B$75:$B$84</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'Walloon Foot'!$C$75:$C$84</c:f>
              <c:numCache>
                <c:formatCode>0.00</c:formatCode>
                <c:ptCount val="10"/>
                <c:pt idx="0">
                  <c:v>5.4</c:v>
                </c:pt>
                <c:pt idx="1">
                  <c:v>7</c:v>
                </c:pt>
                <c:pt idx="2">
                  <c:v>7.4</c:v>
                </c:pt>
                <c:pt idx="3">
                  <c:v>6.6</c:v>
                </c:pt>
                <c:pt idx="4">
                  <c:v>11.22</c:v>
                </c:pt>
                <c:pt idx="5">
                  <c:v>12.547000000000001</c:v>
                </c:pt>
                <c:pt idx="6">
                  <c:v>13</c:v>
                </c:pt>
                <c:pt idx="7">
                  <c:v>11.5</c:v>
                </c:pt>
                <c:pt idx="8">
                  <c:v>14.4107</c:v>
                </c:pt>
                <c:pt idx="9">
                  <c:v>13.465999999999999</c:v>
                </c:pt>
              </c:numCache>
            </c:numRef>
          </c:val>
          <c:smooth val="0"/>
          <c:extLst xmlns:c16r2="http://schemas.microsoft.com/office/drawing/2015/06/chart">
            <c:ext xmlns:c16="http://schemas.microsoft.com/office/drawing/2014/chart" uri="{C3380CC4-5D6E-409C-BE32-E72D297353CC}">
              <c16:uniqueId val="{00000000-3948-42DA-A25F-80F179B33167}"/>
            </c:ext>
          </c:extLst>
        </c:ser>
        <c:ser>
          <c:idx val="1"/>
          <c:order val="1"/>
          <c:tx>
            <c:strRef>
              <c:f>'Walloon Foot'!$D$73:$D$74</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'Walloon Foot'!$B$75:$B$84</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'Walloon Foot'!$D$75:$D$84</c:f>
              <c:numCache>
                <c:formatCode>0.00</c:formatCode>
                <c:ptCount val="10"/>
                <c:pt idx="0">
                  <c:v>5.5</c:v>
                </c:pt>
                <c:pt idx="1">
                  <c:v>6</c:v>
                </c:pt>
                <c:pt idx="2">
                  <c:v>7.6</c:v>
                </c:pt>
                <c:pt idx="3">
                  <c:v>6.6</c:v>
                </c:pt>
                <c:pt idx="4">
                  <c:v>9.42</c:v>
                </c:pt>
                <c:pt idx="5">
                  <c:v>12.406000000000001</c:v>
                </c:pt>
                <c:pt idx="6">
                  <c:v>12.8</c:v>
                </c:pt>
                <c:pt idx="7">
                  <c:v>13.7</c:v>
                </c:pt>
                <c:pt idx="8">
                  <c:v>15.497299999999999</c:v>
                </c:pt>
                <c:pt idx="9">
                  <c:v>13.491</c:v>
                </c:pt>
              </c:numCache>
            </c:numRef>
          </c:val>
          <c:smooth val="0"/>
          <c:extLst xmlns:c16r2="http://schemas.microsoft.com/office/drawing/2015/06/chart">
            <c:ext xmlns:c16="http://schemas.microsoft.com/office/drawing/2014/chart" uri="{C3380CC4-5D6E-409C-BE32-E72D297353CC}">
              <c16:uniqueId val="{00000001-3948-42DA-A25F-80F179B33167}"/>
            </c:ext>
          </c:extLst>
        </c:ser>
        <c:ser>
          <c:idx val="2"/>
          <c:order val="2"/>
          <c:tx>
            <c:strRef>
              <c:f>'Walloon Foot'!$E$73:$E$74</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'Walloon Foot'!$B$75:$B$84</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'Walloon Foot'!$E$75:$E$84</c:f>
              <c:numCache>
                <c:formatCode>0.00</c:formatCode>
                <c:ptCount val="10"/>
                <c:pt idx="0">
                  <c:v>5.4</c:v>
                </c:pt>
                <c:pt idx="1">
                  <c:v>6</c:v>
                </c:pt>
                <c:pt idx="2">
                  <c:v>7.4</c:v>
                </c:pt>
                <c:pt idx="3">
                  <c:v>6.6</c:v>
                </c:pt>
                <c:pt idx="4">
                  <c:v>12.85</c:v>
                </c:pt>
                <c:pt idx="5">
                  <c:v>10.763</c:v>
                </c:pt>
                <c:pt idx="6">
                  <c:v>12.6</c:v>
                </c:pt>
                <c:pt idx="7">
                  <c:v>12.3</c:v>
                </c:pt>
                <c:pt idx="8">
                  <c:v>4.3113000000000001</c:v>
                </c:pt>
                <c:pt idx="9">
                  <c:v>13.356999999999999</c:v>
                </c:pt>
              </c:numCache>
            </c:numRef>
          </c:val>
          <c:smooth val="0"/>
          <c:extLst xmlns:c16r2="http://schemas.microsoft.com/office/drawing/2015/06/chart">
            <c:ext xmlns:c16="http://schemas.microsoft.com/office/drawing/2014/chart" uri="{C3380CC4-5D6E-409C-BE32-E72D297353CC}">
              <c16:uniqueId val="{00000002-3948-42DA-A25F-80F179B33167}"/>
            </c:ext>
          </c:extLst>
        </c:ser>
        <c:dLbls>
          <c:showLegendKey val="0"/>
          <c:showVal val="0"/>
          <c:showCatName val="0"/>
          <c:showSerName val="0"/>
          <c:showPercent val="0"/>
          <c:showBubbleSize val="0"/>
        </c:dLbls>
        <c:marker val="1"/>
        <c:smooth val="0"/>
        <c:axId val="387053568"/>
        <c:axId val="442074816"/>
      </c:lineChart>
      <c:catAx>
        <c:axId val="3870535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42074816"/>
        <c:crosses val="autoZero"/>
        <c:auto val="1"/>
        <c:lblAlgn val="ctr"/>
        <c:lblOffset val="100"/>
        <c:noMultiLvlLbl val="0"/>
      </c:catAx>
      <c:valAx>
        <c:axId val="44207481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8705356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13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[CWQM_WaterQualityData_050421_website.xlsx]Walloon Foot!PivotTable3</c:name>
    <c:fmtId val="10"/>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Nitrogen Trends (1995-2019)</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kern="1200" spc="0" baseline="0">
                <a:solidFill>
                  <a:srgbClr val="595959"/>
                </a:solidFill>
                <a:effectLst/>
              </a:rPr>
              <a:t>Walloon Lake, Foot</a:t>
            </a:r>
            <a:endParaRPr lang="en-US" sz="1400">
              <a:effectLst/>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36"/>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37"/>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'Walloon Foot'!$C$96:$C$97</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'Walloon Foot'!$B$98:$B$106</c:f>
              <c:strCache>
                <c:ptCount val="9"/>
                <c:pt idx="0">
                  <c:v>1995</c:v>
                </c:pt>
                <c:pt idx="1">
                  <c:v>1998</c:v>
                </c:pt>
                <c:pt idx="2">
                  <c:v>2001</c:v>
                </c:pt>
                <c:pt idx="3">
                  <c:v>2004</c:v>
                </c:pt>
                <c:pt idx="4">
                  <c:v>2007</c:v>
                </c:pt>
                <c:pt idx="5">
                  <c:v>2010</c:v>
                </c:pt>
                <c:pt idx="6">
                  <c:v>2013</c:v>
                </c:pt>
                <c:pt idx="7">
                  <c:v>2016</c:v>
                </c:pt>
                <c:pt idx="8">
                  <c:v>2019</c:v>
                </c:pt>
              </c:strCache>
            </c:strRef>
          </c:cat>
          <c:val>
            <c:numRef>
              <c:f>'Walloon Foot'!$C$98:$C$106</c:f>
              <c:numCache>
                <c:formatCode>0.0</c:formatCode>
                <c:ptCount val="9"/>
                <c:pt idx="0">
                  <c:v>350</c:v>
                </c:pt>
                <c:pt idx="1">
                  <c:v>285</c:v>
                </c:pt>
                <c:pt idx="2">
                  <c:v>450</c:v>
                </c:pt>
                <c:pt idx="3">
                  <c:v>383</c:v>
                </c:pt>
                <c:pt idx="4">
                  <c:v>268</c:v>
                </c:pt>
                <c:pt idx="5">
                  <c:v>361</c:v>
                </c:pt>
                <c:pt idx="6">
                  <c:v>367</c:v>
                </c:pt>
                <c:pt idx="7">
                  <c:v>64.7</c:v>
                </c:pt>
                <c:pt idx="8">
                  <c:v>283.99</c:v>
                </c:pt>
              </c:numCache>
            </c:numRef>
          </c:val>
          <c:smooth val="0"/>
          <c:extLst xmlns:c16r2="http://schemas.microsoft.com/office/drawing/2015/06/chart">
            <c:ext xmlns:c16="http://schemas.microsoft.com/office/drawing/2014/chart" uri="{C3380CC4-5D6E-409C-BE32-E72D297353CC}">
              <c16:uniqueId val="{00000000-3223-406E-B11E-F5C9D7919478}"/>
            </c:ext>
          </c:extLst>
        </c:ser>
        <c:ser>
          <c:idx val="1"/>
          <c:order val="1"/>
          <c:tx>
            <c:strRef>
              <c:f>'Walloon Foot'!$D$96:$D$97</c:f>
              <c:strCache>
                <c:ptCount val="1"/>
                <c:pt idx="0">
                  <c:v>Middle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'Walloon Foot'!$B$98:$B$106</c:f>
              <c:strCache>
                <c:ptCount val="9"/>
                <c:pt idx="0">
                  <c:v>1995</c:v>
                </c:pt>
                <c:pt idx="1">
                  <c:v>1998</c:v>
                </c:pt>
                <c:pt idx="2">
                  <c:v>2001</c:v>
                </c:pt>
                <c:pt idx="3">
                  <c:v>2004</c:v>
                </c:pt>
                <c:pt idx="4">
                  <c:v>2007</c:v>
                </c:pt>
                <c:pt idx="5">
                  <c:v>2010</c:v>
                </c:pt>
                <c:pt idx="6">
                  <c:v>2013</c:v>
                </c:pt>
                <c:pt idx="7">
                  <c:v>2016</c:v>
                </c:pt>
                <c:pt idx="8">
                  <c:v>2019</c:v>
                </c:pt>
              </c:strCache>
            </c:strRef>
          </c:cat>
          <c:val>
            <c:numRef>
              <c:f>'Walloon Foot'!$D$98:$D$106</c:f>
              <c:numCache>
                <c:formatCode>0.0</c:formatCode>
                <c:ptCount val="9"/>
                <c:pt idx="0">
                  <c:v>380</c:v>
                </c:pt>
                <c:pt idx="1">
                  <c:v>308</c:v>
                </c:pt>
                <c:pt idx="2">
                  <c:v>390</c:v>
                </c:pt>
                <c:pt idx="3">
                  <c:v>372</c:v>
                </c:pt>
                <c:pt idx="4">
                  <c:v>324</c:v>
                </c:pt>
                <c:pt idx="5">
                  <c:v>311</c:v>
                </c:pt>
                <c:pt idx="6">
                  <c:v>331</c:v>
                </c:pt>
                <c:pt idx="7">
                  <c:v>400.5</c:v>
                </c:pt>
                <c:pt idx="8">
                  <c:v>232.53280000000001</c:v>
                </c:pt>
              </c:numCache>
            </c:numRef>
          </c:val>
          <c:smooth val="0"/>
          <c:extLst xmlns:c16r2="http://schemas.microsoft.com/office/drawing/2015/06/chart">
            <c:ext xmlns:c16="http://schemas.microsoft.com/office/drawing/2014/chart" uri="{C3380CC4-5D6E-409C-BE32-E72D297353CC}">
              <c16:uniqueId val="{00000001-3223-406E-B11E-F5C9D7919478}"/>
            </c:ext>
          </c:extLst>
        </c:ser>
        <c:ser>
          <c:idx val="2"/>
          <c:order val="2"/>
          <c:tx>
            <c:strRef>
              <c:f>'Walloon Foot'!$E$96:$E$97</c:f>
              <c:strCache>
                <c:ptCount val="1"/>
                <c:pt idx="0">
                  <c:v>Surface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'Walloon Foot'!$B$98:$B$106</c:f>
              <c:strCache>
                <c:ptCount val="9"/>
                <c:pt idx="0">
                  <c:v>1995</c:v>
                </c:pt>
                <c:pt idx="1">
                  <c:v>1998</c:v>
                </c:pt>
                <c:pt idx="2">
                  <c:v>2001</c:v>
                </c:pt>
                <c:pt idx="3">
                  <c:v>2004</c:v>
                </c:pt>
                <c:pt idx="4">
                  <c:v>2007</c:v>
                </c:pt>
                <c:pt idx="5">
                  <c:v>2010</c:v>
                </c:pt>
                <c:pt idx="6">
                  <c:v>2013</c:v>
                </c:pt>
                <c:pt idx="7">
                  <c:v>2016</c:v>
                </c:pt>
                <c:pt idx="8">
                  <c:v>2019</c:v>
                </c:pt>
              </c:strCache>
            </c:strRef>
          </c:cat>
          <c:val>
            <c:numRef>
              <c:f>'Walloon Foot'!$E$98:$E$106</c:f>
              <c:numCache>
                <c:formatCode>0.0</c:formatCode>
                <c:ptCount val="9"/>
                <c:pt idx="0">
                  <c:v>380</c:v>
                </c:pt>
                <c:pt idx="1">
                  <c:v>195</c:v>
                </c:pt>
                <c:pt idx="2">
                  <c:v>380</c:v>
                </c:pt>
                <c:pt idx="3">
                  <c:v>394</c:v>
                </c:pt>
                <c:pt idx="4">
                  <c:v>279</c:v>
                </c:pt>
                <c:pt idx="5">
                  <c:v>316</c:v>
                </c:pt>
                <c:pt idx="6">
                  <c:v>355</c:v>
                </c:pt>
                <c:pt idx="7">
                  <c:v>88.6</c:v>
                </c:pt>
                <c:pt idx="8">
                  <c:v>262.66919999999999</c:v>
                </c:pt>
              </c:numCache>
            </c:numRef>
          </c:val>
          <c:smooth val="0"/>
          <c:extLst xmlns:c16r2="http://schemas.microsoft.com/office/drawing/2015/06/chart">
            <c:ext xmlns:c16="http://schemas.microsoft.com/office/drawing/2014/chart" uri="{C3380CC4-5D6E-409C-BE32-E72D297353CC}">
              <c16:uniqueId val="{00000002-3223-406E-B11E-F5C9D7919478}"/>
            </c:ext>
          </c:extLst>
        </c:ser>
        <c:dLbls>
          <c:showLegendKey val="0"/>
          <c:showVal val="0"/>
          <c:showCatName val="0"/>
          <c:showSerName val="0"/>
          <c:showPercent val="0"/>
          <c:showBubbleSize val="0"/>
        </c:dLbls>
        <c:marker val="1"/>
        <c:smooth val="0"/>
        <c:axId val="387054592"/>
        <c:axId val="442076544"/>
      </c:lineChart>
      <c:catAx>
        <c:axId val="3870545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42076544"/>
        <c:crosses val="autoZero"/>
        <c:auto val="1"/>
        <c:lblAlgn val="ctr"/>
        <c:lblOffset val="100"/>
        <c:noMultiLvlLbl val="0"/>
      </c:catAx>
      <c:valAx>
        <c:axId val="44207654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Nitrogen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87054592"/>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3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[CWQM_WaterQualityData_050421_website.xlsx]Walloon Mud!PivotTable1</c:name>
    <c:fmtId val="27"/>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(1995-2019)</a:t>
            </a:r>
          </a:p>
          <a:p>
            <a:pPr>
              <a:defRPr sz="1400" b="1" i="0" u="none" strike="noStrike" kern="1200" spc="0" baseline="0">
                <a:solidFill>
                  <a:schemeClr val="tx1">
                    <a:lumMod val="65000"/>
                    <a:lumOff val="35000"/>
                  </a:schemeClr>
                </a:solidFill>
                <a:latin typeface="+mn-lt"/>
                <a:ea typeface="+mn-ea"/>
                <a:cs typeface="+mn-cs"/>
              </a:defRPr>
            </a:pPr>
            <a:r>
              <a:rPr lang="en-US" sz="1400" b="1" i="1" u="none" strike="noStrike" baseline="0">
                <a:effectLst/>
              </a:rPr>
              <a:t>Walloon Lake, Mud Basin</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3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9"/>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40"/>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1"/>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s>
    <c:plotArea>
      <c:layout/>
      <c:lineChart>
        <c:grouping val="standard"/>
        <c:varyColors val="0"/>
        <c:ser>
          <c:idx val="0"/>
          <c:order val="0"/>
          <c:tx>
            <c:strRef>
              <c:f>'Walloon Mud'!$C$34:$C$35</c:f>
              <c:strCache>
                <c:ptCount val="1"/>
                <c:pt idx="0">
                  <c:v>Surface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'Walloon Mud'!$B$36:$B$49</c:f>
              <c:strCache>
                <c:ptCount val="14"/>
                <c:pt idx="0">
                  <c:v>1995</c:v>
                </c:pt>
                <c:pt idx="1">
                  <c:v>1996</c:v>
                </c:pt>
                <c:pt idx="2">
                  <c:v>1997</c:v>
                </c:pt>
                <c:pt idx="3">
                  <c:v>1998</c:v>
                </c:pt>
                <c:pt idx="4">
                  <c:v>1999</c:v>
                </c:pt>
                <c:pt idx="5">
                  <c:v>2000</c:v>
                </c:pt>
                <c:pt idx="6">
                  <c:v>2001</c:v>
                </c:pt>
                <c:pt idx="7">
                  <c:v>2002</c:v>
                </c:pt>
                <c:pt idx="8">
                  <c:v>2010</c:v>
                </c:pt>
                <c:pt idx="9">
                  <c:v>2013</c:v>
                </c:pt>
                <c:pt idx="10">
                  <c:v>2016</c:v>
                </c:pt>
                <c:pt idx="11">
                  <c:v>2004</c:v>
                </c:pt>
                <c:pt idx="12">
                  <c:v>2007</c:v>
                </c:pt>
                <c:pt idx="13">
                  <c:v>2019</c:v>
                </c:pt>
              </c:strCache>
            </c:strRef>
          </c:cat>
          <c:val>
            <c:numRef>
              <c:f>'Walloon Mud'!$C$36:$C$49</c:f>
              <c:numCache>
                <c:formatCode>0.0</c:formatCode>
                <c:ptCount val="14"/>
                <c:pt idx="0">
                  <c:v>11</c:v>
                </c:pt>
                <c:pt idx="1">
                  <c:v>10.3</c:v>
                </c:pt>
                <c:pt idx="2">
                  <c:v>8</c:v>
                </c:pt>
                <c:pt idx="3">
                  <c:v>13.5</c:v>
                </c:pt>
                <c:pt idx="4">
                  <c:v>12</c:v>
                </c:pt>
                <c:pt idx="5">
                  <c:v>14.7</c:v>
                </c:pt>
                <c:pt idx="6">
                  <c:v>18.3</c:v>
                </c:pt>
                <c:pt idx="7">
                  <c:v>10.3</c:v>
                </c:pt>
                <c:pt idx="8">
                  <c:v>9.3000000000000007</c:v>
                </c:pt>
                <c:pt idx="9">
                  <c:v>7.2</c:v>
                </c:pt>
                <c:pt idx="10">
                  <c:v>8.5</c:v>
                </c:pt>
                <c:pt idx="11">
                  <c:v>12.6</c:v>
                </c:pt>
                <c:pt idx="12">
                  <c:v>10.199999999999999</c:v>
                </c:pt>
                <c:pt idx="13">
                  <c:v>2.19617</c:v>
                </c:pt>
              </c:numCache>
            </c:numRef>
          </c:val>
          <c:smooth val="0"/>
          <c:extLst xmlns:c16r2="http://schemas.microsoft.com/office/drawing/2015/06/chart">
            <c:ext xmlns:c16="http://schemas.microsoft.com/office/drawing/2014/chart" uri="{C3380CC4-5D6E-409C-BE32-E72D297353CC}">
              <c16:uniqueId val="{00000000-93DF-49CF-AF9F-6E1DC8EF6B80}"/>
            </c:ext>
          </c:extLst>
        </c:ser>
        <c:ser>
          <c:idx val="1"/>
          <c:order val="1"/>
          <c:tx>
            <c:strRef>
              <c:f>'Walloon Mud'!$D$34:$D$35</c:f>
              <c:strCache>
                <c:ptCount val="1"/>
                <c:pt idx="0">
                  <c:v>Bottom</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'Walloon Mud'!$B$36:$B$49</c:f>
              <c:strCache>
                <c:ptCount val="14"/>
                <c:pt idx="0">
                  <c:v>1995</c:v>
                </c:pt>
                <c:pt idx="1">
                  <c:v>1996</c:v>
                </c:pt>
                <c:pt idx="2">
                  <c:v>1997</c:v>
                </c:pt>
                <c:pt idx="3">
                  <c:v>1998</c:v>
                </c:pt>
                <c:pt idx="4">
                  <c:v>1999</c:v>
                </c:pt>
                <c:pt idx="5">
                  <c:v>2000</c:v>
                </c:pt>
                <c:pt idx="6">
                  <c:v>2001</c:v>
                </c:pt>
                <c:pt idx="7">
                  <c:v>2002</c:v>
                </c:pt>
                <c:pt idx="8">
                  <c:v>2010</c:v>
                </c:pt>
                <c:pt idx="9">
                  <c:v>2013</c:v>
                </c:pt>
                <c:pt idx="10">
                  <c:v>2016</c:v>
                </c:pt>
                <c:pt idx="11">
                  <c:v>2004</c:v>
                </c:pt>
                <c:pt idx="12">
                  <c:v>2007</c:v>
                </c:pt>
                <c:pt idx="13">
                  <c:v>2019</c:v>
                </c:pt>
              </c:strCache>
            </c:strRef>
          </c:cat>
          <c:val>
            <c:numRef>
              <c:f>'Walloon Mud'!$D$36:$D$49</c:f>
              <c:numCache>
                <c:formatCode>0.0</c:formatCode>
                <c:ptCount val="14"/>
                <c:pt idx="0">
                  <c:v>13</c:v>
                </c:pt>
                <c:pt idx="1">
                  <c:v>10.6</c:v>
                </c:pt>
                <c:pt idx="2">
                  <c:v>10</c:v>
                </c:pt>
                <c:pt idx="3">
                  <c:v>14.8</c:v>
                </c:pt>
                <c:pt idx="4">
                  <c:v>13</c:v>
                </c:pt>
                <c:pt idx="5">
                  <c:v>27.3</c:v>
                </c:pt>
                <c:pt idx="6">
                  <c:v>12.6</c:v>
                </c:pt>
                <c:pt idx="7">
                  <c:v>9.1999999999999993</c:v>
                </c:pt>
                <c:pt idx="8">
                  <c:v>8.6</c:v>
                </c:pt>
                <c:pt idx="9">
                  <c:v>5.2</c:v>
                </c:pt>
                <c:pt idx="10">
                  <c:v>12.7</c:v>
                </c:pt>
                <c:pt idx="11">
                  <c:v>12.4</c:v>
                </c:pt>
                <c:pt idx="12">
                  <c:v>6.6</c:v>
                </c:pt>
                <c:pt idx="13">
                  <c:v>2.6309399999999998</c:v>
                </c:pt>
              </c:numCache>
            </c:numRef>
          </c:val>
          <c:smooth val="0"/>
          <c:extLst xmlns:c16r2="http://schemas.microsoft.com/office/drawing/2015/06/chart">
            <c:ext xmlns:c16="http://schemas.microsoft.com/office/drawing/2014/chart" uri="{C3380CC4-5D6E-409C-BE32-E72D297353CC}">
              <c16:uniqueId val="{00000001-93DF-49CF-AF9F-6E1DC8EF6B80}"/>
            </c:ext>
          </c:extLst>
        </c:ser>
        <c:dLbls>
          <c:showLegendKey val="0"/>
          <c:showVal val="0"/>
          <c:showCatName val="0"/>
          <c:showSerName val="0"/>
          <c:showPercent val="0"/>
          <c:showBubbleSize val="0"/>
        </c:dLbls>
        <c:marker val="1"/>
        <c:smooth val="0"/>
        <c:axId val="445608448"/>
        <c:axId val="442078848"/>
      </c:lineChart>
      <c:catAx>
        <c:axId val="4456084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42078848"/>
        <c:crosses val="autoZero"/>
        <c:auto val="1"/>
        <c:lblAlgn val="ctr"/>
        <c:lblOffset val="100"/>
        <c:noMultiLvlLbl val="0"/>
      </c:catAx>
      <c:valAx>
        <c:axId val="44207884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4560844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3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[CWQM_WaterQualityData_050421_website.xlsx]Walloon Mud!PivotTable2</c:name>
    <c:fmtId val="27"/>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(1998-2019)</a:t>
            </a:r>
          </a:p>
          <a:p>
            <a:pPr>
              <a:defRPr sz="1400" b="1" i="0" u="none" strike="noStrike" kern="1200" spc="0" baseline="0">
                <a:solidFill>
                  <a:schemeClr val="tx1">
                    <a:lumMod val="65000"/>
                    <a:lumOff val="35000"/>
                  </a:schemeClr>
                </a:solidFill>
                <a:latin typeface="+mn-lt"/>
                <a:ea typeface="+mn-ea"/>
                <a:cs typeface="+mn-cs"/>
              </a:defRPr>
            </a:pPr>
            <a:r>
              <a:rPr lang="en-US" sz="1400" b="1" i="1" u="none" strike="noStrike" baseline="0">
                <a:effectLst/>
              </a:rPr>
              <a:t>Walloon Lake, Mud Basin</a:t>
            </a:r>
            <a:endParaRPr lang="en-US" sz="1400">
              <a:effectLst/>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87"/>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s>
    <c:plotArea>
      <c:layout/>
      <c:lineChart>
        <c:grouping val="standard"/>
        <c:varyColors val="0"/>
        <c:ser>
          <c:idx val="0"/>
          <c:order val="0"/>
          <c:tx>
            <c:strRef>
              <c:f>'Walloon Mud'!$C$56:$C$57</c:f>
              <c:strCache>
                <c:ptCount val="1"/>
                <c:pt idx="0">
                  <c:v>Surface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'Walloon Mud'!$B$58:$B$65</c:f>
              <c:strCache>
                <c:ptCount val="8"/>
                <c:pt idx="0">
                  <c:v>1998</c:v>
                </c:pt>
                <c:pt idx="1">
                  <c:v>2001</c:v>
                </c:pt>
                <c:pt idx="2">
                  <c:v>2010</c:v>
                </c:pt>
                <c:pt idx="3">
                  <c:v>2013</c:v>
                </c:pt>
                <c:pt idx="4">
                  <c:v>2016</c:v>
                </c:pt>
                <c:pt idx="5">
                  <c:v>2004</c:v>
                </c:pt>
                <c:pt idx="6">
                  <c:v>2007</c:v>
                </c:pt>
                <c:pt idx="7">
                  <c:v>2019</c:v>
                </c:pt>
              </c:strCache>
            </c:strRef>
          </c:cat>
          <c:val>
            <c:numRef>
              <c:f>'Walloon Mud'!$C$58:$C$65</c:f>
              <c:numCache>
                <c:formatCode>0.00</c:formatCode>
                <c:ptCount val="8"/>
                <c:pt idx="0">
                  <c:v>9.3000000000000007</c:v>
                </c:pt>
                <c:pt idx="1">
                  <c:v>13.6</c:v>
                </c:pt>
                <c:pt idx="2">
                  <c:v>16.399999999999999</c:v>
                </c:pt>
                <c:pt idx="3">
                  <c:v>15.9</c:v>
                </c:pt>
                <c:pt idx="4">
                  <c:v>22.6676</c:v>
                </c:pt>
                <c:pt idx="5">
                  <c:v>16.8</c:v>
                </c:pt>
                <c:pt idx="6">
                  <c:v>15.2</c:v>
                </c:pt>
                <c:pt idx="7">
                  <c:v>13.491</c:v>
                </c:pt>
              </c:numCache>
            </c:numRef>
          </c:val>
          <c:smooth val="0"/>
          <c:extLst xmlns:c16r2="http://schemas.microsoft.com/office/drawing/2015/06/chart">
            <c:ext xmlns:c16="http://schemas.microsoft.com/office/drawing/2014/chart" uri="{C3380CC4-5D6E-409C-BE32-E72D297353CC}">
              <c16:uniqueId val="{00000000-56F3-4BA8-A9FC-D698B89CB6C1}"/>
            </c:ext>
          </c:extLst>
        </c:ser>
        <c:ser>
          <c:idx val="1"/>
          <c:order val="1"/>
          <c:tx>
            <c:strRef>
              <c:f>'Walloon Mud'!$D$56:$D$57</c:f>
              <c:strCache>
                <c:ptCount val="1"/>
                <c:pt idx="0">
                  <c:v>Bottom</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'Walloon Mud'!$B$58:$B$65</c:f>
              <c:strCache>
                <c:ptCount val="8"/>
                <c:pt idx="0">
                  <c:v>1998</c:v>
                </c:pt>
                <c:pt idx="1">
                  <c:v>2001</c:v>
                </c:pt>
                <c:pt idx="2">
                  <c:v>2010</c:v>
                </c:pt>
                <c:pt idx="3">
                  <c:v>2013</c:v>
                </c:pt>
                <c:pt idx="4">
                  <c:v>2016</c:v>
                </c:pt>
                <c:pt idx="5">
                  <c:v>2004</c:v>
                </c:pt>
                <c:pt idx="6">
                  <c:v>2007</c:v>
                </c:pt>
                <c:pt idx="7">
                  <c:v>2019</c:v>
                </c:pt>
              </c:strCache>
            </c:strRef>
          </c:cat>
          <c:val>
            <c:numRef>
              <c:f>'Walloon Mud'!$D$58:$D$65</c:f>
              <c:numCache>
                <c:formatCode>0.00</c:formatCode>
                <c:ptCount val="8"/>
                <c:pt idx="0">
                  <c:v>9.3000000000000007</c:v>
                </c:pt>
                <c:pt idx="1">
                  <c:v>13.4</c:v>
                </c:pt>
                <c:pt idx="2">
                  <c:v>15.7</c:v>
                </c:pt>
                <c:pt idx="3">
                  <c:v>16.7</c:v>
                </c:pt>
                <c:pt idx="4">
                  <c:v>12.444599999999999</c:v>
                </c:pt>
                <c:pt idx="5">
                  <c:v>16.829999999999998</c:v>
                </c:pt>
                <c:pt idx="6">
                  <c:v>14.5</c:v>
                </c:pt>
                <c:pt idx="7">
                  <c:v>13.356999999999999</c:v>
                </c:pt>
              </c:numCache>
            </c:numRef>
          </c:val>
          <c:smooth val="0"/>
          <c:extLst xmlns:c16r2="http://schemas.microsoft.com/office/drawing/2015/06/chart">
            <c:ext xmlns:c16="http://schemas.microsoft.com/office/drawing/2014/chart" uri="{C3380CC4-5D6E-409C-BE32-E72D297353CC}">
              <c16:uniqueId val="{00000001-56F3-4BA8-A9FC-D698B89CB6C1}"/>
            </c:ext>
          </c:extLst>
        </c:ser>
        <c:dLbls>
          <c:showLegendKey val="0"/>
          <c:showVal val="0"/>
          <c:showCatName val="0"/>
          <c:showSerName val="0"/>
          <c:showPercent val="0"/>
          <c:showBubbleSize val="0"/>
        </c:dLbls>
        <c:marker val="1"/>
        <c:smooth val="0"/>
        <c:axId val="445610496"/>
        <c:axId val="442080576"/>
      </c:lineChart>
      <c:catAx>
        <c:axId val="4456104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42080576"/>
        <c:crosses val="autoZero"/>
        <c:auto val="1"/>
        <c:lblAlgn val="ctr"/>
        <c:lblOffset val="100"/>
        <c:noMultiLvlLbl val="0"/>
      </c:catAx>
      <c:valAx>
        <c:axId val="44208057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4561049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13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[CWQM_WaterQualityData_050421_website.xlsx]Walloon Mud!PivotTable3</c:name>
    <c:fmtId val="11"/>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Nitrogen Trends (1998-2019)</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baseline="0">
                <a:effectLst/>
              </a:rPr>
              <a:t>Walloon Lake, Mud Basin</a:t>
            </a:r>
            <a:endParaRPr lang="en-US" sz="1400">
              <a:effectLst/>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39"/>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s>
    <c:plotArea>
      <c:layout/>
      <c:lineChart>
        <c:grouping val="standard"/>
        <c:varyColors val="0"/>
        <c:ser>
          <c:idx val="0"/>
          <c:order val="0"/>
          <c:tx>
            <c:strRef>
              <c:f>'Walloon Mud'!$C$79:$C$80</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'Walloon Mud'!$B$81:$B$88</c:f>
              <c:strCache>
                <c:ptCount val="8"/>
                <c:pt idx="0">
                  <c:v>1998</c:v>
                </c:pt>
                <c:pt idx="1">
                  <c:v>2001</c:v>
                </c:pt>
                <c:pt idx="2">
                  <c:v>2010</c:v>
                </c:pt>
                <c:pt idx="3">
                  <c:v>2013</c:v>
                </c:pt>
                <c:pt idx="4">
                  <c:v>2016</c:v>
                </c:pt>
                <c:pt idx="5">
                  <c:v>2004</c:v>
                </c:pt>
                <c:pt idx="6">
                  <c:v>2007</c:v>
                </c:pt>
                <c:pt idx="7">
                  <c:v>2019</c:v>
                </c:pt>
              </c:strCache>
            </c:strRef>
          </c:cat>
          <c:val>
            <c:numRef>
              <c:f>'Walloon Mud'!$C$81:$C$88</c:f>
              <c:numCache>
                <c:formatCode>0.0</c:formatCode>
                <c:ptCount val="8"/>
                <c:pt idx="0">
                  <c:v>294</c:v>
                </c:pt>
                <c:pt idx="1">
                  <c:v>470</c:v>
                </c:pt>
                <c:pt idx="2">
                  <c:v>425</c:v>
                </c:pt>
                <c:pt idx="3">
                  <c:v>352</c:v>
                </c:pt>
                <c:pt idx="4">
                  <c:v>210</c:v>
                </c:pt>
                <c:pt idx="5">
                  <c:v>507</c:v>
                </c:pt>
                <c:pt idx="6">
                  <c:v>357</c:v>
                </c:pt>
                <c:pt idx="7">
                  <c:v>283.99</c:v>
                </c:pt>
              </c:numCache>
            </c:numRef>
          </c:val>
          <c:smooth val="0"/>
          <c:extLst xmlns:c16r2="http://schemas.microsoft.com/office/drawing/2015/06/chart">
            <c:ext xmlns:c16="http://schemas.microsoft.com/office/drawing/2014/chart" uri="{C3380CC4-5D6E-409C-BE32-E72D297353CC}">
              <c16:uniqueId val="{00000000-4901-4431-9A5E-6B5261C5380C}"/>
            </c:ext>
          </c:extLst>
        </c:ser>
        <c:ser>
          <c:idx val="1"/>
          <c:order val="1"/>
          <c:tx>
            <c:strRef>
              <c:f>'Walloon Mud'!$D$79:$D$80</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'Walloon Mud'!$B$81:$B$88</c:f>
              <c:strCache>
                <c:ptCount val="8"/>
                <c:pt idx="0">
                  <c:v>1998</c:v>
                </c:pt>
                <c:pt idx="1">
                  <c:v>2001</c:v>
                </c:pt>
                <c:pt idx="2">
                  <c:v>2010</c:v>
                </c:pt>
                <c:pt idx="3">
                  <c:v>2013</c:v>
                </c:pt>
                <c:pt idx="4">
                  <c:v>2016</c:v>
                </c:pt>
                <c:pt idx="5">
                  <c:v>2004</c:v>
                </c:pt>
                <c:pt idx="6">
                  <c:v>2007</c:v>
                </c:pt>
                <c:pt idx="7">
                  <c:v>2019</c:v>
                </c:pt>
              </c:strCache>
            </c:strRef>
          </c:cat>
          <c:val>
            <c:numRef>
              <c:f>'Walloon Mud'!$D$81:$D$88</c:f>
              <c:numCache>
                <c:formatCode>0.0</c:formatCode>
                <c:ptCount val="8"/>
                <c:pt idx="0">
                  <c:v>386</c:v>
                </c:pt>
                <c:pt idx="1">
                  <c:v>450</c:v>
                </c:pt>
                <c:pt idx="2">
                  <c:v>371</c:v>
                </c:pt>
                <c:pt idx="3">
                  <c:v>372</c:v>
                </c:pt>
                <c:pt idx="4">
                  <c:v>268.8</c:v>
                </c:pt>
                <c:pt idx="5">
                  <c:v>437</c:v>
                </c:pt>
                <c:pt idx="6">
                  <c:v>424</c:v>
                </c:pt>
                <c:pt idx="7">
                  <c:v>262.66919999999999</c:v>
                </c:pt>
              </c:numCache>
            </c:numRef>
          </c:val>
          <c:smooth val="0"/>
          <c:extLst xmlns:c16r2="http://schemas.microsoft.com/office/drawing/2015/06/chart">
            <c:ext xmlns:c16="http://schemas.microsoft.com/office/drawing/2014/chart" uri="{C3380CC4-5D6E-409C-BE32-E72D297353CC}">
              <c16:uniqueId val="{00000001-4901-4431-9A5E-6B5261C5380C}"/>
            </c:ext>
          </c:extLst>
        </c:ser>
        <c:dLbls>
          <c:showLegendKey val="0"/>
          <c:showVal val="0"/>
          <c:showCatName val="0"/>
          <c:showSerName val="0"/>
          <c:showPercent val="0"/>
          <c:showBubbleSize val="0"/>
        </c:dLbls>
        <c:marker val="1"/>
        <c:smooth val="0"/>
        <c:axId val="445611520"/>
        <c:axId val="446129280"/>
      </c:lineChart>
      <c:catAx>
        <c:axId val="4456115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46129280"/>
        <c:crosses val="autoZero"/>
        <c:auto val="1"/>
        <c:lblAlgn val="ctr"/>
        <c:lblOffset val="100"/>
        <c:noMultiLvlLbl val="0"/>
      </c:catAx>
      <c:valAx>
        <c:axId val="44612928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Nitrogen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45611520"/>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3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[CWQM_WaterQualityData_050421_website.xlsx]Walloon North!PivotTable1</c:name>
    <c:fmtId val="28"/>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(1992-2019)</a:t>
            </a:r>
          </a:p>
          <a:p>
            <a:pPr>
              <a:defRPr sz="1400" b="1" i="0" u="none" strike="noStrike" kern="1200" spc="0" baseline="0">
                <a:solidFill>
                  <a:schemeClr val="tx1">
                    <a:lumMod val="65000"/>
                    <a:lumOff val="35000"/>
                  </a:schemeClr>
                </a:solidFill>
                <a:latin typeface="+mn-lt"/>
                <a:ea typeface="+mn-ea"/>
                <a:cs typeface="+mn-cs"/>
              </a:defRPr>
            </a:pPr>
            <a:r>
              <a:rPr lang="en-US" sz="1400" b="1" i="1" u="none" strike="noStrike" baseline="0">
                <a:effectLst/>
              </a:rPr>
              <a:t>Walloon Lake, North Arm</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3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2"/>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43"/>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44"/>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'Walloon North'!$C$52:$C$53</c:f>
              <c:strCache>
                <c:ptCount val="1"/>
                <c:pt idx="0">
                  <c:v>Surface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'Walloon North'!$B$54:$B$68</c:f>
              <c:strCache>
                <c:ptCount val="15"/>
                <c:pt idx="0">
                  <c:v>1992</c:v>
                </c:pt>
                <c:pt idx="1">
                  <c:v>1995</c:v>
                </c:pt>
                <c:pt idx="2">
                  <c:v>1996</c:v>
                </c:pt>
                <c:pt idx="3">
                  <c:v>1997</c:v>
                </c:pt>
                <c:pt idx="4">
                  <c:v>1998</c:v>
                </c:pt>
                <c:pt idx="5">
                  <c:v>1999</c:v>
                </c:pt>
                <c:pt idx="6">
                  <c:v>2000</c:v>
                </c:pt>
                <c:pt idx="7">
                  <c:v>2001</c:v>
                </c:pt>
                <c:pt idx="8">
                  <c:v>2002</c:v>
                </c:pt>
                <c:pt idx="9">
                  <c:v>2004</c:v>
                </c:pt>
                <c:pt idx="10">
                  <c:v>2007</c:v>
                </c:pt>
                <c:pt idx="11">
                  <c:v>2010</c:v>
                </c:pt>
                <c:pt idx="12">
                  <c:v>2013</c:v>
                </c:pt>
                <c:pt idx="13">
                  <c:v>2016</c:v>
                </c:pt>
                <c:pt idx="14">
                  <c:v>2019</c:v>
                </c:pt>
              </c:strCache>
            </c:strRef>
          </c:cat>
          <c:val>
            <c:numRef>
              <c:f>'Walloon North'!$C$54:$C$68</c:f>
              <c:numCache>
                <c:formatCode>0.0</c:formatCode>
                <c:ptCount val="15"/>
                <c:pt idx="0">
                  <c:v>12.4</c:v>
                </c:pt>
                <c:pt idx="1">
                  <c:v>8</c:v>
                </c:pt>
                <c:pt idx="2">
                  <c:v>7.8</c:v>
                </c:pt>
                <c:pt idx="3">
                  <c:v>6</c:v>
                </c:pt>
                <c:pt idx="4">
                  <c:v>9.6999999999999993</c:v>
                </c:pt>
                <c:pt idx="5">
                  <c:v>7</c:v>
                </c:pt>
                <c:pt idx="6">
                  <c:v>7</c:v>
                </c:pt>
                <c:pt idx="7">
                  <c:v>4.7</c:v>
                </c:pt>
                <c:pt idx="8">
                  <c:v>2.7</c:v>
                </c:pt>
                <c:pt idx="9">
                  <c:v>6.8</c:v>
                </c:pt>
                <c:pt idx="10">
                  <c:v>4.0999999999999996</c:v>
                </c:pt>
                <c:pt idx="11">
                  <c:v>5.3</c:v>
                </c:pt>
                <c:pt idx="12">
                  <c:v>4.7</c:v>
                </c:pt>
                <c:pt idx="13">
                  <c:v>4.8</c:v>
                </c:pt>
                <c:pt idx="14">
                  <c:v>2.19617</c:v>
                </c:pt>
              </c:numCache>
            </c:numRef>
          </c:val>
          <c:smooth val="0"/>
          <c:extLst xmlns:c16r2="http://schemas.microsoft.com/office/drawing/2015/06/chart">
            <c:ext xmlns:c16="http://schemas.microsoft.com/office/drawing/2014/chart" uri="{C3380CC4-5D6E-409C-BE32-E72D297353CC}">
              <c16:uniqueId val="{00000000-7302-45D4-8B15-5DCC1FF0E02F}"/>
            </c:ext>
          </c:extLst>
        </c:ser>
        <c:ser>
          <c:idx val="1"/>
          <c:order val="1"/>
          <c:tx>
            <c:strRef>
              <c:f>'Walloon North'!$D$52:$D$53</c:f>
              <c:strCache>
                <c:ptCount val="1"/>
                <c:pt idx="0">
                  <c:v>Bottom</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'Walloon North'!$B$54:$B$68</c:f>
              <c:strCache>
                <c:ptCount val="15"/>
                <c:pt idx="0">
                  <c:v>1992</c:v>
                </c:pt>
                <c:pt idx="1">
                  <c:v>1995</c:v>
                </c:pt>
                <c:pt idx="2">
                  <c:v>1996</c:v>
                </c:pt>
                <c:pt idx="3">
                  <c:v>1997</c:v>
                </c:pt>
                <c:pt idx="4">
                  <c:v>1998</c:v>
                </c:pt>
                <c:pt idx="5">
                  <c:v>1999</c:v>
                </c:pt>
                <c:pt idx="6">
                  <c:v>2000</c:v>
                </c:pt>
                <c:pt idx="7">
                  <c:v>2001</c:v>
                </c:pt>
                <c:pt idx="8">
                  <c:v>2002</c:v>
                </c:pt>
                <c:pt idx="9">
                  <c:v>2004</c:v>
                </c:pt>
                <c:pt idx="10">
                  <c:v>2007</c:v>
                </c:pt>
                <c:pt idx="11">
                  <c:v>2010</c:v>
                </c:pt>
                <c:pt idx="12">
                  <c:v>2013</c:v>
                </c:pt>
                <c:pt idx="13">
                  <c:v>2016</c:v>
                </c:pt>
                <c:pt idx="14">
                  <c:v>2019</c:v>
                </c:pt>
              </c:strCache>
            </c:strRef>
          </c:cat>
          <c:val>
            <c:numRef>
              <c:f>'Walloon North'!$D$54:$D$68</c:f>
              <c:numCache>
                <c:formatCode>0.0</c:formatCode>
                <c:ptCount val="15"/>
                <c:pt idx="0">
                  <c:v>15.3</c:v>
                </c:pt>
                <c:pt idx="1">
                  <c:v>9</c:v>
                </c:pt>
                <c:pt idx="2">
                  <c:v>8.5</c:v>
                </c:pt>
                <c:pt idx="3">
                  <c:v>10</c:v>
                </c:pt>
                <c:pt idx="4">
                  <c:v>14.4</c:v>
                </c:pt>
                <c:pt idx="5">
                  <c:v>6</c:v>
                </c:pt>
                <c:pt idx="6">
                  <c:v>4.7</c:v>
                </c:pt>
                <c:pt idx="7">
                  <c:v>5.8</c:v>
                </c:pt>
                <c:pt idx="8">
                  <c:v>4.3</c:v>
                </c:pt>
                <c:pt idx="9">
                  <c:v>4.0999999999999996</c:v>
                </c:pt>
                <c:pt idx="10">
                  <c:v>9.9</c:v>
                </c:pt>
                <c:pt idx="11">
                  <c:v>4.3</c:v>
                </c:pt>
                <c:pt idx="12">
                  <c:v>2.2000000000000002</c:v>
                </c:pt>
                <c:pt idx="13">
                  <c:v>17.399999999999999</c:v>
                </c:pt>
                <c:pt idx="14">
                  <c:v>2.6309399999999998</c:v>
                </c:pt>
              </c:numCache>
            </c:numRef>
          </c:val>
          <c:smooth val="0"/>
          <c:extLst xmlns:c16r2="http://schemas.microsoft.com/office/drawing/2015/06/chart">
            <c:ext xmlns:c16="http://schemas.microsoft.com/office/drawing/2014/chart" uri="{C3380CC4-5D6E-409C-BE32-E72D297353CC}">
              <c16:uniqueId val="{00000001-7302-45D4-8B15-5DCC1FF0E02F}"/>
            </c:ext>
          </c:extLst>
        </c:ser>
        <c:ser>
          <c:idx val="2"/>
          <c:order val="2"/>
          <c:tx>
            <c:strRef>
              <c:f>'Walloon North'!$E$52:$E$53</c:f>
              <c:strCache>
                <c:ptCount val="1"/>
                <c:pt idx="0">
                  <c:v>Middle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'Walloon North'!$B$54:$B$68</c:f>
              <c:strCache>
                <c:ptCount val="15"/>
                <c:pt idx="0">
                  <c:v>1992</c:v>
                </c:pt>
                <c:pt idx="1">
                  <c:v>1995</c:v>
                </c:pt>
                <c:pt idx="2">
                  <c:v>1996</c:v>
                </c:pt>
                <c:pt idx="3">
                  <c:v>1997</c:v>
                </c:pt>
                <c:pt idx="4">
                  <c:v>1998</c:v>
                </c:pt>
                <c:pt idx="5">
                  <c:v>1999</c:v>
                </c:pt>
                <c:pt idx="6">
                  <c:v>2000</c:v>
                </c:pt>
                <c:pt idx="7">
                  <c:v>2001</c:v>
                </c:pt>
                <c:pt idx="8">
                  <c:v>2002</c:v>
                </c:pt>
                <c:pt idx="9">
                  <c:v>2004</c:v>
                </c:pt>
                <c:pt idx="10">
                  <c:v>2007</c:v>
                </c:pt>
                <c:pt idx="11">
                  <c:v>2010</c:v>
                </c:pt>
                <c:pt idx="12">
                  <c:v>2013</c:v>
                </c:pt>
                <c:pt idx="13">
                  <c:v>2016</c:v>
                </c:pt>
                <c:pt idx="14">
                  <c:v>2019</c:v>
                </c:pt>
              </c:strCache>
            </c:strRef>
          </c:cat>
          <c:val>
            <c:numRef>
              <c:f>'Walloon North'!$E$54:$E$68</c:f>
              <c:numCache>
                <c:formatCode>0.0</c:formatCode>
                <c:ptCount val="15"/>
                <c:pt idx="0">
                  <c:v>13.1</c:v>
                </c:pt>
                <c:pt idx="1">
                  <c:v>11</c:v>
                </c:pt>
                <c:pt idx="2">
                  <c:v>10.6</c:v>
                </c:pt>
                <c:pt idx="3">
                  <c:v>10</c:v>
                </c:pt>
                <c:pt idx="4">
                  <c:v>12.4</c:v>
                </c:pt>
                <c:pt idx="5">
                  <c:v>9</c:v>
                </c:pt>
                <c:pt idx="6">
                  <c:v>6</c:v>
                </c:pt>
                <c:pt idx="7">
                  <c:v>4.4000000000000004</c:v>
                </c:pt>
                <c:pt idx="8">
                  <c:v>2.7</c:v>
                </c:pt>
                <c:pt idx="9">
                  <c:v>2.5</c:v>
                </c:pt>
                <c:pt idx="10">
                  <c:v>3.1</c:v>
                </c:pt>
                <c:pt idx="11">
                  <c:v>4.5</c:v>
                </c:pt>
                <c:pt idx="12">
                  <c:v>6.8</c:v>
                </c:pt>
                <c:pt idx="13">
                  <c:v>5.7</c:v>
                </c:pt>
                <c:pt idx="14">
                  <c:v>3.07972</c:v>
                </c:pt>
              </c:numCache>
            </c:numRef>
          </c:val>
          <c:smooth val="0"/>
          <c:extLst xmlns:c16r2="http://schemas.microsoft.com/office/drawing/2015/06/chart">
            <c:ext xmlns:c16="http://schemas.microsoft.com/office/drawing/2014/chart" uri="{C3380CC4-5D6E-409C-BE32-E72D297353CC}">
              <c16:uniqueId val="{00000003-7302-45D4-8B15-5DCC1FF0E02F}"/>
            </c:ext>
          </c:extLst>
        </c:ser>
        <c:dLbls>
          <c:showLegendKey val="0"/>
          <c:showVal val="0"/>
          <c:showCatName val="0"/>
          <c:showSerName val="0"/>
          <c:showPercent val="0"/>
          <c:showBubbleSize val="0"/>
        </c:dLbls>
        <c:marker val="1"/>
        <c:smooth val="0"/>
        <c:axId val="448010752"/>
        <c:axId val="446131008"/>
      </c:lineChart>
      <c:catAx>
        <c:axId val="4480107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46131008"/>
        <c:crosses val="autoZero"/>
        <c:auto val="1"/>
        <c:lblAlgn val="ctr"/>
        <c:lblOffset val="100"/>
        <c:noMultiLvlLbl val="0"/>
      </c:catAx>
      <c:valAx>
        <c:axId val="44613100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48010752"/>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3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[CWQM_WaterQualityData_050421_website.xlsx]Walloon North!PivotTable2</c:name>
    <c:fmtId val="28"/>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(1992-2019)</a:t>
            </a:r>
          </a:p>
          <a:p>
            <a:pPr>
              <a:defRPr sz="1400" b="1" i="0" u="none" strike="noStrike" kern="1200" spc="0" baseline="0">
                <a:solidFill>
                  <a:schemeClr val="tx1">
                    <a:lumMod val="65000"/>
                    <a:lumOff val="35000"/>
                  </a:schemeClr>
                </a:solidFill>
                <a:latin typeface="+mn-lt"/>
                <a:ea typeface="+mn-ea"/>
                <a:cs typeface="+mn-cs"/>
              </a:defRPr>
            </a:pPr>
            <a:r>
              <a:rPr lang="en-US" sz="1400" b="1" i="1" u="none" strike="noStrike" baseline="0">
                <a:effectLst/>
              </a:rPr>
              <a:t>Walloon Lake, North Arm</a:t>
            </a:r>
            <a:endParaRPr lang="en-US" sz="1400">
              <a:effectLst/>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89"/>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90"/>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'Walloon North'!$C$74:$C$75</c:f>
              <c:strCache>
                <c:ptCount val="1"/>
                <c:pt idx="0">
                  <c:v>Surface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'Walloon North'!$B$76:$B$85</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'Walloon North'!$C$76:$C$85</c:f>
              <c:numCache>
                <c:formatCode>0.00</c:formatCode>
                <c:ptCount val="10"/>
                <c:pt idx="0">
                  <c:v>6.5</c:v>
                </c:pt>
                <c:pt idx="1">
                  <c:v>8</c:v>
                </c:pt>
                <c:pt idx="2">
                  <c:v>8.6</c:v>
                </c:pt>
                <c:pt idx="3">
                  <c:v>8.4</c:v>
                </c:pt>
                <c:pt idx="4">
                  <c:v>11.01</c:v>
                </c:pt>
                <c:pt idx="5">
                  <c:v>14.231</c:v>
                </c:pt>
                <c:pt idx="6">
                  <c:v>14.5</c:v>
                </c:pt>
                <c:pt idx="7">
                  <c:v>16.600000000000001</c:v>
                </c:pt>
                <c:pt idx="8">
                  <c:v>15.9755</c:v>
                </c:pt>
                <c:pt idx="9">
                  <c:v>13.491</c:v>
                </c:pt>
              </c:numCache>
            </c:numRef>
          </c:val>
          <c:smooth val="0"/>
          <c:extLst xmlns:c16r2="http://schemas.microsoft.com/office/drawing/2015/06/chart">
            <c:ext xmlns:c16="http://schemas.microsoft.com/office/drawing/2014/chart" uri="{C3380CC4-5D6E-409C-BE32-E72D297353CC}">
              <c16:uniqueId val="{00000000-6ACC-4FF5-B2E9-4FB66F775562}"/>
            </c:ext>
          </c:extLst>
        </c:ser>
        <c:ser>
          <c:idx val="1"/>
          <c:order val="1"/>
          <c:tx>
            <c:strRef>
              <c:f>'Walloon North'!$D$74:$D$75</c:f>
              <c:strCache>
                <c:ptCount val="1"/>
                <c:pt idx="0">
                  <c:v>Bottom</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'Walloon North'!$B$76:$B$85</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'Walloon North'!$D$76:$D$85</c:f>
              <c:numCache>
                <c:formatCode>0.00</c:formatCode>
                <c:ptCount val="10"/>
                <c:pt idx="0">
                  <c:v>6.6</c:v>
                </c:pt>
                <c:pt idx="1">
                  <c:v>8</c:v>
                </c:pt>
                <c:pt idx="2">
                  <c:v>8.6999999999999993</c:v>
                </c:pt>
                <c:pt idx="3">
                  <c:v>8.5</c:v>
                </c:pt>
                <c:pt idx="4">
                  <c:v>11.29</c:v>
                </c:pt>
                <c:pt idx="5">
                  <c:v>13.29</c:v>
                </c:pt>
                <c:pt idx="6">
                  <c:v>14.5</c:v>
                </c:pt>
                <c:pt idx="7">
                  <c:v>16.7</c:v>
                </c:pt>
                <c:pt idx="8">
                  <c:v>15.1962443</c:v>
                </c:pt>
                <c:pt idx="9">
                  <c:v>13.356999999999999</c:v>
                </c:pt>
              </c:numCache>
            </c:numRef>
          </c:val>
          <c:smooth val="0"/>
          <c:extLst xmlns:c16r2="http://schemas.microsoft.com/office/drawing/2015/06/chart">
            <c:ext xmlns:c16="http://schemas.microsoft.com/office/drawing/2014/chart" uri="{C3380CC4-5D6E-409C-BE32-E72D297353CC}">
              <c16:uniqueId val="{00000001-6ACC-4FF5-B2E9-4FB66F775562}"/>
            </c:ext>
          </c:extLst>
        </c:ser>
        <c:ser>
          <c:idx val="2"/>
          <c:order val="2"/>
          <c:tx>
            <c:strRef>
              <c:f>'Walloon North'!$E$74:$E$75</c:f>
              <c:strCache>
                <c:ptCount val="1"/>
                <c:pt idx="0">
                  <c:v>Middle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'Walloon North'!$B$76:$B$85</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'Walloon North'!$E$76:$E$85</c:f>
              <c:numCache>
                <c:formatCode>0.00</c:formatCode>
                <c:ptCount val="10"/>
                <c:pt idx="0">
                  <c:v>6.5</c:v>
                </c:pt>
                <c:pt idx="1">
                  <c:v>8</c:v>
                </c:pt>
                <c:pt idx="2">
                  <c:v>8.6999999999999993</c:v>
                </c:pt>
                <c:pt idx="3">
                  <c:v>8.5</c:v>
                </c:pt>
                <c:pt idx="4">
                  <c:v>11.35</c:v>
                </c:pt>
                <c:pt idx="5">
                  <c:v>14.696</c:v>
                </c:pt>
                <c:pt idx="6">
                  <c:v>14.5</c:v>
                </c:pt>
                <c:pt idx="7">
                  <c:v>17.100000000000001</c:v>
                </c:pt>
                <c:pt idx="8">
                  <c:v>15.420065000000001</c:v>
                </c:pt>
                <c:pt idx="9">
                  <c:v>13.465999999999999</c:v>
                </c:pt>
              </c:numCache>
            </c:numRef>
          </c:val>
          <c:smooth val="0"/>
          <c:extLst xmlns:c16r2="http://schemas.microsoft.com/office/drawing/2015/06/chart">
            <c:ext xmlns:c16="http://schemas.microsoft.com/office/drawing/2014/chart" uri="{C3380CC4-5D6E-409C-BE32-E72D297353CC}">
              <c16:uniqueId val="{00000003-6ACC-4FF5-B2E9-4FB66F775562}"/>
            </c:ext>
          </c:extLst>
        </c:ser>
        <c:dLbls>
          <c:showLegendKey val="0"/>
          <c:showVal val="0"/>
          <c:showCatName val="0"/>
          <c:showSerName val="0"/>
          <c:showPercent val="0"/>
          <c:showBubbleSize val="0"/>
        </c:dLbls>
        <c:marker val="1"/>
        <c:smooth val="0"/>
        <c:axId val="448753664"/>
        <c:axId val="446132736"/>
      </c:lineChart>
      <c:catAx>
        <c:axId val="4487536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46132736"/>
        <c:crosses val="autoZero"/>
        <c:auto val="1"/>
        <c:lblAlgn val="ctr"/>
        <c:lblOffset val="100"/>
        <c:noMultiLvlLbl val="0"/>
      </c:catAx>
      <c:valAx>
        <c:axId val="44613273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4875366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14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[CWQM_WaterQualityData_050421_website.xlsx]Walloon North!PivotTable3</c:name>
    <c:fmtId val="12"/>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Nitrogen Trends (1995-2019)</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baseline="0">
                <a:effectLst/>
              </a:rPr>
              <a:t>Walloon Lake, North Arm</a:t>
            </a:r>
            <a:endParaRPr lang="en-US" sz="1400">
              <a:effectLst/>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42"/>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43"/>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'Walloon North'!$C$97:$C$98</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'Walloon North'!$B$99:$B$107</c:f>
              <c:strCache>
                <c:ptCount val="9"/>
                <c:pt idx="0">
                  <c:v>1995</c:v>
                </c:pt>
                <c:pt idx="1">
                  <c:v>1998</c:v>
                </c:pt>
                <c:pt idx="2">
                  <c:v>2001</c:v>
                </c:pt>
                <c:pt idx="3">
                  <c:v>2004</c:v>
                </c:pt>
                <c:pt idx="4">
                  <c:v>2007</c:v>
                </c:pt>
                <c:pt idx="5">
                  <c:v>2010</c:v>
                </c:pt>
                <c:pt idx="6">
                  <c:v>2013</c:v>
                </c:pt>
                <c:pt idx="7">
                  <c:v>2016</c:v>
                </c:pt>
                <c:pt idx="8">
                  <c:v>2019</c:v>
                </c:pt>
              </c:strCache>
            </c:strRef>
          </c:cat>
          <c:val>
            <c:numRef>
              <c:f>'Walloon North'!$C$99:$C$107</c:f>
              <c:numCache>
                <c:formatCode>0.0</c:formatCode>
                <c:ptCount val="9"/>
                <c:pt idx="0">
                  <c:v>590</c:v>
                </c:pt>
                <c:pt idx="1">
                  <c:v>452</c:v>
                </c:pt>
                <c:pt idx="2">
                  <c:v>540</c:v>
                </c:pt>
                <c:pt idx="3">
                  <c:v>487</c:v>
                </c:pt>
                <c:pt idx="4">
                  <c:v>535</c:v>
                </c:pt>
                <c:pt idx="5">
                  <c:v>509</c:v>
                </c:pt>
                <c:pt idx="6">
                  <c:v>612</c:v>
                </c:pt>
                <c:pt idx="7">
                  <c:v>323.245</c:v>
                </c:pt>
                <c:pt idx="8">
                  <c:v>283.99</c:v>
                </c:pt>
              </c:numCache>
            </c:numRef>
          </c:val>
          <c:smooth val="0"/>
          <c:extLst xmlns:c16r2="http://schemas.microsoft.com/office/drawing/2015/06/chart">
            <c:ext xmlns:c16="http://schemas.microsoft.com/office/drawing/2014/chart" uri="{C3380CC4-5D6E-409C-BE32-E72D297353CC}">
              <c16:uniqueId val="{00000000-1197-4116-974F-88C9BA6A1084}"/>
            </c:ext>
          </c:extLst>
        </c:ser>
        <c:ser>
          <c:idx val="1"/>
          <c:order val="1"/>
          <c:tx>
            <c:strRef>
              <c:f>'Walloon North'!$D$97:$D$98</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'Walloon North'!$B$99:$B$107</c:f>
              <c:strCache>
                <c:ptCount val="9"/>
                <c:pt idx="0">
                  <c:v>1995</c:v>
                </c:pt>
                <c:pt idx="1">
                  <c:v>1998</c:v>
                </c:pt>
                <c:pt idx="2">
                  <c:v>2001</c:v>
                </c:pt>
                <c:pt idx="3">
                  <c:v>2004</c:v>
                </c:pt>
                <c:pt idx="4">
                  <c:v>2007</c:v>
                </c:pt>
                <c:pt idx="5">
                  <c:v>2010</c:v>
                </c:pt>
                <c:pt idx="6">
                  <c:v>2013</c:v>
                </c:pt>
                <c:pt idx="7">
                  <c:v>2016</c:v>
                </c:pt>
                <c:pt idx="8">
                  <c:v>2019</c:v>
                </c:pt>
              </c:strCache>
            </c:strRef>
          </c:cat>
          <c:val>
            <c:numRef>
              <c:f>'Walloon North'!$D$99:$D$107</c:f>
              <c:numCache>
                <c:formatCode>0.0</c:formatCode>
                <c:ptCount val="9"/>
                <c:pt idx="0">
                  <c:v>530</c:v>
                </c:pt>
                <c:pt idx="1">
                  <c:v>252</c:v>
                </c:pt>
                <c:pt idx="2">
                  <c:v>610</c:v>
                </c:pt>
                <c:pt idx="3">
                  <c:v>495</c:v>
                </c:pt>
                <c:pt idx="4">
                  <c:v>458</c:v>
                </c:pt>
                <c:pt idx="5">
                  <c:v>539</c:v>
                </c:pt>
                <c:pt idx="6">
                  <c:v>328</c:v>
                </c:pt>
                <c:pt idx="7">
                  <c:v>510.3</c:v>
                </c:pt>
                <c:pt idx="8">
                  <c:v>262.66919999999999</c:v>
                </c:pt>
              </c:numCache>
            </c:numRef>
          </c:val>
          <c:smooth val="0"/>
          <c:extLst xmlns:c16r2="http://schemas.microsoft.com/office/drawing/2015/06/chart">
            <c:ext xmlns:c16="http://schemas.microsoft.com/office/drawing/2014/chart" uri="{C3380CC4-5D6E-409C-BE32-E72D297353CC}">
              <c16:uniqueId val="{00000001-1197-4116-974F-88C9BA6A1084}"/>
            </c:ext>
          </c:extLst>
        </c:ser>
        <c:ser>
          <c:idx val="2"/>
          <c:order val="2"/>
          <c:tx>
            <c:strRef>
              <c:f>'Walloon North'!$E$97:$E$98</c:f>
              <c:strCache>
                <c:ptCount val="1"/>
                <c:pt idx="0">
                  <c:v>Middle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'Walloon North'!$B$99:$B$107</c:f>
              <c:strCache>
                <c:ptCount val="9"/>
                <c:pt idx="0">
                  <c:v>1995</c:v>
                </c:pt>
                <c:pt idx="1">
                  <c:v>1998</c:v>
                </c:pt>
                <c:pt idx="2">
                  <c:v>2001</c:v>
                </c:pt>
                <c:pt idx="3">
                  <c:v>2004</c:v>
                </c:pt>
                <c:pt idx="4">
                  <c:v>2007</c:v>
                </c:pt>
                <c:pt idx="5">
                  <c:v>2010</c:v>
                </c:pt>
                <c:pt idx="6">
                  <c:v>2013</c:v>
                </c:pt>
                <c:pt idx="7">
                  <c:v>2016</c:v>
                </c:pt>
                <c:pt idx="8">
                  <c:v>2019</c:v>
                </c:pt>
              </c:strCache>
            </c:strRef>
          </c:cat>
          <c:val>
            <c:numRef>
              <c:f>'Walloon North'!$E$99:$E$107</c:f>
              <c:numCache>
                <c:formatCode>0.0</c:formatCode>
                <c:ptCount val="9"/>
                <c:pt idx="0">
                  <c:v>700</c:v>
                </c:pt>
                <c:pt idx="1">
                  <c:v>312</c:v>
                </c:pt>
                <c:pt idx="2">
                  <c:v>580</c:v>
                </c:pt>
                <c:pt idx="3">
                  <c:v>454</c:v>
                </c:pt>
                <c:pt idx="4">
                  <c:v>458</c:v>
                </c:pt>
                <c:pt idx="5">
                  <c:v>547</c:v>
                </c:pt>
                <c:pt idx="6">
                  <c:v>602</c:v>
                </c:pt>
                <c:pt idx="7">
                  <c:v>425.4</c:v>
                </c:pt>
                <c:pt idx="8">
                  <c:v>232.53280000000001</c:v>
                </c:pt>
              </c:numCache>
            </c:numRef>
          </c:val>
          <c:smooth val="0"/>
          <c:extLst xmlns:c16r2="http://schemas.microsoft.com/office/drawing/2015/06/chart">
            <c:ext xmlns:c16="http://schemas.microsoft.com/office/drawing/2014/chart" uri="{C3380CC4-5D6E-409C-BE32-E72D297353CC}">
              <c16:uniqueId val="{00000003-1197-4116-974F-88C9BA6A1084}"/>
            </c:ext>
          </c:extLst>
        </c:ser>
        <c:dLbls>
          <c:showLegendKey val="0"/>
          <c:showVal val="0"/>
          <c:showCatName val="0"/>
          <c:showSerName val="0"/>
          <c:showPercent val="0"/>
          <c:showBubbleSize val="0"/>
        </c:dLbls>
        <c:marker val="1"/>
        <c:smooth val="0"/>
        <c:axId val="448754688"/>
        <c:axId val="446134464"/>
      </c:lineChart>
      <c:catAx>
        <c:axId val="4487546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46134464"/>
        <c:crosses val="autoZero"/>
        <c:auto val="1"/>
        <c:lblAlgn val="ctr"/>
        <c:lblOffset val="100"/>
        <c:noMultiLvlLbl val="0"/>
      </c:catAx>
      <c:valAx>
        <c:axId val="44613446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Nitrogen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4875468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4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[CWQM_WaterQualityData_050421_website.xlsx]Walloon West!PivotTable1</c:name>
    <c:fmtId val="29"/>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(1992-2019)</a:t>
            </a:r>
          </a:p>
          <a:p>
            <a:pPr>
              <a:defRPr sz="1400" b="1" i="0" u="none" strike="noStrike" kern="1200" spc="0" baseline="0">
                <a:solidFill>
                  <a:schemeClr val="tx1">
                    <a:lumMod val="65000"/>
                    <a:lumOff val="35000"/>
                  </a:schemeClr>
                </a:solidFill>
                <a:latin typeface="+mn-lt"/>
                <a:ea typeface="+mn-ea"/>
                <a:cs typeface="+mn-cs"/>
              </a:defRPr>
            </a:pPr>
            <a:r>
              <a:rPr lang="en-US" sz="1400" b="1" i="1" u="none" strike="noStrike" baseline="0">
                <a:effectLst/>
              </a:rPr>
              <a:t>Walloon Lake, West Arm</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3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5"/>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46"/>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47"/>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'Walloon West'!$C$52:$C$53</c:f>
              <c:strCache>
                <c:ptCount val="1"/>
                <c:pt idx="0">
                  <c:v>Surface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'Walloon West'!$B$54:$B$68</c:f>
              <c:strCache>
                <c:ptCount val="15"/>
                <c:pt idx="0">
                  <c:v>1992</c:v>
                </c:pt>
                <c:pt idx="1">
                  <c:v>1995</c:v>
                </c:pt>
                <c:pt idx="2">
                  <c:v>1996</c:v>
                </c:pt>
                <c:pt idx="3">
                  <c:v>1997</c:v>
                </c:pt>
                <c:pt idx="4">
                  <c:v>1998</c:v>
                </c:pt>
                <c:pt idx="5">
                  <c:v>1999</c:v>
                </c:pt>
                <c:pt idx="6">
                  <c:v>2000</c:v>
                </c:pt>
                <c:pt idx="7">
                  <c:v>2001</c:v>
                </c:pt>
                <c:pt idx="8">
                  <c:v>2002</c:v>
                </c:pt>
                <c:pt idx="9">
                  <c:v>2004</c:v>
                </c:pt>
                <c:pt idx="10">
                  <c:v>2007</c:v>
                </c:pt>
                <c:pt idx="11">
                  <c:v>2010</c:v>
                </c:pt>
                <c:pt idx="12">
                  <c:v>2013</c:v>
                </c:pt>
                <c:pt idx="13">
                  <c:v>2016</c:v>
                </c:pt>
                <c:pt idx="14">
                  <c:v>2019</c:v>
                </c:pt>
              </c:strCache>
            </c:strRef>
          </c:cat>
          <c:val>
            <c:numRef>
              <c:f>'Walloon West'!$C$54:$C$68</c:f>
              <c:numCache>
                <c:formatCode>0.0</c:formatCode>
                <c:ptCount val="15"/>
                <c:pt idx="0">
                  <c:v>11.3</c:v>
                </c:pt>
                <c:pt idx="1">
                  <c:v>7</c:v>
                </c:pt>
                <c:pt idx="2">
                  <c:v>4.4000000000000004</c:v>
                </c:pt>
                <c:pt idx="3">
                  <c:v>7</c:v>
                </c:pt>
                <c:pt idx="4">
                  <c:v>4.3</c:v>
                </c:pt>
                <c:pt idx="5">
                  <c:v>6</c:v>
                </c:pt>
                <c:pt idx="6">
                  <c:v>4.7</c:v>
                </c:pt>
                <c:pt idx="7">
                  <c:v>7.3</c:v>
                </c:pt>
                <c:pt idx="8">
                  <c:v>2.2999999999999998</c:v>
                </c:pt>
                <c:pt idx="9">
                  <c:v>2.8</c:v>
                </c:pt>
                <c:pt idx="10">
                  <c:v>3</c:v>
                </c:pt>
                <c:pt idx="11">
                  <c:v>3</c:v>
                </c:pt>
                <c:pt idx="12">
                  <c:v>1.4</c:v>
                </c:pt>
                <c:pt idx="13">
                  <c:v>3.3</c:v>
                </c:pt>
                <c:pt idx="14">
                  <c:v>3.0190399999999999</c:v>
                </c:pt>
              </c:numCache>
            </c:numRef>
          </c:val>
          <c:smooth val="0"/>
          <c:extLst xmlns:c16r2="http://schemas.microsoft.com/office/drawing/2015/06/chart">
            <c:ext xmlns:c16="http://schemas.microsoft.com/office/drawing/2014/chart" uri="{C3380CC4-5D6E-409C-BE32-E72D297353CC}">
              <c16:uniqueId val="{00000000-971B-4CF3-A676-96F0B6C51933}"/>
            </c:ext>
          </c:extLst>
        </c:ser>
        <c:ser>
          <c:idx val="1"/>
          <c:order val="1"/>
          <c:tx>
            <c:strRef>
              <c:f>'Walloon West'!$D$52:$D$53</c:f>
              <c:strCache>
                <c:ptCount val="1"/>
                <c:pt idx="0">
                  <c:v>Bottom</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'Walloon West'!$B$54:$B$68</c:f>
              <c:strCache>
                <c:ptCount val="15"/>
                <c:pt idx="0">
                  <c:v>1992</c:v>
                </c:pt>
                <c:pt idx="1">
                  <c:v>1995</c:v>
                </c:pt>
                <c:pt idx="2">
                  <c:v>1996</c:v>
                </c:pt>
                <c:pt idx="3">
                  <c:v>1997</c:v>
                </c:pt>
                <c:pt idx="4">
                  <c:v>1998</c:v>
                </c:pt>
                <c:pt idx="5">
                  <c:v>1999</c:v>
                </c:pt>
                <c:pt idx="6">
                  <c:v>2000</c:v>
                </c:pt>
                <c:pt idx="7">
                  <c:v>2001</c:v>
                </c:pt>
                <c:pt idx="8">
                  <c:v>2002</c:v>
                </c:pt>
                <c:pt idx="9">
                  <c:v>2004</c:v>
                </c:pt>
                <c:pt idx="10">
                  <c:v>2007</c:v>
                </c:pt>
                <c:pt idx="11">
                  <c:v>2010</c:v>
                </c:pt>
                <c:pt idx="12">
                  <c:v>2013</c:v>
                </c:pt>
                <c:pt idx="13">
                  <c:v>2016</c:v>
                </c:pt>
                <c:pt idx="14">
                  <c:v>2019</c:v>
                </c:pt>
              </c:strCache>
            </c:strRef>
          </c:cat>
          <c:val>
            <c:numRef>
              <c:f>'Walloon West'!$D$54:$D$68</c:f>
              <c:numCache>
                <c:formatCode>0.0</c:formatCode>
                <c:ptCount val="15"/>
                <c:pt idx="0">
                  <c:v>3.5</c:v>
                </c:pt>
                <c:pt idx="1">
                  <c:v>7</c:v>
                </c:pt>
                <c:pt idx="2">
                  <c:v>4.4000000000000004</c:v>
                </c:pt>
                <c:pt idx="3">
                  <c:v>12</c:v>
                </c:pt>
                <c:pt idx="4">
                  <c:v>7</c:v>
                </c:pt>
                <c:pt idx="5">
                  <c:v>8</c:v>
                </c:pt>
                <c:pt idx="6">
                  <c:v>5.0999999999999996</c:v>
                </c:pt>
                <c:pt idx="7">
                  <c:v>4.0999999999999996</c:v>
                </c:pt>
                <c:pt idx="8">
                  <c:v>1.9</c:v>
                </c:pt>
                <c:pt idx="9">
                  <c:v>2.6</c:v>
                </c:pt>
                <c:pt idx="10">
                  <c:v>4.5999999999999996</c:v>
                </c:pt>
                <c:pt idx="11">
                  <c:v>3.5</c:v>
                </c:pt>
                <c:pt idx="12">
                  <c:v>2.5</c:v>
                </c:pt>
                <c:pt idx="13">
                  <c:v>4.5</c:v>
                </c:pt>
                <c:pt idx="14">
                  <c:v>2.2268400000000002</c:v>
                </c:pt>
              </c:numCache>
            </c:numRef>
          </c:val>
          <c:smooth val="0"/>
          <c:extLst xmlns:c16r2="http://schemas.microsoft.com/office/drawing/2015/06/chart">
            <c:ext xmlns:c16="http://schemas.microsoft.com/office/drawing/2014/chart" uri="{C3380CC4-5D6E-409C-BE32-E72D297353CC}">
              <c16:uniqueId val="{00000001-971B-4CF3-A676-96F0B6C51933}"/>
            </c:ext>
          </c:extLst>
        </c:ser>
        <c:ser>
          <c:idx val="2"/>
          <c:order val="2"/>
          <c:tx>
            <c:strRef>
              <c:f>'Walloon West'!$E$52:$E$53</c:f>
              <c:strCache>
                <c:ptCount val="1"/>
                <c:pt idx="0">
                  <c:v>Middle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'Walloon West'!$B$54:$B$68</c:f>
              <c:strCache>
                <c:ptCount val="15"/>
                <c:pt idx="0">
                  <c:v>1992</c:v>
                </c:pt>
                <c:pt idx="1">
                  <c:v>1995</c:v>
                </c:pt>
                <c:pt idx="2">
                  <c:v>1996</c:v>
                </c:pt>
                <c:pt idx="3">
                  <c:v>1997</c:v>
                </c:pt>
                <c:pt idx="4">
                  <c:v>1998</c:v>
                </c:pt>
                <c:pt idx="5">
                  <c:v>1999</c:v>
                </c:pt>
                <c:pt idx="6">
                  <c:v>2000</c:v>
                </c:pt>
                <c:pt idx="7">
                  <c:v>2001</c:v>
                </c:pt>
                <c:pt idx="8">
                  <c:v>2002</c:v>
                </c:pt>
                <c:pt idx="9">
                  <c:v>2004</c:v>
                </c:pt>
                <c:pt idx="10">
                  <c:v>2007</c:v>
                </c:pt>
                <c:pt idx="11">
                  <c:v>2010</c:v>
                </c:pt>
                <c:pt idx="12">
                  <c:v>2013</c:v>
                </c:pt>
                <c:pt idx="13">
                  <c:v>2016</c:v>
                </c:pt>
                <c:pt idx="14">
                  <c:v>2019</c:v>
                </c:pt>
              </c:strCache>
            </c:strRef>
          </c:cat>
          <c:val>
            <c:numRef>
              <c:f>'Walloon West'!$E$54:$E$68</c:f>
              <c:numCache>
                <c:formatCode>0.0</c:formatCode>
                <c:ptCount val="15"/>
                <c:pt idx="0">
                  <c:v>4.2</c:v>
                </c:pt>
                <c:pt idx="1">
                  <c:v>8</c:v>
                </c:pt>
                <c:pt idx="2">
                  <c:v>6.1</c:v>
                </c:pt>
                <c:pt idx="3">
                  <c:v>8</c:v>
                </c:pt>
                <c:pt idx="4">
                  <c:v>6.3</c:v>
                </c:pt>
                <c:pt idx="5">
                  <c:v>7</c:v>
                </c:pt>
                <c:pt idx="6">
                  <c:v>6.8</c:v>
                </c:pt>
                <c:pt idx="7">
                  <c:v>4.0999999999999996</c:v>
                </c:pt>
                <c:pt idx="8">
                  <c:v>2.4</c:v>
                </c:pt>
                <c:pt idx="9">
                  <c:v>3.4</c:v>
                </c:pt>
                <c:pt idx="10">
                  <c:v>3.7</c:v>
                </c:pt>
                <c:pt idx="11">
                  <c:v>3.9</c:v>
                </c:pt>
                <c:pt idx="12">
                  <c:v>1.6</c:v>
                </c:pt>
                <c:pt idx="13">
                  <c:v>6.6</c:v>
                </c:pt>
                <c:pt idx="14">
                  <c:v>1.92276</c:v>
                </c:pt>
              </c:numCache>
            </c:numRef>
          </c:val>
          <c:smooth val="0"/>
          <c:extLst xmlns:c16r2="http://schemas.microsoft.com/office/drawing/2015/06/chart">
            <c:ext xmlns:c16="http://schemas.microsoft.com/office/drawing/2014/chart" uri="{C3380CC4-5D6E-409C-BE32-E72D297353CC}">
              <c16:uniqueId val="{00000002-971B-4CF3-A676-96F0B6C51933}"/>
            </c:ext>
          </c:extLst>
        </c:ser>
        <c:dLbls>
          <c:showLegendKey val="0"/>
          <c:showVal val="0"/>
          <c:showCatName val="0"/>
          <c:showSerName val="0"/>
          <c:showPercent val="0"/>
          <c:showBubbleSize val="0"/>
        </c:dLbls>
        <c:marker val="1"/>
        <c:smooth val="0"/>
        <c:axId val="386888704"/>
        <c:axId val="450781184"/>
      </c:lineChart>
      <c:catAx>
        <c:axId val="3868887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50781184"/>
        <c:crosses val="autoZero"/>
        <c:auto val="1"/>
        <c:lblAlgn val="ctr"/>
        <c:lblOffset val="100"/>
        <c:noMultiLvlLbl val="0"/>
      </c:catAx>
      <c:valAx>
        <c:axId val="45078118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8688870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4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[CWQM_WaterQualityData_050421_website.xlsx]Walloon West!PivotTable2</c:name>
    <c:fmtId val="29"/>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(1992-2019)</a:t>
            </a:r>
          </a:p>
          <a:p>
            <a:pPr>
              <a:defRPr sz="1400" b="1" i="0" u="none" strike="noStrike" kern="1200" spc="0" baseline="0">
                <a:solidFill>
                  <a:schemeClr val="tx1">
                    <a:lumMod val="65000"/>
                    <a:lumOff val="35000"/>
                  </a:schemeClr>
                </a:solidFill>
                <a:latin typeface="+mn-lt"/>
                <a:ea typeface="+mn-ea"/>
                <a:cs typeface="+mn-cs"/>
              </a:defRPr>
            </a:pPr>
            <a:r>
              <a:rPr lang="en-US" sz="1400" b="1" i="1" u="none" strike="noStrike" baseline="0">
                <a:effectLst/>
              </a:rPr>
              <a:t>Walloon Lake, West Arm</a:t>
            </a:r>
            <a:endParaRPr lang="en-US" sz="1400">
              <a:effectLst/>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92"/>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93"/>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'Walloon West'!$C$74:$C$75</c:f>
              <c:strCache>
                <c:ptCount val="1"/>
                <c:pt idx="0">
                  <c:v>Surface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'Walloon West'!$B$76:$B$85</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'Walloon West'!$C$76:$C$85</c:f>
              <c:numCache>
                <c:formatCode>0.00</c:formatCode>
                <c:ptCount val="10"/>
                <c:pt idx="0">
                  <c:v>4.7</c:v>
                </c:pt>
                <c:pt idx="1">
                  <c:v>6</c:v>
                </c:pt>
                <c:pt idx="2">
                  <c:v>6.9</c:v>
                </c:pt>
                <c:pt idx="3">
                  <c:v>5.7</c:v>
                </c:pt>
                <c:pt idx="4">
                  <c:v>8.1</c:v>
                </c:pt>
                <c:pt idx="5">
                  <c:v>9.32</c:v>
                </c:pt>
                <c:pt idx="6">
                  <c:v>11.1</c:v>
                </c:pt>
                <c:pt idx="7">
                  <c:v>12.7</c:v>
                </c:pt>
                <c:pt idx="8">
                  <c:v>13.8764</c:v>
                </c:pt>
                <c:pt idx="9">
                  <c:v>11.95</c:v>
                </c:pt>
              </c:numCache>
            </c:numRef>
          </c:val>
          <c:smooth val="0"/>
          <c:extLst xmlns:c16r2="http://schemas.microsoft.com/office/drawing/2015/06/chart">
            <c:ext xmlns:c16="http://schemas.microsoft.com/office/drawing/2014/chart" uri="{C3380CC4-5D6E-409C-BE32-E72D297353CC}">
              <c16:uniqueId val="{00000000-89B4-4E03-8035-E72F6B3BFC1D}"/>
            </c:ext>
          </c:extLst>
        </c:ser>
        <c:ser>
          <c:idx val="1"/>
          <c:order val="1"/>
          <c:tx>
            <c:strRef>
              <c:f>'Walloon West'!$D$74:$D$75</c:f>
              <c:strCache>
                <c:ptCount val="1"/>
                <c:pt idx="0">
                  <c:v>Bottom</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'Walloon West'!$B$76:$B$85</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'Walloon West'!$D$76:$D$85</c:f>
              <c:numCache>
                <c:formatCode>0.00</c:formatCode>
                <c:ptCount val="10"/>
                <c:pt idx="0">
                  <c:v>4.7</c:v>
                </c:pt>
                <c:pt idx="1">
                  <c:v>6</c:v>
                </c:pt>
                <c:pt idx="2">
                  <c:v>6.7</c:v>
                </c:pt>
                <c:pt idx="3">
                  <c:v>5.7</c:v>
                </c:pt>
                <c:pt idx="4">
                  <c:v>8.31</c:v>
                </c:pt>
                <c:pt idx="5">
                  <c:v>10</c:v>
                </c:pt>
                <c:pt idx="6">
                  <c:v>11.1</c:v>
                </c:pt>
                <c:pt idx="7">
                  <c:v>12.6</c:v>
                </c:pt>
                <c:pt idx="8">
                  <c:v>12.398105600000001</c:v>
                </c:pt>
                <c:pt idx="9">
                  <c:v>12.055</c:v>
                </c:pt>
              </c:numCache>
            </c:numRef>
          </c:val>
          <c:smooth val="0"/>
          <c:extLst xmlns:c16r2="http://schemas.microsoft.com/office/drawing/2015/06/chart">
            <c:ext xmlns:c16="http://schemas.microsoft.com/office/drawing/2014/chart" uri="{C3380CC4-5D6E-409C-BE32-E72D297353CC}">
              <c16:uniqueId val="{00000001-89B4-4E03-8035-E72F6B3BFC1D}"/>
            </c:ext>
          </c:extLst>
        </c:ser>
        <c:ser>
          <c:idx val="2"/>
          <c:order val="2"/>
          <c:tx>
            <c:strRef>
              <c:f>'Walloon West'!$E$74:$E$75</c:f>
              <c:strCache>
                <c:ptCount val="1"/>
                <c:pt idx="0">
                  <c:v>Middle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'Walloon West'!$B$76:$B$85</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'Walloon West'!$E$76:$E$85</c:f>
              <c:numCache>
                <c:formatCode>0.00</c:formatCode>
                <c:ptCount val="10"/>
                <c:pt idx="0">
                  <c:v>4.7</c:v>
                </c:pt>
                <c:pt idx="1">
                  <c:v>6</c:v>
                </c:pt>
                <c:pt idx="2">
                  <c:v>6.8</c:v>
                </c:pt>
                <c:pt idx="3">
                  <c:v>5.7</c:v>
                </c:pt>
                <c:pt idx="4">
                  <c:v>8.3000000000000007</c:v>
                </c:pt>
                <c:pt idx="5">
                  <c:v>9.5500000000000007</c:v>
                </c:pt>
                <c:pt idx="6">
                  <c:v>10.9</c:v>
                </c:pt>
                <c:pt idx="7">
                  <c:v>12.5</c:v>
                </c:pt>
                <c:pt idx="8">
                  <c:v>12.4600591</c:v>
                </c:pt>
                <c:pt idx="9">
                  <c:v>11.936999999999999</c:v>
                </c:pt>
              </c:numCache>
            </c:numRef>
          </c:val>
          <c:smooth val="0"/>
          <c:extLst xmlns:c16r2="http://schemas.microsoft.com/office/drawing/2015/06/chart">
            <c:ext xmlns:c16="http://schemas.microsoft.com/office/drawing/2014/chart" uri="{C3380CC4-5D6E-409C-BE32-E72D297353CC}">
              <c16:uniqueId val="{00000002-89B4-4E03-8035-E72F6B3BFC1D}"/>
            </c:ext>
          </c:extLst>
        </c:ser>
        <c:dLbls>
          <c:showLegendKey val="0"/>
          <c:showVal val="0"/>
          <c:showCatName val="0"/>
          <c:showSerName val="0"/>
          <c:showPercent val="0"/>
          <c:showBubbleSize val="0"/>
        </c:dLbls>
        <c:marker val="1"/>
        <c:smooth val="0"/>
        <c:axId val="386890240"/>
        <c:axId val="450782912"/>
      </c:lineChart>
      <c:catAx>
        <c:axId val="3868902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50782912"/>
        <c:crosses val="autoZero"/>
        <c:auto val="1"/>
        <c:lblAlgn val="ctr"/>
        <c:lblOffset val="100"/>
        <c:noMultiLvlLbl val="0"/>
      </c:catAx>
      <c:valAx>
        <c:axId val="45078291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86890240"/>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14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[CWQM_WaterQualityData_050421_website.xlsx]Walloon West!PivotTable3</c:name>
    <c:fmtId val="13"/>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Nitrogen Trends (1995-2019)</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baseline="0">
                <a:effectLst/>
              </a:rPr>
              <a:t>Walloon Lake, West Arm</a:t>
            </a:r>
            <a:endParaRPr lang="en-US" sz="1400">
              <a:effectLst/>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45"/>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46"/>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'Walloon West'!$C$97:$C$98</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'Walloon West'!$B$99:$B$107</c:f>
              <c:strCache>
                <c:ptCount val="9"/>
                <c:pt idx="0">
                  <c:v>1995</c:v>
                </c:pt>
                <c:pt idx="1">
                  <c:v>1998</c:v>
                </c:pt>
                <c:pt idx="2">
                  <c:v>2001</c:v>
                </c:pt>
                <c:pt idx="3">
                  <c:v>2004</c:v>
                </c:pt>
                <c:pt idx="4">
                  <c:v>2007</c:v>
                </c:pt>
                <c:pt idx="5">
                  <c:v>2010</c:v>
                </c:pt>
                <c:pt idx="6">
                  <c:v>2013</c:v>
                </c:pt>
                <c:pt idx="7">
                  <c:v>2016</c:v>
                </c:pt>
                <c:pt idx="8">
                  <c:v>2019</c:v>
                </c:pt>
              </c:strCache>
            </c:strRef>
          </c:cat>
          <c:val>
            <c:numRef>
              <c:f>'Walloon West'!$C$99:$C$107</c:f>
              <c:numCache>
                <c:formatCode>0.0</c:formatCode>
                <c:ptCount val="9"/>
                <c:pt idx="0">
                  <c:v>430</c:v>
                </c:pt>
                <c:pt idx="1">
                  <c:v>366</c:v>
                </c:pt>
                <c:pt idx="2">
                  <c:v>430</c:v>
                </c:pt>
                <c:pt idx="3">
                  <c:v>456</c:v>
                </c:pt>
                <c:pt idx="4">
                  <c:v>399</c:v>
                </c:pt>
                <c:pt idx="5">
                  <c:v>333</c:v>
                </c:pt>
                <c:pt idx="6">
                  <c:v>373</c:v>
                </c:pt>
                <c:pt idx="7">
                  <c:v>243.5</c:v>
                </c:pt>
                <c:pt idx="8">
                  <c:v>668.76120000000003</c:v>
                </c:pt>
              </c:numCache>
            </c:numRef>
          </c:val>
          <c:smooth val="0"/>
          <c:extLst xmlns:c16r2="http://schemas.microsoft.com/office/drawing/2015/06/chart">
            <c:ext xmlns:c16="http://schemas.microsoft.com/office/drawing/2014/chart" uri="{C3380CC4-5D6E-409C-BE32-E72D297353CC}">
              <c16:uniqueId val="{00000000-A891-4500-8994-658C3B9CFDA7}"/>
            </c:ext>
          </c:extLst>
        </c:ser>
        <c:ser>
          <c:idx val="1"/>
          <c:order val="1"/>
          <c:tx>
            <c:strRef>
              <c:f>'Walloon West'!$D$97:$D$98</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'Walloon West'!$B$99:$B$107</c:f>
              <c:strCache>
                <c:ptCount val="9"/>
                <c:pt idx="0">
                  <c:v>1995</c:v>
                </c:pt>
                <c:pt idx="1">
                  <c:v>1998</c:v>
                </c:pt>
                <c:pt idx="2">
                  <c:v>2001</c:v>
                </c:pt>
                <c:pt idx="3">
                  <c:v>2004</c:v>
                </c:pt>
                <c:pt idx="4">
                  <c:v>2007</c:v>
                </c:pt>
                <c:pt idx="5">
                  <c:v>2010</c:v>
                </c:pt>
                <c:pt idx="6">
                  <c:v>2013</c:v>
                </c:pt>
                <c:pt idx="7">
                  <c:v>2016</c:v>
                </c:pt>
                <c:pt idx="8">
                  <c:v>2019</c:v>
                </c:pt>
              </c:strCache>
            </c:strRef>
          </c:cat>
          <c:val>
            <c:numRef>
              <c:f>'Walloon West'!$D$99:$D$107</c:f>
              <c:numCache>
                <c:formatCode>0.0</c:formatCode>
                <c:ptCount val="9"/>
                <c:pt idx="0">
                  <c:v>420</c:v>
                </c:pt>
                <c:pt idx="1">
                  <c:v>386</c:v>
                </c:pt>
                <c:pt idx="2">
                  <c:v>490</c:v>
                </c:pt>
                <c:pt idx="3">
                  <c:v>386</c:v>
                </c:pt>
                <c:pt idx="4">
                  <c:v>385</c:v>
                </c:pt>
                <c:pt idx="5">
                  <c:v>377</c:v>
                </c:pt>
                <c:pt idx="6">
                  <c:v>530</c:v>
                </c:pt>
                <c:pt idx="7">
                  <c:v>158</c:v>
                </c:pt>
                <c:pt idx="8">
                  <c:v>522.21780000000001</c:v>
                </c:pt>
              </c:numCache>
            </c:numRef>
          </c:val>
          <c:smooth val="0"/>
          <c:extLst xmlns:c16r2="http://schemas.microsoft.com/office/drawing/2015/06/chart">
            <c:ext xmlns:c16="http://schemas.microsoft.com/office/drawing/2014/chart" uri="{C3380CC4-5D6E-409C-BE32-E72D297353CC}">
              <c16:uniqueId val="{00000001-A891-4500-8994-658C3B9CFDA7}"/>
            </c:ext>
          </c:extLst>
        </c:ser>
        <c:ser>
          <c:idx val="2"/>
          <c:order val="2"/>
          <c:tx>
            <c:strRef>
              <c:f>'Walloon West'!$E$97:$E$98</c:f>
              <c:strCache>
                <c:ptCount val="1"/>
                <c:pt idx="0">
                  <c:v>Middle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'Walloon West'!$B$99:$B$107</c:f>
              <c:strCache>
                <c:ptCount val="9"/>
                <c:pt idx="0">
                  <c:v>1995</c:v>
                </c:pt>
                <c:pt idx="1">
                  <c:v>1998</c:v>
                </c:pt>
                <c:pt idx="2">
                  <c:v>2001</c:v>
                </c:pt>
                <c:pt idx="3">
                  <c:v>2004</c:v>
                </c:pt>
                <c:pt idx="4">
                  <c:v>2007</c:v>
                </c:pt>
                <c:pt idx="5">
                  <c:v>2010</c:v>
                </c:pt>
                <c:pt idx="6">
                  <c:v>2013</c:v>
                </c:pt>
                <c:pt idx="7">
                  <c:v>2016</c:v>
                </c:pt>
                <c:pt idx="8">
                  <c:v>2019</c:v>
                </c:pt>
              </c:strCache>
            </c:strRef>
          </c:cat>
          <c:val>
            <c:numRef>
              <c:f>'Walloon West'!$E$99:$E$107</c:f>
              <c:numCache>
                <c:formatCode>0.0</c:formatCode>
                <c:ptCount val="9"/>
                <c:pt idx="0">
                  <c:v>420</c:v>
                </c:pt>
                <c:pt idx="1">
                  <c:v>419</c:v>
                </c:pt>
                <c:pt idx="2">
                  <c:v>460</c:v>
                </c:pt>
                <c:pt idx="3">
                  <c:v>378</c:v>
                </c:pt>
                <c:pt idx="4">
                  <c:v>354</c:v>
                </c:pt>
                <c:pt idx="5">
                  <c:v>363</c:v>
                </c:pt>
                <c:pt idx="6">
                  <c:v>371</c:v>
                </c:pt>
                <c:pt idx="7">
                  <c:v>175</c:v>
                </c:pt>
                <c:pt idx="8">
                  <c:v>731.03539999999998</c:v>
                </c:pt>
              </c:numCache>
            </c:numRef>
          </c:val>
          <c:smooth val="0"/>
          <c:extLst xmlns:c16r2="http://schemas.microsoft.com/office/drawing/2015/06/chart">
            <c:ext xmlns:c16="http://schemas.microsoft.com/office/drawing/2014/chart" uri="{C3380CC4-5D6E-409C-BE32-E72D297353CC}">
              <c16:uniqueId val="{00000002-A891-4500-8994-658C3B9CFDA7}"/>
            </c:ext>
          </c:extLst>
        </c:ser>
        <c:dLbls>
          <c:showLegendKey val="0"/>
          <c:showVal val="0"/>
          <c:showCatName val="0"/>
          <c:showSerName val="0"/>
          <c:showPercent val="0"/>
          <c:showBubbleSize val="0"/>
        </c:dLbls>
        <c:marker val="1"/>
        <c:smooth val="0"/>
        <c:axId val="386891264"/>
        <c:axId val="450784640"/>
      </c:lineChart>
      <c:catAx>
        <c:axId val="3868912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50784640"/>
        <c:crosses val="autoZero"/>
        <c:auto val="1"/>
        <c:lblAlgn val="ctr"/>
        <c:lblOffset val="100"/>
        <c:noMultiLvlLbl val="0"/>
      </c:catAx>
      <c:valAx>
        <c:axId val="45078464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Nitrogen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8689126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4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[CWQM_WaterQualityData_050421_website.xlsx]Walloon Wildwood!PivotTable1</c:name>
    <c:fmtId val="30"/>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(1992-2019)</a:t>
            </a:r>
          </a:p>
          <a:p>
            <a:pPr>
              <a:defRPr sz="1400" b="1" i="0" u="none" strike="noStrike" kern="1200" spc="0" baseline="0">
                <a:solidFill>
                  <a:schemeClr val="tx1">
                    <a:lumMod val="65000"/>
                    <a:lumOff val="35000"/>
                  </a:schemeClr>
                </a:solidFill>
                <a:latin typeface="+mn-lt"/>
                <a:ea typeface="+mn-ea"/>
                <a:cs typeface="+mn-cs"/>
              </a:defRPr>
            </a:pPr>
            <a:r>
              <a:rPr lang="en-US" sz="1400" b="1" i="1" u="none" strike="noStrike" baseline="0">
                <a:effectLst/>
              </a:rPr>
              <a:t>Walloon Lake, Wildwood Basin</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3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8"/>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49"/>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50"/>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'Walloon Wildwood'!$C$52:$C$53</c:f>
              <c:strCache>
                <c:ptCount val="1"/>
                <c:pt idx="0">
                  <c:v>Surface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'Walloon Wildwood'!$B$54:$B$68</c:f>
              <c:strCache>
                <c:ptCount val="15"/>
                <c:pt idx="0">
                  <c:v>1992</c:v>
                </c:pt>
                <c:pt idx="1">
                  <c:v>1995</c:v>
                </c:pt>
                <c:pt idx="2">
                  <c:v>1996</c:v>
                </c:pt>
                <c:pt idx="3">
                  <c:v>1997</c:v>
                </c:pt>
                <c:pt idx="4">
                  <c:v>1998</c:v>
                </c:pt>
                <c:pt idx="5">
                  <c:v>1999</c:v>
                </c:pt>
                <c:pt idx="6">
                  <c:v>2000</c:v>
                </c:pt>
                <c:pt idx="7">
                  <c:v>2001</c:v>
                </c:pt>
                <c:pt idx="8">
                  <c:v>2002</c:v>
                </c:pt>
                <c:pt idx="9">
                  <c:v>2004</c:v>
                </c:pt>
                <c:pt idx="10">
                  <c:v>2007</c:v>
                </c:pt>
                <c:pt idx="11">
                  <c:v>2010</c:v>
                </c:pt>
                <c:pt idx="12">
                  <c:v>2013</c:v>
                </c:pt>
                <c:pt idx="13">
                  <c:v>2016</c:v>
                </c:pt>
                <c:pt idx="14">
                  <c:v>2019</c:v>
                </c:pt>
              </c:strCache>
            </c:strRef>
          </c:cat>
          <c:val>
            <c:numRef>
              <c:f>'Walloon Wildwood'!$C$54:$C$68</c:f>
              <c:numCache>
                <c:formatCode>0.0</c:formatCode>
                <c:ptCount val="15"/>
                <c:pt idx="0">
                  <c:v>3.6</c:v>
                </c:pt>
                <c:pt idx="1">
                  <c:v>6</c:v>
                </c:pt>
                <c:pt idx="2">
                  <c:v>9.9</c:v>
                </c:pt>
                <c:pt idx="3">
                  <c:v>8</c:v>
                </c:pt>
                <c:pt idx="4">
                  <c:v>3.3</c:v>
                </c:pt>
                <c:pt idx="5">
                  <c:v>6</c:v>
                </c:pt>
                <c:pt idx="6">
                  <c:v>2.8</c:v>
                </c:pt>
                <c:pt idx="7">
                  <c:v>4.3</c:v>
                </c:pt>
                <c:pt idx="8">
                  <c:v>3</c:v>
                </c:pt>
                <c:pt idx="9">
                  <c:v>5.0999999999999996</c:v>
                </c:pt>
                <c:pt idx="10">
                  <c:v>2.7</c:v>
                </c:pt>
                <c:pt idx="11">
                  <c:v>3.4</c:v>
                </c:pt>
                <c:pt idx="12">
                  <c:v>2.9</c:v>
                </c:pt>
                <c:pt idx="13">
                  <c:v>3.2</c:v>
                </c:pt>
                <c:pt idx="14">
                  <c:v>3.1837499999999999</c:v>
                </c:pt>
              </c:numCache>
            </c:numRef>
          </c:val>
          <c:smooth val="0"/>
          <c:extLst xmlns:c16r2="http://schemas.microsoft.com/office/drawing/2015/06/chart">
            <c:ext xmlns:c16="http://schemas.microsoft.com/office/drawing/2014/chart" uri="{C3380CC4-5D6E-409C-BE32-E72D297353CC}">
              <c16:uniqueId val="{00000000-2947-41F5-AE5D-CE3FD1A02C1E}"/>
            </c:ext>
          </c:extLst>
        </c:ser>
        <c:ser>
          <c:idx val="1"/>
          <c:order val="1"/>
          <c:tx>
            <c:strRef>
              <c:f>'Walloon Wildwood'!$D$52:$D$53</c:f>
              <c:strCache>
                <c:ptCount val="1"/>
                <c:pt idx="0">
                  <c:v>Bottom</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'Walloon Wildwood'!$B$54:$B$68</c:f>
              <c:strCache>
                <c:ptCount val="15"/>
                <c:pt idx="0">
                  <c:v>1992</c:v>
                </c:pt>
                <c:pt idx="1">
                  <c:v>1995</c:v>
                </c:pt>
                <c:pt idx="2">
                  <c:v>1996</c:v>
                </c:pt>
                <c:pt idx="3">
                  <c:v>1997</c:v>
                </c:pt>
                <c:pt idx="4">
                  <c:v>1998</c:v>
                </c:pt>
                <c:pt idx="5">
                  <c:v>1999</c:v>
                </c:pt>
                <c:pt idx="6">
                  <c:v>2000</c:v>
                </c:pt>
                <c:pt idx="7">
                  <c:v>2001</c:v>
                </c:pt>
                <c:pt idx="8">
                  <c:v>2002</c:v>
                </c:pt>
                <c:pt idx="9">
                  <c:v>2004</c:v>
                </c:pt>
                <c:pt idx="10">
                  <c:v>2007</c:v>
                </c:pt>
                <c:pt idx="11">
                  <c:v>2010</c:v>
                </c:pt>
                <c:pt idx="12">
                  <c:v>2013</c:v>
                </c:pt>
                <c:pt idx="13">
                  <c:v>2016</c:v>
                </c:pt>
                <c:pt idx="14">
                  <c:v>2019</c:v>
                </c:pt>
              </c:strCache>
            </c:strRef>
          </c:cat>
          <c:val>
            <c:numRef>
              <c:f>'Walloon Wildwood'!$D$54:$D$68</c:f>
              <c:numCache>
                <c:formatCode>0.0</c:formatCode>
                <c:ptCount val="15"/>
                <c:pt idx="0">
                  <c:v>14.2</c:v>
                </c:pt>
                <c:pt idx="1">
                  <c:v>7</c:v>
                </c:pt>
                <c:pt idx="2">
                  <c:v>5</c:v>
                </c:pt>
                <c:pt idx="3">
                  <c:v>8</c:v>
                </c:pt>
                <c:pt idx="4">
                  <c:v>6.2</c:v>
                </c:pt>
                <c:pt idx="5">
                  <c:v>4</c:v>
                </c:pt>
                <c:pt idx="6">
                  <c:v>5.8</c:v>
                </c:pt>
                <c:pt idx="7">
                  <c:v>3.3</c:v>
                </c:pt>
                <c:pt idx="8">
                  <c:v>1.1000000000000001</c:v>
                </c:pt>
                <c:pt idx="9">
                  <c:v>3.1</c:v>
                </c:pt>
                <c:pt idx="10">
                  <c:v>2.5</c:v>
                </c:pt>
                <c:pt idx="11">
                  <c:v>3.6</c:v>
                </c:pt>
                <c:pt idx="12">
                  <c:v>2.2999999999999998</c:v>
                </c:pt>
                <c:pt idx="13">
                  <c:v>3.4</c:v>
                </c:pt>
                <c:pt idx="14">
                  <c:v>3.66588</c:v>
                </c:pt>
              </c:numCache>
            </c:numRef>
          </c:val>
          <c:smooth val="0"/>
          <c:extLst xmlns:c16r2="http://schemas.microsoft.com/office/drawing/2015/06/chart">
            <c:ext xmlns:c16="http://schemas.microsoft.com/office/drawing/2014/chart" uri="{C3380CC4-5D6E-409C-BE32-E72D297353CC}">
              <c16:uniqueId val="{00000001-2947-41F5-AE5D-CE3FD1A02C1E}"/>
            </c:ext>
          </c:extLst>
        </c:ser>
        <c:ser>
          <c:idx val="2"/>
          <c:order val="2"/>
          <c:tx>
            <c:strRef>
              <c:f>'Walloon Wildwood'!$E$52:$E$53</c:f>
              <c:strCache>
                <c:ptCount val="1"/>
                <c:pt idx="0">
                  <c:v>Middle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'Walloon Wildwood'!$B$54:$B$68</c:f>
              <c:strCache>
                <c:ptCount val="15"/>
                <c:pt idx="0">
                  <c:v>1992</c:v>
                </c:pt>
                <c:pt idx="1">
                  <c:v>1995</c:v>
                </c:pt>
                <c:pt idx="2">
                  <c:v>1996</c:v>
                </c:pt>
                <c:pt idx="3">
                  <c:v>1997</c:v>
                </c:pt>
                <c:pt idx="4">
                  <c:v>1998</c:v>
                </c:pt>
                <c:pt idx="5">
                  <c:v>1999</c:v>
                </c:pt>
                <c:pt idx="6">
                  <c:v>2000</c:v>
                </c:pt>
                <c:pt idx="7">
                  <c:v>2001</c:v>
                </c:pt>
                <c:pt idx="8">
                  <c:v>2002</c:v>
                </c:pt>
                <c:pt idx="9">
                  <c:v>2004</c:v>
                </c:pt>
                <c:pt idx="10">
                  <c:v>2007</c:v>
                </c:pt>
                <c:pt idx="11">
                  <c:v>2010</c:v>
                </c:pt>
                <c:pt idx="12">
                  <c:v>2013</c:v>
                </c:pt>
                <c:pt idx="13">
                  <c:v>2016</c:v>
                </c:pt>
                <c:pt idx="14">
                  <c:v>2019</c:v>
                </c:pt>
              </c:strCache>
            </c:strRef>
          </c:cat>
          <c:val>
            <c:numRef>
              <c:f>'Walloon Wildwood'!$E$54:$E$68</c:f>
              <c:numCache>
                <c:formatCode>0.0</c:formatCode>
                <c:ptCount val="15"/>
                <c:pt idx="0">
                  <c:v>5.4</c:v>
                </c:pt>
                <c:pt idx="1">
                  <c:v>8</c:v>
                </c:pt>
                <c:pt idx="2">
                  <c:v>9.9</c:v>
                </c:pt>
                <c:pt idx="3">
                  <c:v>8</c:v>
                </c:pt>
                <c:pt idx="4">
                  <c:v>6.6</c:v>
                </c:pt>
                <c:pt idx="5">
                  <c:v>6</c:v>
                </c:pt>
                <c:pt idx="6">
                  <c:v>3.6</c:v>
                </c:pt>
                <c:pt idx="7">
                  <c:v>4.7</c:v>
                </c:pt>
                <c:pt idx="8">
                  <c:v>1.5</c:v>
                </c:pt>
                <c:pt idx="9">
                  <c:v>3.9</c:v>
                </c:pt>
                <c:pt idx="10">
                  <c:v>2.1</c:v>
                </c:pt>
                <c:pt idx="11">
                  <c:v>2.9</c:v>
                </c:pt>
                <c:pt idx="12">
                  <c:v>1.7</c:v>
                </c:pt>
                <c:pt idx="13">
                  <c:v>4.5999999999999996</c:v>
                </c:pt>
                <c:pt idx="14">
                  <c:v>2.1088100000000001</c:v>
                </c:pt>
              </c:numCache>
            </c:numRef>
          </c:val>
          <c:smooth val="0"/>
          <c:extLst xmlns:c16r2="http://schemas.microsoft.com/office/drawing/2015/06/chart">
            <c:ext xmlns:c16="http://schemas.microsoft.com/office/drawing/2014/chart" uri="{C3380CC4-5D6E-409C-BE32-E72D297353CC}">
              <c16:uniqueId val="{00000002-2947-41F5-AE5D-CE3FD1A02C1E}"/>
            </c:ext>
          </c:extLst>
        </c:ser>
        <c:dLbls>
          <c:showLegendKey val="0"/>
          <c:showVal val="0"/>
          <c:showCatName val="0"/>
          <c:showSerName val="0"/>
          <c:showPercent val="0"/>
          <c:showBubbleSize val="0"/>
        </c:dLbls>
        <c:marker val="1"/>
        <c:smooth val="0"/>
        <c:axId val="453990912"/>
        <c:axId val="450786368"/>
      </c:lineChart>
      <c:catAx>
        <c:axId val="4539909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50786368"/>
        <c:crosses val="autoZero"/>
        <c:auto val="1"/>
        <c:lblAlgn val="ctr"/>
        <c:lblOffset val="100"/>
        <c:noMultiLvlLbl val="0"/>
      </c:catAx>
      <c:valAx>
        <c:axId val="45078636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53990912"/>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4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[CWQM_WaterQualityData_050421_website.xlsx]Walloon Wildwood!PivotTable2</c:name>
    <c:fmtId val="30"/>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(1992-2019)</a:t>
            </a:r>
          </a:p>
          <a:p>
            <a:pPr>
              <a:defRPr sz="1400" b="1" i="0" u="none" strike="noStrike" kern="1200" spc="0" baseline="0">
                <a:solidFill>
                  <a:schemeClr val="tx1">
                    <a:lumMod val="65000"/>
                    <a:lumOff val="35000"/>
                  </a:schemeClr>
                </a:solidFill>
                <a:latin typeface="+mn-lt"/>
                <a:ea typeface="+mn-ea"/>
                <a:cs typeface="+mn-cs"/>
              </a:defRPr>
            </a:pPr>
            <a:r>
              <a:rPr lang="en-US" sz="1400" b="1" i="1" u="none" strike="noStrike" baseline="0">
                <a:effectLst/>
              </a:rPr>
              <a:t>Walloon Lake, Wildwood Basin</a:t>
            </a:r>
            <a:endParaRPr lang="en-US" sz="1400">
              <a:effectLst/>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95"/>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96"/>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'Walloon Wildwood'!$C$74:$C$75</c:f>
              <c:strCache>
                <c:ptCount val="1"/>
                <c:pt idx="0">
                  <c:v>Surface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'Walloon Wildwood'!$B$76:$B$85</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'Walloon Wildwood'!$C$76:$C$85</c:f>
              <c:numCache>
                <c:formatCode>0.00</c:formatCode>
                <c:ptCount val="10"/>
                <c:pt idx="0">
                  <c:v>4.9000000000000004</c:v>
                </c:pt>
                <c:pt idx="1">
                  <c:v>6</c:v>
                </c:pt>
                <c:pt idx="2">
                  <c:v>7.2</c:v>
                </c:pt>
                <c:pt idx="3">
                  <c:v>6</c:v>
                </c:pt>
                <c:pt idx="4">
                  <c:v>8.86</c:v>
                </c:pt>
                <c:pt idx="5">
                  <c:v>12.473000000000001</c:v>
                </c:pt>
                <c:pt idx="6">
                  <c:v>12.3</c:v>
                </c:pt>
                <c:pt idx="7">
                  <c:v>13.1</c:v>
                </c:pt>
                <c:pt idx="8">
                  <c:v>12.747142400000001</c:v>
                </c:pt>
                <c:pt idx="9">
                  <c:v>12.455</c:v>
                </c:pt>
              </c:numCache>
            </c:numRef>
          </c:val>
          <c:smooth val="0"/>
          <c:extLst xmlns:c16r2="http://schemas.microsoft.com/office/drawing/2015/06/chart">
            <c:ext xmlns:c16="http://schemas.microsoft.com/office/drawing/2014/chart" uri="{C3380CC4-5D6E-409C-BE32-E72D297353CC}">
              <c16:uniqueId val="{00000000-FD82-4217-826A-07ABE1AB257D}"/>
            </c:ext>
          </c:extLst>
        </c:ser>
        <c:ser>
          <c:idx val="1"/>
          <c:order val="1"/>
          <c:tx>
            <c:strRef>
              <c:f>'Walloon Wildwood'!$D$74:$D$75</c:f>
              <c:strCache>
                <c:ptCount val="1"/>
                <c:pt idx="0">
                  <c:v>Bottom</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'Walloon Wildwood'!$B$76:$B$85</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'Walloon Wildwood'!$D$76:$D$85</c:f>
              <c:numCache>
                <c:formatCode>0.00</c:formatCode>
                <c:ptCount val="10"/>
                <c:pt idx="0">
                  <c:v>5.2</c:v>
                </c:pt>
                <c:pt idx="1">
                  <c:v>6</c:v>
                </c:pt>
                <c:pt idx="2">
                  <c:v>7</c:v>
                </c:pt>
                <c:pt idx="3">
                  <c:v>5.8</c:v>
                </c:pt>
                <c:pt idx="4">
                  <c:v>8.65</c:v>
                </c:pt>
                <c:pt idx="5">
                  <c:v>11.307</c:v>
                </c:pt>
                <c:pt idx="6">
                  <c:v>12.1</c:v>
                </c:pt>
                <c:pt idx="7">
                  <c:v>13.8</c:v>
                </c:pt>
                <c:pt idx="8">
                  <c:v>5.3404999999999996</c:v>
                </c:pt>
                <c:pt idx="9">
                  <c:v>12.536</c:v>
                </c:pt>
              </c:numCache>
            </c:numRef>
          </c:val>
          <c:smooth val="0"/>
          <c:extLst xmlns:c16r2="http://schemas.microsoft.com/office/drawing/2015/06/chart">
            <c:ext xmlns:c16="http://schemas.microsoft.com/office/drawing/2014/chart" uri="{C3380CC4-5D6E-409C-BE32-E72D297353CC}">
              <c16:uniqueId val="{00000001-FD82-4217-826A-07ABE1AB257D}"/>
            </c:ext>
          </c:extLst>
        </c:ser>
        <c:ser>
          <c:idx val="2"/>
          <c:order val="2"/>
          <c:tx>
            <c:strRef>
              <c:f>'Walloon Wildwood'!$E$74:$E$75</c:f>
              <c:strCache>
                <c:ptCount val="1"/>
                <c:pt idx="0">
                  <c:v>Middle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'Walloon Wildwood'!$B$76:$B$85</c:f>
              <c:strCache>
                <c:ptCount val="10"/>
                <c:pt idx="0">
                  <c:v>1992</c:v>
                </c:pt>
                <c:pt idx="1">
                  <c:v>1995</c:v>
                </c:pt>
                <c:pt idx="2">
                  <c:v>1998</c:v>
                </c:pt>
                <c:pt idx="3">
                  <c:v>2001</c:v>
                </c:pt>
                <c:pt idx="4">
                  <c:v>2004</c:v>
                </c:pt>
                <c:pt idx="5">
                  <c:v>2007</c:v>
                </c:pt>
                <c:pt idx="6">
                  <c:v>2010</c:v>
                </c:pt>
                <c:pt idx="7">
                  <c:v>2013</c:v>
                </c:pt>
                <c:pt idx="8">
                  <c:v>2016</c:v>
                </c:pt>
                <c:pt idx="9">
                  <c:v>2019</c:v>
                </c:pt>
              </c:strCache>
            </c:strRef>
          </c:cat>
          <c:val>
            <c:numRef>
              <c:f>'Walloon Wildwood'!$E$76:$E$85</c:f>
              <c:numCache>
                <c:formatCode>0.00</c:formatCode>
                <c:ptCount val="10"/>
                <c:pt idx="0">
                  <c:v>6.2</c:v>
                </c:pt>
                <c:pt idx="1">
                  <c:v>6</c:v>
                </c:pt>
                <c:pt idx="2">
                  <c:v>7.1</c:v>
                </c:pt>
                <c:pt idx="3">
                  <c:v>5.8</c:v>
                </c:pt>
                <c:pt idx="4">
                  <c:v>9.09</c:v>
                </c:pt>
                <c:pt idx="5">
                  <c:v>13.515000000000001</c:v>
                </c:pt>
                <c:pt idx="6">
                  <c:v>12.5</c:v>
                </c:pt>
                <c:pt idx="7">
                  <c:v>13.4</c:v>
                </c:pt>
                <c:pt idx="8">
                  <c:v>12.9596871</c:v>
                </c:pt>
                <c:pt idx="9">
                  <c:v>12.603</c:v>
                </c:pt>
              </c:numCache>
            </c:numRef>
          </c:val>
          <c:smooth val="0"/>
          <c:extLst xmlns:c16r2="http://schemas.microsoft.com/office/drawing/2015/06/chart">
            <c:ext xmlns:c16="http://schemas.microsoft.com/office/drawing/2014/chart" uri="{C3380CC4-5D6E-409C-BE32-E72D297353CC}">
              <c16:uniqueId val="{00000002-FD82-4217-826A-07ABE1AB257D}"/>
            </c:ext>
          </c:extLst>
        </c:ser>
        <c:dLbls>
          <c:showLegendKey val="0"/>
          <c:showVal val="0"/>
          <c:showCatName val="0"/>
          <c:showSerName val="0"/>
          <c:showPercent val="0"/>
          <c:showBubbleSize val="0"/>
        </c:dLbls>
        <c:marker val="1"/>
        <c:smooth val="0"/>
        <c:axId val="454483968"/>
        <c:axId val="450788096"/>
      </c:lineChart>
      <c:catAx>
        <c:axId val="4544839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50788096"/>
        <c:crosses val="autoZero"/>
        <c:auto val="1"/>
        <c:lblAlgn val="ctr"/>
        <c:lblOffset val="100"/>
        <c:noMultiLvlLbl val="0"/>
      </c:catAx>
      <c:valAx>
        <c:axId val="45078809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5448396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14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[CWQM_WaterQualityData_050421_website.xlsx]Walloon Wildwood!PivotTable3</c:name>
    <c:fmtId val="14"/>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Nitrogen Trends (1995-2019)</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baseline="0">
                <a:effectLst/>
              </a:rPr>
              <a:t>Walloon Lake, Wildwood Basin</a:t>
            </a:r>
            <a:endParaRPr lang="en-US" sz="1400">
              <a:effectLst/>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48"/>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49"/>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'Walloon Wildwood'!$C$97:$C$98</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'Walloon Wildwood'!$B$99:$B$105</c:f>
              <c:strCache>
                <c:ptCount val="7"/>
                <c:pt idx="0">
                  <c:v>1995</c:v>
                </c:pt>
                <c:pt idx="1">
                  <c:v>1998</c:v>
                </c:pt>
                <c:pt idx="2">
                  <c:v>2004</c:v>
                </c:pt>
                <c:pt idx="3">
                  <c:v>2010</c:v>
                </c:pt>
                <c:pt idx="4">
                  <c:v>2013</c:v>
                </c:pt>
                <c:pt idx="5">
                  <c:v>2016</c:v>
                </c:pt>
                <c:pt idx="6">
                  <c:v>2019</c:v>
                </c:pt>
              </c:strCache>
            </c:strRef>
          </c:cat>
          <c:val>
            <c:numRef>
              <c:f>'Walloon Wildwood'!$C$99:$C$105</c:f>
              <c:numCache>
                <c:formatCode>0.0</c:formatCode>
                <c:ptCount val="7"/>
                <c:pt idx="0">
                  <c:v>360</c:v>
                </c:pt>
                <c:pt idx="1">
                  <c:v>225</c:v>
                </c:pt>
                <c:pt idx="2">
                  <c:v>348</c:v>
                </c:pt>
                <c:pt idx="3">
                  <c:v>346</c:v>
                </c:pt>
                <c:pt idx="4">
                  <c:v>330</c:v>
                </c:pt>
                <c:pt idx="5">
                  <c:v>171.9</c:v>
                </c:pt>
                <c:pt idx="6">
                  <c:v>504.036</c:v>
                </c:pt>
              </c:numCache>
            </c:numRef>
          </c:val>
          <c:smooth val="0"/>
          <c:extLst xmlns:c16r2="http://schemas.microsoft.com/office/drawing/2015/06/chart">
            <c:ext xmlns:c16="http://schemas.microsoft.com/office/drawing/2014/chart" uri="{C3380CC4-5D6E-409C-BE32-E72D297353CC}">
              <c16:uniqueId val="{00000000-51D4-4B4E-B985-A3EABE942D08}"/>
            </c:ext>
          </c:extLst>
        </c:ser>
        <c:ser>
          <c:idx val="1"/>
          <c:order val="1"/>
          <c:tx>
            <c:strRef>
              <c:f>'Walloon Wildwood'!$D$97:$D$98</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'Walloon Wildwood'!$B$99:$B$105</c:f>
              <c:strCache>
                <c:ptCount val="7"/>
                <c:pt idx="0">
                  <c:v>1995</c:v>
                </c:pt>
                <c:pt idx="1">
                  <c:v>1998</c:v>
                </c:pt>
                <c:pt idx="2">
                  <c:v>2004</c:v>
                </c:pt>
                <c:pt idx="3">
                  <c:v>2010</c:v>
                </c:pt>
                <c:pt idx="4">
                  <c:v>2013</c:v>
                </c:pt>
                <c:pt idx="5">
                  <c:v>2016</c:v>
                </c:pt>
                <c:pt idx="6">
                  <c:v>2019</c:v>
                </c:pt>
              </c:strCache>
            </c:strRef>
          </c:cat>
          <c:val>
            <c:numRef>
              <c:f>'Walloon Wildwood'!$D$99:$D$105</c:f>
              <c:numCache>
                <c:formatCode>0.0</c:formatCode>
                <c:ptCount val="7"/>
                <c:pt idx="0">
                  <c:v>380</c:v>
                </c:pt>
                <c:pt idx="1">
                  <c:v>272</c:v>
                </c:pt>
                <c:pt idx="2">
                  <c:v>461</c:v>
                </c:pt>
                <c:pt idx="3">
                  <c:v>274</c:v>
                </c:pt>
                <c:pt idx="4">
                  <c:v>345</c:v>
                </c:pt>
                <c:pt idx="5">
                  <c:v>171.9</c:v>
                </c:pt>
                <c:pt idx="6">
                  <c:v>590.92700000000002</c:v>
                </c:pt>
              </c:numCache>
            </c:numRef>
          </c:val>
          <c:smooth val="0"/>
          <c:extLst xmlns:c16r2="http://schemas.microsoft.com/office/drawing/2015/06/chart">
            <c:ext xmlns:c16="http://schemas.microsoft.com/office/drawing/2014/chart" uri="{C3380CC4-5D6E-409C-BE32-E72D297353CC}">
              <c16:uniqueId val="{00000001-51D4-4B4E-B985-A3EABE942D08}"/>
            </c:ext>
          </c:extLst>
        </c:ser>
        <c:ser>
          <c:idx val="2"/>
          <c:order val="2"/>
          <c:tx>
            <c:strRef>
              <c:f>'Walloon Wildwood'!$E$97:$E$98</c:f>
              <c:strCache>
                <c:ptCount val="1"/>
                <c:pt idx="0">
                  <c:v>Middle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'Walloon Wildwood'!$B$99:$B$105</c:f>
              <c:strCache>
                <c:ptCount val="7"/>
                <c:pt idx="0">
                  <c:v>1995</c:v>
                </c:pt>
                <c:pt idx="1">
                  <c:v>1998</c:v>
                </c:pt>
                <c:pt idx="2">
                  <c:v>2004</c:v>
                </c:pt>
                <c:pt idx="3">
                  <c:v>2010</c:v>
                </c:pt>
                <c:pt idx="4">
                  <c:v>2013</c:v>
                </c:pt>
                <c:pt idx="5">
                  <c:v>2016</c:v>
                </c:pt>
                <c:pt idx="6">
                  <c:v>2019</c:v>
                </c:pt>
              </c:strCache>
            </c:strRef>
          </c:cat>
          <c:val>
            <c:numRef>
              <c:f>'Walloon Wildwood'!$E$99:$E$105</c:f>
              <c:numCache>
                <c:formatCode>0.0</c:formatCode>
                <c:ptCount val="7"/>
                <c:pt idx="0">
                  <c:v>430</c:v>
                </c:pt>
                <c:pt idx="1">
                  <c:v>282</c:v>
                </c:pt>
                <c:pt idx="2">
                  <c:v>410</c:v>
                </c:pt>
                <c:pt idx="3">
                  <c:v>274</c:v>
                </c:pt>
                <c:pt idx="4">
                  <c:v>317</c:v>
                </c:pt>
                <c:pt idx="5">
                  <c:v>330.5</c:v>
                </c:pt>
                <c:pt idx="6">
                  <c:v>703.45640000000003</c:v>
                </c:pt>
              </c:numCache>
            </c:numRef>
          </c:val>
          <c:smooth val="0"/>
          <c:extLst xmlns:c16r2="http://schemas.microsoft.com/office/drawing/2015/06/chart">
            <c:ext xmlns:c16="http://schemas.microsoft.com/office/drawing/2014/chart" uri="{C3380CC4-5D6E-409C-BE32-E72D297353CC}">
              <c16:uniqueId val="{00000002-51D4-4B4E-B985-A3EABE942D08}"/>
            </c:ext>
          </c:extLst>
        </c:ser>
        <c:dLbls>
          <c:showLegendKey val="0"/>
          <c:showVal val="0"/>
          <c:showCatName val="0"/>
          <c:showSerName val="0"/>
          <c:showPercent val="0"/>
          <c:showBubbleSize val="0"/>
        </c:dLbls>
        <c:marker val="1"/>
        <c:smooth val="0"/>
        <c:axId val="454484992"/>
        <c:axId val="453632576"/>
      </c:lineChart>
      <c:catAx>
        <c:axId val="4544849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53632576"/>
        <c:crosses val="autoZero"/>
        <c:auto val="1"/>
        <c:lblAlgn val="ctr"/>
        <c:lblOffset val="100"/>
        <c:noMultiLvlLbl val="0"/>
      </c:catAx>
      <c:valAx>
        <c:axId val="45363257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Nitrogen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54484992"/>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4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[CWQM_WaterQualityData_050421_website.xlsx]Wildwood!PivotTable1</c:name>
    <c:fmtId val="39"/>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(2007-2019)</a:t>
            </a:r>
          </a:p>
          <a:p>
            <a:pPr>
              <a:defRPr sz="1400" b="1" i="0" u="none" strike="noStrike" kern="1200" spc="0" baseline="0">
                <a:solidFill>
                  <a:schemeClr val="tx1">
                    <a:lumMod val="65000"/>
                    <a:lumOff val="35000"/>
                  </a:schemeClr>
                </a:solidFill>
                <a:latin typeface="+mn-lt"/>
                <a:ea typeface="+mn-ea"/>
                <a:cs typeface="+mn-cs"/>
              </a:defRPr>
            </a:pPr>
            <a:r>
              <a:rPr lang="en-US" sz="1400" b="1" i="1"/>
              <a:t>Wildwood Lake</a:t>
            </a: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2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3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6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6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65"/>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66"/>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67"/>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Wildwood!$C$20:$C$21</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Wildwood!$B$22:$B$27</c:f>
              <c:strCache>
                <c:ptCount val="6"/>
                <c:pt idx="0">
                  <c:v>2007</c:v>
                </c:pt>
                <c:pt idx="1">
                  <c:v>2004</c:v>
                </c:pt>
                <c:pt idx="2">
                  <c:v>2010</c:v>
                </c:pt>
                <c:pt idx="3">
                  <c:v>2013</c:v>
                </c:pt>
                <c:pt idx="4">
                  <c:v>2016</c:v>
                </c:pt>
                <c:pt idx="5">
                  <c:v>2019</c:v>
                </c:pt>
              </c:strCache>
            </c:strRef>
          </c:cat>
          <c:val>
            <c:numRef>
              <c:f>Wildwood!$C$22:$C$27</c:f>
              <c:numCache>
                <c:formatCode>0.00</c:formatCode>
                <c:ptCount val="6"/>
                <c:pt idx="4">
                  <c:v>9.8000000000000007</c:v>
                </c:pt>
                <c:pt idx="5">
                  <c:v>15.61651</c:v>
                </c:pt>
              </c:numCache>
            </c:numRef>
          </c:val>
          <c:smooth val="0"/>
          <c:extLst xmlns:c16r2="http://schemas.microsoft.com/office/drawing/2015/06/chart">
            <c:ext xmlns:c16="http://schemas.microsoft.com/office/drawing/2014/chart" uri="{C3380CC4-5D6E-409C-BE32-E72D297353CC}">
              <c16:uniqueId val="{00000000-543B-4777-B9C6-081CCD85D6D2}"/>
            </c:ext>
          </c:extLst>
        </c:ser>
        <c:ser>
          <c:idx val="1"/>
          <c:order val="1"/>
          <c:tx>
            <c:strRef>
              <c:f>Wildwood!$D$20:$D$21</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Wildwood!$B$22:$B$27</c:f>
              <c:strCache>
                <c:ptCount val="6"/>
                <c:pt idx="0">
                  <c:v>2007</c:v>
                </c:pt>
                <c:pt idx="1">
                  <c:v>2004</c:v>
                </c:pt>
                <c:pt idx="2">
                  <c:v>2010</c:v>
                </c:pt>
                <c:pt idx="3">
                  <c:v>2013</c:v>
                </c:pt>
                <c:pt idx="4">
                  <c:v>2016</c:v>
                </c:pt>
                <c:pt idx="5">
                  <c:v>2019</c:v>
                </c:pt>
              </c:strCache>
            </c:strRef>
          </c:cat>
          <c:val>
            <c:numRef>
              <c:f>Wildwood!$D$22:$D$27</c:f>
              <c:numCache>
                <c:formatCode>0.00</c:formatCode>
                <c:ptCount val="6"/>
                <c:pt idx="0">
                  <c:v>6.2</c:v>
                </c:pt>
                <c:pt idx="1">
                  <c:v>8.9</c:v>
                </c:pt>
                <c:pt idx="2">
                  <c:v>11.9</c:v>
                </c:pt>
                <c:pt idx="3">
                  <c:v>8.9</c:v>
                </c:pt>
                <c:pt idx="4">
                  <c:v>0.7</c:v>
                </c:pt>
                <c:pt idx="5">
                  <c:v>6.9101299999999997</c:v>
                </c:pt>
              </c:numCache>
            </c:numRef>
          </c:val>
          <c:smooth val="0"/>
          <c:extLst xmlns:c16r2="http://schemas.microsoft.com/office/drawing/2015/06/chart">
            <c:ext xmlns:c16="http://schemas.microsoft.com/office/drawing/2014/chart" uri="{C3380CC4-5D6E-409C-BE32-E72D297353CC}">
              <c16:uniqueId val="{00000001-543B-4777-B9C6-081CCD85D6D2}"/>
            </c:ext>
          </c:extLst>
        </c:ser>
        <c:ser>
          <c:idx val="2"/>
          <c:order val="2"/>
          <c:tx>
            <c:strRef>
              <c:f>Wildwood!$E$20:$E$21</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Wildwood!$B$22:$B$27</c:f>
              <c:strCache>
                <c:ptCount val="6"/>
                <c:pt idx="0">
                  <c:v>2007</c:v>
                </c:pt>
                <c:pt idx="1">
                  <c:v>2004</c:v>
                </c:pt>
                <c:pt idx="2">
                  <c:v>2010</c:v>
                </c:pt>
                <c:pt idx="3">
                  <c:v>2013</c:v>
                </c:pt>
                <c:pt idx="4">
                  <c:v>2016</c:v>
                </c:pt>
                <c:pt idx="5">
                  <c:v>2019</c:v>
                </c:pt>
              </c:strCache>
            </c:strRef>
          </c:cat>
          <c:val>
            <c:numRef>
              <c:f>Wildwood!$E$22:$E$27</c:f>
              <c:numCache>
                <c:formatCode>0.00</c:formatCode>
                <c:ptCount val="6"/>
                <c:pt idx="0">
                  <c:v>5.3</c:v>
                </c:pt>
                <c:pt idx="1">
                  <c:v>9.3000000000000007</c:v>
                </c:pt>
                <c:pt idx="2">
                  <c:v>7.5</c:v>
                </c:pt>
                <c:pt idx="3">
                  <c:v>8.3000000000000007</c:v>
                </c:pt>
                <c:pt idx="4">
                  <c:v>116.7</c:v>
                </c:pt>
                <c:pt idx="5">
                  <c:v>8.5499700000000001</c:v>
                </c:pt>
              </c:numCache>
            </c:numRef>
          </c:val>
          <c:smooth val="0"/>
          <c:extLst xmlns:c16r2="http://schemas.microsoft.com/office/drawing/2015/06/chart">
            <c:ext xmlns:c16="http://schemas.microsoft.com/office/drawing/2014/chart" uri="{C3380CC4-5D6E-409C-BE32-E72D297353CC}">
              <c16:uniqueId val="{00000002-543B-4777-B9C6-081CCD85D6D2}"/>
            </c:ext>
          </c:extLst>
        </c:ser>
        <c:dLbls>
          <c:showLegendKey val="0"/>
          <c:showVal val="0"/>
          <c:showCatName val="0"/>
          <c:showSerName val="0"/>
          <c:showPercent val="0"/>
          <c:showBubbleSize val="0"/>
        </c:dLbls>
        <c:marker val="1"/>
        <c:smooth val="0"/>
        <c:axId val="457157120"/>
        <c:axId val="453634304"/>
      </c:lineChart>
      <c:catAx>
        <c:axId val="4571571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53634304"/>
        <c:crosses val="autoZero"/>
        <c:auto val="1"/>
        <c:lblAlgn val="ctr"/>
        <c:lblOffset val="100"/>
        <c:noMultiLvlLbl val="0"/>
      </c:catAx>
      <c:valAx>
        <c:axId val="45363430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57157120"/>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4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[CWQM_WaterQualityData_050421_website.xlsx]Wildwood!PivotTable2</c:name>
    <c:fmtId val="39"/>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Chloride Trends  (2007</a:t>
            </a:r>
            <a:r>
              <a:rPr lang="en-US" sz="1400" b="1" i="0" u="none" strike="noStrike" baseline="0">
                <a:effectLst/>
              </a:rPr>
              <a:t>-2019</a:t>
            </a:r>
            <a:r>
              <a:rPr lang="en-US" sz="1400" b="1" i="0" u="none" strike="noStrike" kern="1200" spc="0" baseline="0">
                <a:solidFill>
                  <a:sysClr val="windowText" lastClr="000000">
                    <a:lumMod val="65000"/>
                    <a:lumOff val="35000"/>
                  </a:sysClr>
                </a:solidFill>
                <a:latin typeface="+mn-lt"/>
                <a:ea typeface="+mn-ea"/>
                <a:cs typeface="+mn-cs"/>
              </a:rPr>
              <a:t>)</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baseline="0">
                <a:effectLst/>
              </a:rPr>
              <a:t>Wildwood Lake</a:t>
            </a:r>
            <a:endParaRPr lang="en-US" sz="1400" b="1" i="1" u="none" strike="noStrike" kern="1200" spc="0" baseline="0">
              <a:solidFill>
                <a:sysClr val="windowText" lastClr="000000">
                  <a:lumMod val="65000"/>
                  <a:lumOff val="35000"/>
                </a:sysClr>
              </a:solidFill>
              <a:latin typeface="+mn-lt"/>
              <a:ea typeface="+mn-ea"/>
              <a:cs typeface="+mn-cs"/>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1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16"/>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17"/>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18"/>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Wildwood!$C$42:$C$43</c:f>
              <c:strCache>
                <c:ptCount val="1"/>
                <c:pt idx="0">
                  <c:v>Middle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Wildwood!$B$44:$B$49</c:f>
              <c:strCache>
                <c:ptCount val="6"/>
                <c:pt idx="0">
                  <c:v>2007</c:v>
                </c:pt>
                <c:pt idx="1">
                  <c:v>2004</c:v>
                </c:pt>
                <c:pt idx="2">
                  <c:v>2010</c:v>
                </c:pt>
                <c:pt idx="3">
                  <c:v>2013</c:v>
                </c:pt>
                <c:pt idx="4">
                  <c:v>2016</c:v>
                </c:pt>
                <c:pt idx="5">
                  <c:v>2019</c:v>
                </c:pt>
              </c:strCache>
            </c:strRef>
          </c:cat>
          <c:val>
            <c:numRef>
              <c:f>Wildwood!$C$44:$C$49</c:f>
              <c:numCache>
                <c:formatCode>0.00</c:formatCode>
                <c:ptCount val="6"/>
                <c:pt idx="4">
                  <c:v>11.791067399999999</c:v>
                </c:pt>
                <c:pt idx="5">
                  <c:v>11.101000000000001</c:v>
                </c:pt>
              </c:numCache>
            </c:numRef>
          </c:val>
          <c:smooth val="0"/>
          <c:extLst xmlns:c16r2="http://schemas.microsoft.com/office/drawing/2015/06/chart">
            <c:ext xmlns:c16="http://schemas.microsoft.com/office/drawing/2014/chart" uri="{C3380CC4-5D6E-409C-BE32-E72D297353CC}">
              <c16:uniqueId val="{00000000-86E9-486D-A698-08B7DC34D379}"/>
            </c:ext>
          </c:extLst>
        </c:ser>
        <c:ser>
          <c:idx val="1"/>
          <c:order val="1"/>
          <c:tx>
            <c:strRef>
              <c:f>Wildwood!$D$42:$D$43</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Wildwood!$B$44:$B$49</c:f>
              <c:strCache>
                <c:ptCount val="6"/>
                <c:pt idx="0">
                  <c:v>2007</c:v>
                </c:pt>
                <c:pt idx="1">
                  <c:v>2004</c:v>
                </c:pt>
                <c:pt idx="2">
                  <c:v>2010</c:v>
                </c:pt>
                <c:pt idx="3">
                  <c:v>2013</c:v>
                </c:pt>
                <c:pt idx="4">
                  <c:v>2016</c:v>
                </c:pt>
                <c:pt idx="5">
                  <c:v>2019</c:v>
                </c:pt>
              </c:strCache>
            </c:strRef>
          </c:cat>
          <c:val>
            <c:numRef>
              <c:f>Wildwood!$D$44:$D$49</c:f>
              <c:numCache>
                <c:formatCode>0.00</c:formatCode>
                <c:ptCount val="6"/>
                <c:pt idx="0">
                  <c:v>13.164999999999999</c:v>
                </c:pt>
                <c:pt idx="1">
                  <c:v>10.27</c:v>
                </c:pt>
                <c:pt idx="2">
                  <c:v>16</c:v>
                </c:pt>
                <c:pt idx="3">
                  <c:v>15.1</c:v>
                </c:pt>
                <c:pt idx="4">
                  <c:v>9.8385221999999999</c:v>
                </c:pt>
                <c:pt idx="5">
                  <c:v>10.092000000000001</c:v>
                </c:pt>
              </c:numCache>
            </c:numRef>
          </c:val>
          <c:smooth val="0"/>
          <c:extLst xmlns:c16r2="http://schemas.microsoft.com/office/drawing/2015/06/chart">
            <c:ext xmlns:c16="http://schemas.microsoft.com/office/drawing/2014/chart" uri="{C3380CC4-5D6E-409C-BE32-E72D297353CC}">
              <c16:uniqueId val="{00000001-86E9-486D-A698-08B7DC34D379}"/>
            </c:ext>
          </c:extLst>
        </c:ser>
        <c:ser>
          <c:idx val="2"/>
          <c:order val="2"/>
          <c:tx>
            <c:strRef>
              <c:f>Wildwood!$E$42:$E$43</c:f>
              <c:strCache>
                <c:ptCount val="1"/>
                <c:pt idx="0">
                  <c:v>Bottom</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Wildwood!$B$44:$B$49</c:f>
              <c:strCache>
                <c:ptCount val="6"/>
                <c:pt idx="0">
                  <c:v>2007</c:v>
                </c:pt>
                <c:pt idx="1">
                  <c:v>2004</c:v>
                </c:pt>
                <c:pt idx="2">
                  <c:v>2010</c:v>
                </c:pt>
                <c:pt idx="3">
                  <c:v>2013</c:v>
                </c:pt>
                <c:pt idx="4">
                  <c:v>2016</c:v>
                </c:pt>
                <c:pt idx="5">
                  <c:v>2019</c:v>
                </c:pt>
              </c:strCache>
            </c:strRef>
          </c:cat>
          <c:val>
            <c:numRef>
              <c:f>Wildwood!$E$44:$E$49</c:f>
              <c:numCache>
                <c:formatCode>0.00</c:formatCode>
                <c:ptCount val="6"/>
                <c:pt idx="0">
                  <c:v>12.723000000000001</c:v>
                </c:pt>
                <c:pt idx="1">
                  <c:v>9.76</c:v>
                </c:pt>
                <c:pt idx="2">
                  <c:v>15.8</c:v>
                </c:pt>
                <c:pt idx="3">
                  <c:v>15.4</c:v>
                </c:pt>
                <c:pt idx="4">
                  <c:v>11.749093999999999</c:v>
                </c:pt>
                <c:pt idx="5">
                  <c:v>10.945</c:v>
                </c:pt>
              </c:numCache>
            </c:numRef>
          </c:val>
          <c:smooth val="0"/>
          <c:extLst xmlns:c16r2="http://schemas.microsoft.com/office/drawing/2015/06/chart">
            <c:ext xmlns:c16="http://schemas.microsoft.com/office/drawing/2014/chart" uri="{C3380CC4-5D6E-409C-BE32-E72D297353CC}">
              <c16:uniqueId val="{00000002-86E9-486D-A698-08B7DC34D379}"/>
            </c:ext>
          </c:extLst>
        </c:ser>
        <c:dLbls>
          <c:showLegendKey val="0"/>
          <c:showVal val="0"/>
          <c:showCatName val="0"/>
          <c:showSerName val="0"/>
          <c:showPercent val="0"/>
          <c:showBubbleSize val="0"/>
        </c:dLbls>
        <c:marker val="1"/>
        <c:smooth val="0"/>
        <c:axId val="448541696"/>
        <c:axId val="453636032"/>
      </c:lineChart>
      <c:catAx>
        <c:axId val="4485416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53636032"/>
        <c:crosses val="autoZero"/>
        <c:auto val="1"/>
        <c:lblAlgn val="ctr"/>
        <c:lblOffset val="100"/>
        <c:noMultiLvlLbl val="0"/>
      </c:catAx>
      <c:valAx>
        <c:axId val="4536360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4854169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14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[CWQM_WaterQualityData_050421_website.xlsx]Wilson!PivotTable1</c:name>
    <c:fmtId val="31"/>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Phosphorous</a:t>
            </a:r>
            <a:r>
              <a:rPr lang="en-US" sz="1400" b="1" baseline="0"/>
              <a:t> Trends (1995-2019)</a:t>
            </a:r>
          </a:p>
          <a:p>
            <a:pPr>
              <a:defRPr sz="1400" b="1" i="0" u="none" strike="noStrike" kern="1200" spc="0" baseline="0">
                <a:solidFill>
                  <a:schemeClr val="tx1">
                    <a:lumMod val="65000"/>
                    <a:lumOff val="35000"/>
                  </a:schemeClr>
                </a:solidFill>
                <a:latin typeface="+mn-lt"/>
                <a:ea typeface="+mn-ea"/>
                <a:cs typeface="+mn-cs"/>
              </a:defRPr>
            </a:pPr>
            <a:r>
              <a:rPr lang="en-US" sz="1400" b="1" i="1" u="none" strike="noStrike" baseline="0">
                <a:effectLst/>
              </a:rPr>
              <a:t>Wilson Lake</a:t>
            </a:r>
            <a:endParaRPr lang="en-US" sz="1400" b="1" i="1"/>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2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3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4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4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5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1"/>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52"/>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153"/>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Wilson!$C$34:$C$35</c:f>
              <c:strCache>
                <c:ptCount val="1"/>
                <c:pt idx="0">
                  <c:v>Surface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Wilson!$B$36:$B$44</c:f>
              <c:strCache>
                <c:ptCount val="9"/>
                <c:pt idx="0">
                  <c:v>1995</c:v>
                </c:pt>
                <c:pt idx="1">
                  <c:v>1998</c:v>
                </c:pt>
                <c:pt idx="2">
                  <c:v>2001</c:v>
                </c:pt>
                <c:pt idx="3">
                  <c:v>2004</c:v>
                </c:pt>
                <c:pt idx="4">
                  <c:v>2007</c:v>
                </c:pt>
                <c:pt idx="5">
                  <c:v>2010</c:v>
                </c:pt>
                <c:pt idx="6">
                  <c:v>2013</c:v>
                </c:pt>
                <c:pt idx="7">
                  <c:v>2016</c:v>
                </c:pt>
                <c:pt idx="8">
                  <c:v>2019</c:v>
                </c:pt>
              </c:strCache>
            </c:strRef>
          </c:cat>
          <c:val>
            <c:numRef>
              <c:f>Wilson!$C$36:$C$44</c:f>
              <c:numCache>
                <c:formatCode>0.0</c:formatCode>
                <c:ptCount val="9"/>
                <c:pt idx="0">
                  <c:v>11</c:v>
                </c:pt>
                <c:pt idx="1">
                  <c:v>8</c:v>
                </c:pt>
                <c:pt idx="2">
                  <c:v>11</c:v>
                </c:pt>
                <c:pt idx="3">
                  <c:v>4.8</c:v>
                </c:pt>
                <c:pt idx="4">
                  <c:v>1.9</c:v>
                </c:pt>
                <c:pt idx="5">
                  <c:v>5.3</c:v>
                </c:pt>
                <c:pt idx="6">
                  <c:v>2.8</c:v>
                </c:pt>
                <c:pt idx="7">
                  <c:v>8.5</c:v>
                </c:pt>
                <c:pt idx="8">
                  <c:v>14.17328</c:v>
                </c:pt>
              </c:numCache>
            </c:numRef>
          </c:val>
          <c:smooth val="0"/>
          <c:extLst xmlns:c16r2="http://schemas.microsoft.com/office/drawing/2015/06/chart">
            <c:ext xmlns:c16="http://schemas.microsoft.com/office/drawing/2014/chart" uri="{C3380CC4-5D6E-409C-BE32-E72D297353CC}">
              <c16:uniqueId val="{00000000-057E-4DD5-97E2-6EAF197DB4B7}"/>
            </c:ext>
          </c:extLst>
        </c:ser>
        <c:ser>
          <c:idx val="1"/>
          <c:order val="1"/>
          <c:tx>
            <c:strRef>
              <c:f>Wilson!$D$34:$D$35</c:f>
              <c:strCache>
                <c:ptCount val="1"/>
                <c:pt idx="0">
                  <c:v>Bottom</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Wilson!$B$36:$B$44</c:f>
              <c:strCache>
                <c:ptCount val="9"/>
                <c:pt idx="0">
                  <c:v>1995</c:v>
                </c:pt>
                <c:pt idx="1">
                  <c:v>1998</c:v>
                </c:pt>
                <c:pt idx="2">
                  <c:v>2001</c:v>
                </c:pt>
                <c:pt idx="3">
                  <c:v>2004</c:v>
                </c:pt>
                <c:pt idx="4">
                  <c:v>2007</c:v>
                </c:pt>
                <c:pt idx="5">
                  <c:v>2010</c:v>
                </c:pt>
                <c:pt idx="6">
                  <c:v>2013</c:v>
                </c:pt>
                <c:pt idx="7">
                  <c:v>2016</c:v>
                </c:pt>
                <c:pt idx="8">
                  <c:v>2019</c:v>
                </c:pt>
              </c:strCache>
            </c:strRef>
          </c:cat>
          <c:val>
            <c:numRef>
              <c:f>Wilson!$D$36:$D$44</c:f>
              <c:numCache>
                <c:formatCode>0.0</c:formatCode>
                <c:ptCount val="9"/>
                <c:pt idx="0">
                  <c:v>41</c:v>
                </c:pt>
                <c:pt idx="1">
                  <c:v>20</c:v>
                </c:pt>
                <c:pt idx="2">
                  <c:v>32.1</c:v>
                </c:pt>
                <c:pt idx="3">
                  <c:v>18.899999999999999</c:v>
                </c:pt>
                <c:pt idx="4">
                  <c:v>4.5999999999999996</c:v>
                </c:pt>
                <c:pt idx="5">
                  <c:v>33.6</c:v>
                </c:pt>
                <c:pt idx="6">
                  <c:v>12.7</c:v>
                </c:pt>
                <c:pt idx="7">
                  <c:v>3.9</c:v>
                </c:pt>
                <c:pt idx="8">
                  <c:v>60.685560000000002</c:v>
                </c:pt>
              </c:numCache>
            </c:numRef>
          </c:val>
          <c:smooth val="0"/>
          <c:extLst xmlns:c16r2="http://schemas.microsoft.com/office/drawing/2015/06/chart">
            <c:ext xmlns:c16="http://schemas.microsoft.com/office/drawing/2014/chart" uri="{C3380CC4-5D6E-409C-BE32-E72D297353CC}">
              <c16:uniqueId val="{00000001-057E-4DD5-97E2-6EAF197DB4B7}"/>
            </c:ext>
          </c:extLst>
        </c:ser>
        <c:ser>
          <c:idx val="2"/>
          <c:order val="2"/>
          <c:tx>
            <c:strRef>
              <c:f>Wilson!$E$34:$E$35</c:f>
              <c:strCache>
                <c:ptCount val="1"/>
                <c:pt idx="0">
                  <c:v>Middle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Wilson!$B$36:$B$44</c:f>
              <c:strCache>
                <c:ptCount val="9"/>
                <c:pt idx="0">
                  <c:v>1995</c:v>
                </c:pt>
                <c:pt idx="1">
                  <c:v>1998</c:v>
                </c:pt>
                <c:pt idx="2">
                  <c:v>2001</c:v>
                </c:pt>
                <c:pt idx="3">
                  <c:v>2004</c:v>
                </c:pt>
                <c:pt idx="4">
                  <c:v>2007</c:v>
                </c:pt>
                <c:pt idx="5">
                  <c:v>2010</c:v>
                </c:pt>
                <c:pt idx="6">
                  <c:v>2013</c:v>
                </c:pt>
                <c:pt idx="7">
                  <c:v>2016</c:v>
                </c:pt>
                <c:pt idx="8">
                  <c:v>2019</c:v>
                </c:pt>
              </c:strCache>
            </c:strRef>
          </c:cat>
          <c:val>
            <c:numRef>
              <c:f>Wilson!$E$36:$E$44</c:f>
              <c:numCache>
                <c:formatCode>0.0</c:formatCode>
                <c:ptCount val="9"/>
                <c:pt idx="0">
                  <c:v>9</c:v>
                </c:pt>
                <c:pt idx="1">
                  <c:v>20.399999999999999</c:v>
                </c:pt>
                <c:pt idx="2">
                  <c:v>8.1</c:v>
                </c:pt>
                <c:pt idx="3">
                  <c:v>4.2</c:v>
                </c:pt>
                <c:pt idx="4">
                  <c:v>3.7</c:v>
                </c:pt>
                <c:pt idx="5">
                  <c:v>6</c:v>
                </c:pt>
                <c:pt idx="6">
                  <c:v>2.5</c:v>
                </c:pt>
                <c:pt idx="7">
                  <c:v>3.4</c:v>
                </c:pt>
                <c:pt idx="8">
                  <c:v>10.10848</c:v>
                </c:pt>
              </c:numCache>
            </c:numRef>
          </c:val>
          <c:smooth val="0"/>
          <c:extLst xmlns:c16r2="http://schemas.microsoft.com/office/drawing/2015/06/chart">
            <c:ext xmlns:c16="http://schemas.microsoft.com/office/drawing/2014/chart" uri="{C3380CC4-5D6E-409C-BE32-E72D297353CC}">
              <c16:uniqueId val="{00000002-057E-4DD5-97E2-6EAF197DB4B7}"/>
            </c:ext>
          </c:extLst>
        </c:ser>
        <c:dLbls>
          <c:showLegendKey val="0"/>
          <c:showVal val="0"/>
          <c:showCatName val="0"/>
          <c:showSerName val="0"/>
          <c:showPercent val="0"/>
          <c:showBubbleSize val="0"/>
        </c:dLbls>
        <c:marker val="1"/>
        <c:smooth val="0"/>
        <c:axId val="448543232"/>
        <c:axId val="453637760"/>
      </c:lineChart>
      <c:catAx>
        <c:axId val="448543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53637760"/>
        <c:crosses val="autoZero"/>
        <c:auto val="1"/>
        <c:lblAlgn val="ctr"/>
        <c:lblOffset val="100"/>
        <c:noMultiLvlLbl val="0"/>
      </c:catAx>
      <c:valAx>
        <c:axId val="45363776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r>
                  <a:rPr lang="en-US" sz="1200" b="1"/>
                  <a:t>Phosphorous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48543232"/>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zero"/>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hart15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[CWQM_WaterQualityData_050421_website.xlsx]Wilson!PivotTable2</c:name>
    <c:fmtId val="31"/>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Chloride</a:t>
            </a:r>
            <a:r>
              <a:rPr lang="en-US" sz="1400" b="1" baseline="0"/>
              <a:t> Trends  (1995-2019)</a:t>
            </a:r>
          </a:p>
          <a:p>
            <a:pPr>
              <a:defRPr sz="1400" b="1" i="0" u="none" strike="noStrike" kern="1200" spc="0" baseline="0">
                <a:solidFill>
                  <a:schemeClr val="tx1">
                    <a:lumMod val="65000"/>
                    <a:lumOff val="35000"/>
                  </a:schemeClr>
                </a:solidFill>
                <a:latin typeface="+mn-lt"/>
                <a:ea typeface="+mn-ea"/>
                <a:cs typeface="+mn-cs"/>
              </a:defRPr>
            </a:pPr>
            <a:r>
              <a:rPr lang="en-US" sz="1400" b="1" i="1" u="none" strike="noStrike" baseline="0">
                <a:effectLst/>
              </a:rPr>
              <a:t>Wilson Lake</a:t>
            </a:r>
            <a:endParaRPr lang="en-US" sz="1400">
              <a:effectLst/>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4"/>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5"/>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5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6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6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7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77"/>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dLbl>
          <c:idx val="0"/>
          <c:delete val="1"/>
          <c:extLst xmlns:c16r2="http://schemas.microsoft.com/office/drawing/2015/06/chart">
            <c:ext xmlns:c15="http://schemas.microsoft.com/office/drawing/2012/chart" uri="{CE6537A1-D6FC-4f65-9D91-7224C49458BB}"/>
          </c:extLst>
        </c:dLbl>
      </c:pivotFmt>
      <c:pivotFmt>
        <c:idx val="7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8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8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9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9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7"/>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98"/>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99"/>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Wilson!$C$56:$C$57</c:f>
              <c:strCache>
                <c:ptCount val="1"/>
                <c:pt idx="0">
                  <c:v>Surface</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Wilson!$B$58:$B$66</c:f>
              <c:strCache>
                <c:ptCount val="9"/>
                <c:pt idx="0">
                  <c:v>1995</c:v>
                </c:pt>
                <c:pt idx="1">
                  <c:v>1998</c:v>
                </c:pt>
                <c:pt idx="2">
                  <c:v>2001</c:v>
                </c:pt>
                <c:pt idx="3">
                  <c:v>2004</c:v>
                </c:pt>
                <c:pt idx="4">
                  <c:v>2007</c:v>
                </c:pt>
                <c:pt idx="5">
                  <c:v>2010</c:v>
                </c:pt>
                <c:pt idx="6">
                  <c:v>2013</c:v>
                </c:pt>
                <c:pt idx="7">
                  <c:v>2016</c:v>
                </c:pt>
                <c:pt idx="8">
                  <c:v>2019</c:v>
                </c:pt>
              </c:strCache>
            </c:strRef>
          </c:cat>
          <c:val>
            <c:numRef>
              <c:f>Wilson!$C$58:$C$66</c:f>
              <c:numCache>
                <c:formatCode>0.00</c:formatCode>
                <c:ptCount val="9"/>
                <c:pt idx="0">
                  <c:v>6</c:v>
                </c:pt>
                <c:pt idx="1">
                  <c:v>7.6</c:v>
                </c:pt>
                <c:pt idx="2">
                  <c:v>7.2</c:v>
                </c:pt>
                <c:pt idx="3">
                  <c:v>9.3000000000000007</c:v>
                </c:pt>
                <c:pt idx="4">
                  <c:v>9.74</c:v>
                </c:pt>
                <c:pt idx="5">
                  <c:v>10.7</c:v>
                </c:pt>
                <c:pt idx="6">
                  <c:v>8</c:v>
                </c:pt>
                <c:pt idx="7">
                  <c:v>8.9319000000000006</c:v>
                </c:pt>
                <c:pt idx="8">
                  <c:v>7.5910000000000002</c:v>
                </c:pt>
              </c:numCache>
            </c:numRef>
          </c:val>
          <c:smooth val="0"/>
          <c:extLst xmlns:c16r2="http://schemas.microsoft.com/office/drawing/2015/06/chart">
            <c:ext xmlns:c16="http://schemas.microsoft.com/office/drawing/2014/chart" uri="{C3380CC4-5D6E-409C-BE32-E72D297353CC}">
              <c16:uniqueId val="{00000000-07BD-4648-A147-7F082949B759}"/>
            </c:ext>
          </c:extLst>
        </c:ser>
        <c:ser>
          <c:idx val="1"/>
          <c:order val="1"/>
          <c:tx>
            <c:strRef>
              <c:f>Wilson!$D$56:$D$57</c:f>
              <c:strCache>
                <c:ptCount val="1"/>
                <c:pt idx="0">
                  <c:v>Bottom</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Wilson!$B$58:$B$66</c:f>
              <c:strCache>
                <c:ptCount val="9"/>
                <c:pt idx="0">
                  <c:v>1995</c:v>
                </c:pt>
                <c:pt idx="1">
                  <c:v>1998</c:v>
                </c:pt>
                <c:pt idx="2">
                  <c:v>2001</c:v>
                </c:pt>
                <c:pt idx="3">
                  <c:v>2004</c:v>
                </c:pt>
                <c:pt idx="4">
                  <c:v>2007</c:v>
                </c:pt>
                <c:pt idx="5">
                  <c:v>2010</c:v>
                </c:pt>
                <c:pt idx="6">
                  <c:v>2013</c:v>
                </c:pt>
                <c:pt idx="7">
                  <c:v>2016</c:v>
                </c:pt>
                <c:pt idx="8">
                  <c:v>2019</c:v>
                </c:pt>
              </c:strCache>
            </c:strRef>
          </c:cat>
          <c:val>
            <c:numRef>
              <c:f>Wilson!$D$58:$D$66</c:f>
              <c:numCache>
                <c:formatCode>0.00</c:formatCode>
                <c:ptCount val="9"/>
                <c:pt idx="0">
                  <c:v>8</c:v>
                </c:pt>
                <c:pt idx="1">
                  <c:v>8.5</c:v>
                </c:pt>
                <c:pt idx="2">
                  <c:v>8.9</c:v>
                </c:pt>
                <c:pt idx="3">
                  <c:v>16.399999999999999</c:v>
                </c:pt>
                <c:pt idx="4">
                  <c:v>8.1280000000000001</c:v>
                </c:pt>
                <c:pt idx="5">
                  <c:v>12.8</c:v>
                </c:pt>
                <c:pt idx="6">
                  <c:v>11.5</c:v>
                </c:pt>
                <c:pt idx="7">
                  <c:v>8.4771000000000001</c:v>
                </c:pt>
                <c:pt idx="8">
                  <c:v>11.121</c:v>
                </c:pt>
              </c:numCache>
            </c:numRef>
          </c:val>
          <c:smooth val="0"/>
          <c:extLst xmlns:c16r2="http://schemas.microsoft.com/office/drawing/2015/06/chart">
            <c:ext xmlns:c16="http://schemas.microsoft.com/office/drawing/2014/chart" uri="{C3380CC4-5D6E-409C-BE32-E72D297353CC}">
              <c16:uniqueId val="{00000001-07BD-4648-A147-7F082949B759}"/>
            </c:ext>
          </c:extLst>
        </c:ser>
        <c:ser>
          <c:idx val="2"/>
          <c:order val="2"/>
          <c:tx>
            <c:strRef>
              <c:f>Wilson!$E$56:$E$57</c:f>
              <c:strCache>
                <c:ptCount val="1"/>
                <c:pt idx="0">
                  <c:v>Middle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Wilson!$B$58:$B$66</c:f>
              <c:strCache>
                <c:ptCount val="9"/>
                <c:pt idx="0">
                  <c:v>1995</c:v>
                </c:pt>
                <c:pt idx="1">
                  <c:v>1998</c:v>
                </c:pt>
                <c:pt idx="2">
                  <c:v>2001</c:v>
                </c:pt>
                <c:pt idx="3">
                  <c:v>2004</c:v>
                </c:pt>
                <c:pt idx="4">
                  <c:v>2007</c:v>
                </c:pt>
                <c:pt idx="5">
                  <c:v>2010</c:v>
                </c:pt>
                <c:pt idx="6">
                  <c:v>2013</c:v>
                </c:pt>
                <c:pt idx="7">
                  <c:v>2016</c:v>
                </c:pt>
                <c:pt idx="8">
                  <c:v>2019</c:v>
                </c:pt>
              </c:strCache>
            </c:strRef>
          </c:cat>
          <c:val>
            <c:numRef>
              <c:f>Wilson!$E$58:$E$66</c:f>
              <c:numCache>
                <c:formatCode>0.00</c:formatCode>
                <c:ptCount val="9"/>
                <c:pt idx="0">
                  <c:v>6</c:v>
                </c:pt>
                <c:pt idx="1">
                  <c:v>7.3</c:v>
                </c:pt>
                <c:pt idx="2">
                  <c:v>7.3</c:v>
                </c:pt>
                <c:pt idx="3">
                  <c:v>10</c:v>
                </c:pt>
                <c:pt idx="4">
                  <c:v>9.625</c:v>
                </c:pt>
                <c:pt idx="5">
                  <c:v>11.3</c:v>
                </c:pt>
                <c:pt idx="6">
                  <c:v>8.1</c:v>
                </c:pt>
                <c:pt idx="7">
                  <c:v>8.3732000000000006</c:v>
                </c:pt>
                <c:pt idx="8">
                  <c:v>7.7060000000000004</c:v>
                </c:pt>
              </c:numCache>
            </c:numRef>
          </c:val>
          <c:smooth val="0"/>
          <c:extLst xmlns:c16r2="http://schemas.microsoft.com/office/drawing/2015/06/chart">
            <c:ext xmlns:c16="http://schemas.microsoft.com/office/drawing/2014/chart" uri="{C3380CC4-5D6E-409C-BE32-E72D297353CC}">
              <c16:uniqueId val="{00000002-07BD-4648-A147-7F082949B759}"/>
            </c:ext>
          </c:extLst>
        </c:ser>
        <c:dLbls>
          <c:showLegendKey val="0"/>
          <c:showVal val="0"/>
          <c:showCatName val="0"/>
          <c:showSerName val="0"/>
          <c:showPercent val="0"/>
          <c:showBubbleSize val="0"/>
        </c:dLbls>
        <c:marker val="1"/>
        <c:smooth val="0"/>
        <c:axId val="460868096"/>
        <c:axId val="453639488"/>
      </c:lineChart>
      <c:catAx>
        <c:axId val="4608680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53639488"/>
        <c:crosses val="autoZero"/>
        <c:auto val="1"/>
        <c:lblAlgn val="ctr"/>
        <c:lblOffset val="100"/>
        <c:noMultiLvlLbl val="0"/>
      </c:catAx>
      <c:valAx>
        <c:axId val="45363948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Chloride (mg/l)</a:t>
                </a:r>
              </a:p>
            </c:rich>
          </c:tx>
          <c:overlay val="0"/>
          <c:spPr>
            <a:noFill/>
            <a:ln>
              <a:noFill/>
            </a:ln>
            <a:effectLst/>
          </c:sp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6086809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pivotOptions>
    </c:ext>
  </c:extLst>
</c:chartSpace>
</file>

<file path=xl/charts/chart15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[CWQM_WaterQualityData_050421_website.xlsx]Wilson!PivotTable3</c:name>
    <c:fmtId val="15"/>
  </c:pivotSource>
  <c:chart>
    <c:title>
      <c:tx>
        <c:rich>
          <a:bodyPr rot="0" spcFirstLastPara="1" vertOverflow="ellipsis" vert="horz" wrap="square" anchor="ctr" anchorCtr="1"/>
          <a:lstStyle/>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0" u="none" strike="noStrike" kern="1200" spc="0" baseline="0">
                <a:solidFill>
                  <a:sysClr val="windowText" lastClr="000000">
                    <a:lumMod val="65000"/>
                    <a:lumOff val="35000"/>
                  </a:sysClr>
                </a:solidFill>
                <a:latin typeface="+mn-lt"/>
                <a:ea typeface="+mn-ea"/>
                <a:cs typeface="+mn-cs"/>
              </a:rPr>
              <a:t>Nitrogen Trends (1995-2019)</a:t>
            </a:r>
          </a:p>
          <a:p>
            <a:pPr algn="ctr" rtl="0">
              <a:defRPr lang="en-US" sz="1400" b="1" i="0" u="none" strike="noStrike" kern="1200" spc="0" baseline="0">
                <a:solidFill>
                  <a:sysClr val="windowText" lastClr="000000">
                    <a:lumMod val="65000"/>
                    <a:lumOff val="35000"/>
                  </a:sysClr>
                </a:solidFill>
                <a:latin typeface="+mn-lt"/>
                <a:ea typeface="+mn-ea"/>
                <a:cs typeface="+mn-cs"/>
              </a:defRPr>
            </a:pPr>
            <a:r>
              <a:rPr lang="en-US" sz="1400" b="1" i="1" u="none" strike="noStrike" baseline="0">
                <a:effectLst/>
              </a:rPr>
              <a:t>Wilson Lake</a:t>
            </a:r>
            <a:endParaRPr lang="en-US" sz="1400">
              <a:effectLst/>
            </a:endParaRPr>
          </a:p>
        </c:rich>
      </c:tx>
      <c:overlay val="0"/>
      <c:spPr>
        <a:noFill/>
        <a:ln>
          <a:noFill/>
        </a:ln>
        <a:effectLst/>
      </c:sp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2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0"/>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dLbl>
          <c:idx val="0"/>
          <c:delete val="1"/>
          <c:extLst xmlns:c16r2="http://schemas.microsoft.com/office/drawing/2015/06/chart">
            <c:ext xmlns:c15="http://schemas.microsoft.com/office/drawing/2012/chart" uri="{CE6537A1-D6FC-4f65-9D91-7224C49458BB}"/>
          </c:extLst>
        </c:dLbl>
      </c:pivotFmt>
      <c:pivotFmt>
        <c:idx val="3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37"/>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3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3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0"/>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2"/>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3"/>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6"/>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4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delete val="1"/>
          <c:extLst xmlns:c16r2="http://schemas.microsoft.com/office/drawing/2015/06/chart">
            <c:ext xmlns:c15="http://schemas.microsoft.com/office/drawing/2012/chart" uri="{CE6537A1-D6FC-4f65-9D91-7224C49458BB}"/>
          </c:extLst>
        </c:dLbl>
      </c:pivotFmt>
      <c:pivotFmt>
        <c:idx val="4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delete val="1"/>
          <c:extLst xmlns:c16r2="http://schemas.microsoft.com/office/drawing/2015/06/chart">
            <c:ext xmlns:c15="http://schemas.microsoft.com/office/drawing/2012/chart" uri="{CE6537A1-D6FC-4f65-9D91-7224C49458BB}"/>
          </c:extLst>
        </c:dLbl>
      </c:pivotFmt>
      <c:pivotFmt>
        <c:idx val="49"/>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dLbl>
          <c:idx val="0"/>
          <c:delete val="1"/>
          <c:extLst xmlns:c16r2="http://schemas.microsoft.com/office/drawing/2015/06/chart">
            <c:ext xmlns:c15="http://schemas.microsoft.com/office/drawing/2012/chart" uri="{CE6537A1-D6FC-4f65-9D91-7224C49458BB}"/>
          </c:extLst>
        </c:dLbl>
      </c:pivotFmt>
      <c:pivotFmt>
        <c:idx val="50"/>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51"/>
        <c:spPr>
          <a:ln w="28575" cap="rnd">
            <a:solidFill>
              <a:schemeClr val="accent2"/>
            </a:solidFill>
            <a:round/>
          </a:ln>
          <a:effectLst/>
        </c:spPr>
        <c:marker>
          <c:symbol val="circle"/>
          <c:size val="5"/>
          <c:spPr>
            <a:solidFill>
              <a:schemeClr val="accent2"/>
            </a:solidFill>
            <a:ln w="9525">
              <a:solidFill>
                <a:schemeClr val="accent2"/>
              </a:solidFill>
            </a:ln>
            <a:effectLst/>
          </c:spPr>
        </c:marker>
      </c:pivotFmt>
      <c:pivotFmt>
        <c:idx val="52"/>
        <c:spPr>
          <a:ln w="28575" cap="rnd">
            <a:solidFill>
              <a:schemeClr val="accent3"/>
            </a:solidFill>
            <a:round/>
          </a:ln>
          <a:effectLst/>
        </c:spPr>
        <c:marker>
          <c:symbol val="circle"/>
          <c:size val="5"/>
          <c:spPr>
            <a:solidFill>
              <a:schemeClr val="accent3"/>
            </a:solidFill>
            <a:ln w="9525">
              <a:solidFill>
                <a:schemeClr val="accent3"/>
              </a:solidFill>
            </a:ln>
            <a:effectLst/>
          </c:spPr>
        </c:marker>
      </c:pivotFmt>
    </c:pivotFmts>
    <c:plotArea>
      <c:layout/>
      <c:lineChart>
        <c:grouping val="standard"/>
        <c:varyColors val="0"/>
        <c:ser>
          <c:idx val="0"/>
          <c:order val="0"/>
          <c:tx>
            <c:strRef>
              <c:f>Wilson!$C$79:$C$80</c:f>
              <c:strCache>
                <c:ptCount val="1"/>
                <c:pt idx="0">
                  <c:v>Bottom</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Wilson!$B$81:$B$89</c:f>
              <c:strCache>
                <c:ptCount val="9"/>
                <c:pt idx="0">
                  <c:v>1995</c:v>
                </c:pt>
                <c:pt idx="1">
                  <c:v>1998</c:v>
                </c:pt>
                <c:pt idx="2">
                  <c:v>2001</c:v>
                </c:pt>
                <c:pt idx="3">
                  <c:v>2004</c:v>
                </c:pt>
                <c:pt idx="4">
                  <c:v>2007</c:v>
                </c:pt>
                <c:pt idx="5">
                  <c:v>2010</c:v>
                </c:pt>
                <c:pt idx="6">
                  <c:v>2013</c:v>
                </c:pt>
                <c:pt idx="7">
                  <c:v>2016</c:v>
                </c:pt>
                <c:pt idx="8">
                  <c:v>2019</c:v>
                </c:pt>
              </c:strCache>
            </c:strRef>
          </c:cat>
          <c:val>
            <c:numRef>
              <c:f>Wilson!$C$81:$C$89</c:f>
              <c:numCache>
                <c:formatCode>0.0</c:formatCode>
                <c:ptCount val="9"/>
                <c:pt idx="0">
                  <c:v>1000</c:v>
                </c:pt>
                <c:pt idx="1">
                  <c:v>801</c:v>
                </c:pt>
                <c:pt idx="2">
                  <c:v>860</c:v>
                </c:pt>
                <c:pt idx="3">
                  <c:v>684</c:v>
                </c:pt>
                <c:pt idx="4">
                  <c:v>692</c:v>
                </c:pt>
                <c:pt idx="5">
                  <c:v>900</c:v>
                </c:pt>
                <c:pt idx="6">
                  <c:v>383</c:v>
                </c:pt>
                <c:pt idx="7">
                  <c:v>857.2</c:v>
                </c:pt>
                <c:pt idx="8">
                  <c:v>960.39020000000005</c:v>
                </c:pt>
              </c:numCache>
            </c:numRef>
          </c:val>
          <c:smooth val="0"/>
          <c:extLst xmlns:c16r2="http://schemas.microsoft.com/office/drawing/2015/06/chart">
            <c:ext xmlns:c16="http://schemas.microsoft.com/office/drawing/2014/chart" uri="{C3380CC4-5D6E-409C-BE32-E72D297353CC}">
              <c16:uniqueId val="{00000000-C1B5-4893-9BF0-1F867AE7A40E}"/>
            </c:ext>
          </c:extLst>
        </c:ser>
        <c:ser>
          <c:idx val="1"/>
          <c:order val="1"/>
          <c:tx>
            <c:strRef>
              <c:f>Wilson!$D$79:$D$80</c:f>
              <c:strCache>
                <c:ptCount val="1"/>
                <c:pt idx="0">
                  <c:v>Surface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Wilson!$B$81:$B$89</c:f>
              <c:strCache>
                <c:ptCount val="9"/>
                <c:pt idx="0">
                  <c:v>1995</c:v>
                </c:pt>
                <c:pt idx="1">
                  <c:v>1998</c:v>
                </c:pt>
                <c:pt idx="2">
                  <c:v>2001</c:v>
                </c:pt>
                <c:pt idx="3">
                  <c:v>2004</c:v>
                </c:pt>
                <c:pt idx="4">
                  <c:v>2007</c:v>
                </c:pt>
                <c:pt idx="5">
                  <c:v>2010</c:v>
                </c:pt>
                <c:pt idx="6">
                  <c:v>2013</c:v>
                </c:pt>
                <c:pt idx="7">
                  <c:v>2016</c:v>
                </c:pt>
                <c:pt idx="8">
                  <c:v>2019</c:v>
                </c:pt>
              </c:strCache>
            </c:strRef>
          </c:cat>
          <c:val>
            <c:numRef>
              <c:f>Wilson!$D$81:$D$89</c:f>
              <c:numCache>
                <c:formatCode>0.0</c:formatCode>
                <c:ptCount val="9"/>
                <c:pt idx="0">
                  <c:v>730</c:v>
                </c:pt>
                <c:pt idx="1">
                  <c:v>489</c:v>
                </c:pt>
                <c:pt idx="2">
                  <c:v>570</c:v>
                </c:pt>
                <c:pt idx="3">
                  <c:v>509</c:v>
                </c:pt>
                <c:pt idx="4">
                  <c:v>595</c:v>
                </c:pt>
                <c:pt idx="5">
                  <c:v>800</c:v>
                </c:pt>
                <c:pt idx="6">
                  <c:v>215</c:v>
                </c:pt>
                <c:pt idx="7">
                  <c:v>1095.8</c:v>
                </c:pt>
                <c:pt idx="8">
                  <c:v>492.22660000000002</c:v>
                </c:pt>
              </c:numCache>
            </c:numRef>
          </c:val>
          <c:smooth val="0"/>
          <c:extLst xmlns:c16r2="http://schemas.microsoft.com/office/drawing/2015/06/chart">
            <c:ext xmlns:c16="http://schemas.microsoft.com/office/drawing/2014/chart" uri="{C3380CC4-5D6E-409C-BE32-E72D297353CC}">
              <c16:uniqueId val="{00000001-C1B5-4893-9BF0-1F867AE7A40E}"/>
            </c:ext>
          </c:extLst>
        </c:ser>
        <c:ser>
          <c:idx val="2"/>
          <c:order val="2"/>
          <c:tx>
            <c:strRef>
              <c:f>Wilson!$E$79:$E$80</c:f>
              <c:strCache>
                <c:ptCount val="1"/>
                <c:pt idx="0">
                  <c:v>Middle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Wilson!$B$81:$B$89</c:f>
              <c:strCache>
                <c:ptCount val="9"/>
                <c:pt idx="0">
                  <c:v>1995</c:v>
                </c:pt>
                <c:pt idx="1">
                  <c:v>1998</c:v>
                </c:pt>
                <c:pt idx="2">
                  <c:v>2001</c:v>
                </c:pt>
                <c:pt idx="3">
                  <c:v>2004</c:v>
                </c:pt>
                <c:pt idx="4">
                  <c:v>2007</c:v>
                </c:pt>
                <c:pt idx="5">
                  <c:v>2010</c:v>
                </c:pt>
                <c:pt idx="6">
                  <c:v>2013</c:v>
                </c:pt>
                <c:pt idx="7">
                  <c:v>2016</c:v>
                </c:pt>
                <c:pt idx="8">
                  <c:v>2019</c:v>
                </c:pt>
              </c:strCache>
            </c:strRef>
          </c:cat>
          <c:val>
            <c:numRef>
              <c:f>Wilson!$E$81:$E$89</c:f>
              <c:numCache>
                <c:formatCode>0.0</c:formatCode>
                <c:ptCount val="9"/>
                <c:pt idx="0">
                  <c:v>740</c:v>
                </c:pt>
                <c:pt idx="1">
                  <c:v>546</c:v>
                </c:pt>
                <c:pt idx="2">
                  <c:v>660</c:v>
                </c:pt>
                <c:pt idx="3">
                  <c:v>532</c:v>
                </c:pt>
                <c:pt idx="4">
                  <c:v>672</c:v>
                </c:pt>
                <c:pt idx="5">
                  <c:v>883</c:v>
                </c:pt>
                <c:pt idx="6">
                  <c:v>226</c:v>
                </c:pt>
                <c:pt idx="7">
                  <c:v>815.9</c:v>
                </c:pt>
                <c:pt idx="8">
                  <c:v>890.25319999999999</c:v>
                </c:pt>
              </c:numCache>
            </c:numRef>
          </c:val>
          <c:smooth val="0"/>
          <c:extLst xmlns:c16r2="http://schemas.microsoft.com/office/drawing/2015/06/chart">
            <c:ext xmlns:c16="http://schemas.microsoft.com/office/drawing/2014/chart" uri="{C3380CC4-5D6E-409C-BE32-E72D297353CC}">
              <c16:uniqueId val="{00000002-C1B5-4893-9BF0-1F867AE7A40E}"/>
            </c:ext>
          </c:extLst>
        </c:ser>
        <c:dLbls>
          <c:showLegendKey val="0"/>
          <c:showVal val="0"/>
          <c:showCatName val="0"/>
          <c:showSerName val="0"/>
          <c:showPercent val="0"/>
          <c:showBubbleSize val="0"/>
        </c:dLbls>
        <c:marker val="1"/>
        <c:smooth val="0"/>
        <c:axId val="460867072"/>
        <c:axId val="461857920"/>
      </c:lineChart>
      <c:catAx>
        <c:axId val="4608670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61857920"/>
        <c:crosses val="autoZero"/>
        <c:auto val="1"/>
        <c:lblAlgn val="ctr"/>
        <c:lblOffset val="100"/>
        <c:noMultiLvlLbl val="0"/>
      </c:catAx>
      <c:valAx>
        <c:axId val="46185792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lgn="ctr" rtl="0">
                  <a:defRPr lang="en-US" sz="1200" b="1" i="0" u="none" strike="noStrike" kern="1200" baseline="0">
                    <a:solidFill>
                      <a:sysClr val="windowText" lastClr="000000">
                        <a:lumMod val="65000"/>
                        <a:lumOff val="35000"/>
                      </a:sysClr>
                    </a:solidFill>
                    <a:latin typeface="+mn-lt"/>
                    <a:ea typeface="+mn-ea"/>
                    <a:cs typeface="+mn-cs"/>
                  </a:defRPr>
                </a:pPr>
                <a:r>
                  <a:rPr lang="en-US" sz="1200" b="1" i="0" u="none" strike="noStrike" kern="1200" baseline="0">
                    <a:solidFill>
                      <a:sysClr val="windowText" lastClr="000000">
                        <a:lumMod val="65000"/>
                        <a:lumOff val="35000"/>
                      </a:sysClr>
                    </a:solidFill>
                    <a:latin typeface="+mn-lt"/>
                    <a:ea typeface="+mn-ea"/>
                    <a:cs typeface="+mn-cs"/>
                  </a:rPr>
                  <a:t>Nitrogen (ug/l)</a:t>
                </a:r>
              </a:p>
            </c:rich>
          </c:tx>
          <c:overlay val="0"/>
          <c:spPr>
            <a:noFill/>
            <a:ln>
              <a:noFill/>
            </a:ln>
            <a:effectLst/>
          </c:sp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60867072"/>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xmlns:c16r2="http://schemas.microsoft.com/office/drawing/2015/06/chart">
    <c:ext xmlns:c16="http://schemas.microsoft.com/office/drawing/2014/chart" uri="{E28EC0CA-F0BB-4C9C-879D-F8772B89E7AC}">
      <c16:pivotOptions16>
        <c16:showExpandCollapseFieldButtons val="1"/>
      </c16:pivotOptions16>
    </c:ext>
    <c:ext xmlns:c14="http://schemas.microsoft.com/office/drawing/2007/8/2/chart" uri="{781A3756-C4B2-4CAC-9D66-4F8BD8637D16}">
      <c14:pivotOptions>
        <c14:dropZoneFilter val="1"/>
        <c14:dropZoneCategories val="1"/>
        <c14:dropZoneData val="1"/>
      </c14:pivotOptions>
    </c:ext>
  </c:extLst>
</c:chartSpac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5.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7.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8.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9.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0.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5.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7.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8.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9.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0.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5.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7.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8.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9.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0.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5.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7.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8.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9.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0.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5.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7.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8.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9.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0.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5.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7.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8.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9.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0.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5.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7.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8.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9.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0.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5.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7.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8.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9.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0.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5.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7.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8.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9.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0.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5.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7.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8.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9.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0.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5.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7.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8.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9.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0.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5.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7.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8.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9.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0.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5.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7.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8.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9.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0.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hyperlink" Target="#'Parameter Guide'!A1"/><Relationship Id="rId3" Type="http://schemas.openxmlformats.org/officeDocument/2006/relationships/image" Target="../media/image3.png"/><Relationship Id="rId7" Type="http://schemas.openxmlformats.org/officeDocument/2006/relationships/image" Target="../media/image5.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hyperlink" Target="#'Lake List'!A1"/><Relationship Id="rId5" Type="http://schemas.openxmlformats.org/officeDocument/2006/relationships/image" Target="../media/image4.png"/><Relationship Id="rId4" Type="http://schemas.openxmlformats.org/officeDocument/2006/relationships/hyperlink" Target="#'Site Map'!A1"/><Relationship Id="rId9" Type="http://schemas.openxmlformats.org/officeDocument/2006/relationships/image" Target="../media/image6.png"/></Relationships>
</file>

<file path=xl/drawings/_rels/drawing2.xml.rels><?xml version="1.0" encoding="UTF-8" standalone="yes"?>
<Relationships xmlns="http://schemas.openxmlformats.org/package/2006/relationships"><Relationship Id="rId26" Type="http://schemas.openxmlformats.org/officeDocument/2006/relationships/hyperlink" Target="#'Indian River'!A1"/><Relationship Id="rId21" Type="http://schemas.openxmlformats.org/officeDocument/2006/relationships/hyperlink" Target="#Twin!A1"/><Relationship Id="rId42" Type="http://schemas.openxmlformats.org/officeDocument/2006/relationships/hyperlink" Target="#Huffman!A1"/><Relationship Id="rId47" Type="http://schemas.openxmlformats.org/officeDocument/2006/relationships/hyperlink" Target="#'St. Clair'!A1"/><Relationship Id="rId63" Type="http://schemas.openxmlformats.org/officeDocument/2006/relationships/hyperlink" Target="#Elk!A1"/><Relationship Id="rId68" Type="http://schemas.openxmlformats.org/officeDocument/2006/relationships/hyperlink" Target="#Marion!A1"/><Relationship Id="rId7" Type="http://schemas.openxmlformats.org/officeDocument/2006/relationships/hyperlink" Target="#Munro!A1"/><Relationship Id="rId2" Type="http://schemas.openxmlformats.org/officeDocument/2006/relationships/hyperlink" Target="#Paradise!A1"/><Relationship Id="rId16" Type="http://schemas.openxmlformats.org/officeDocument/2006/relationships/hyperlink" Target="#'Maple River'!A1"/><Relationship Id="rId29" Type="http://schemas.openxmlformats.org/officeDocument/2006/relationships/hyperlink" Target="#Round!A1"/><Relationship Id="rId11" Type="http://schemas.openxmlformats.org/officeDocument/2006/relationships/hyperlink" Target="#'Cheboygan River'!A1"/><Relationship Id="rId24" Type="http://schemas.openxmlformats.org/officeDocument/2006/relationships/hyperlink" Target="#'Sturgeon River'!A1"/><Relationship Id="rId32" Type="http://schemas.microsoft.com/office/2007/relationships/hdphoto" Target="../media/hdphoto5.wdp"/><Relationship Id="rId37" Type="http://schemas.openxmlformats.org/officeDocument/2006/relationships/hyperlink" Target="#'Walloon West'!A1"/><Relationship Id="rId40" Type="http://schemas.openxmlformats.org/officeDocument/2006/relationships/hyperlink" Target="#'Walloon Foot'!A1"/><Relationship Id="rId45" Type="http://schemas.openxmlformats.org/officeDocument/2006/relationships/hyperlink" Target="#'Charlevoix, South Arm'!A1"/><Relationship Id="rId53" Type="http://schemas.openxmlformats.org/officeDocument/2006/relationships/hyperlink" Target="#Benway!A1"/><Relationship Id="rId58" Type="http://schemas.openxmlformats.org/officeDocument/2006/relationships/hyperlink" Target="#'Torch (South)'!A1"/><Relationship Id="rId66" Type="http://schemas.openxmlformats.org/officeDocument/2006/relationships/hyperlink" Target="#'Pine River'!A1"/><Relationship Id="rId5" Type="http://schemas.openxmlformats.org/officeDocument/2006/relationships/hyperlink" Target="#Larks!A1"/><Relationship Id="rId61" Type="http://schemas.openxmlformats.org/officeDocument/2006/relationships/hyperlink" Target="#'Elk River'!A1"/><Relationship Id="rId19" Type="http://schemas.openxmlformats.org/officeDocument/2006/relationships/hyperlink" Target="#Mullett!A1"/><Relationship Id="rId14" Type="http://schemas.microsoft.com/office/2007/relationships/hdphoto" Target="../media/hdphoto3.wdp"/><Relationship Id="rId22" Type="http://schemas.openxmlformats.org/officeDocument/2006/relationships/hyperlink" Target="#'Pigeon River'!A1"/><Relationship Id="rId27" Type="http://schemas.openxmlformats.org/officeDocument/2006/relationships/hyperlink" Target="#Pickerel!A1"/><Relationship Id="rId30" Type="http://schemas.openxmlformats.org/officeDocument/2006/relationships/hyperlink" Target="#' Mud'!A1"/><Relationship Id="rId35" Type="http://schemas.openxmlformats.org/officeDocument/2006/relationships/hyperlink" Target="#BearRiver!A1"/><Relationship Id="rId43" Type="http://schemas.openxmlformats.org/officeDocument/2006/relationships/hyperlink" Target="#Deer!A1"/><Relationship Id="rId48" Type="http://schemas.openxmlformats.org/officeDocument/2006/relationships/hyperlink" Target="#Ellsworth!A1"/><Relationship Id="rId56" Type="http://schemas.openxmlformats.org/officeDocument/2006/relationships/hyperlink" Target="#Bellaire!A1"/><Relationship Id="rId64" Type="http://schemas.openxmlformats.org/officeDocument/2006/relationships/hyperlink" Target="#Skegemog!A1"/><Relationship Id="rId69" Type="http://schemas.openxmlformats.org/officeDocument/2006/relationships/hyperlink" Target="#Nowland!A1"/><Relationship Id="rId8" Type="http://schemas.openxmlformats.org/officeDocument/2006/relationships/hyperlink" Target="#Douglas!A1"/><Relationship Id="rId51" Type="http://schemas.openxmlformats.org/officeDocument/2006/relationships/image" Target="../media/image13.png"/><Relationship Id="rId3" Type="http://schemas.openxmlformats.org/officeDocument/2006/relationships/image" Target="../media/image8.png"/><Relationship Id="rId12" Type="http://schemas.openxmlformats.org/officeDocument/2006/relationships/hyperlink" Target="#'Huron, Duncan Bay'!A1"/><Relationship Id="rId17" Type="http://schemas.openxmlformats.org/officeDocument/2006/relationships/image" Target="../media/image11.png"/><Relationship Id="rId25" Type="http://schemas.openxmlformats.org/officeDocument/2006/relationships/hyperlink" Target="#'Little Sturgeon River'!A1"/><Relationship Id="rId33" Type="http://schemas.openxmlformats.org/officeDocument/2006/relationships/hyperlink" Target="#Tannery!A1"/><Relationship Id="rId38" Type="http://schemas.openxmlformats.org/officeDocument/2006/relationships/hyperlink" Target="#'Walloon Wildwood'!A1"/><Relationship Id="rId46" Type="http://schemas.openxmlformats.org/officeDocument/2006/relationships/hyperlink" Target="#'Jordan River'!A1"/><Relationship Id="rId59" Type="http://schemas.openxmlformats.org/officeDocument/2006/relationships/hyperlink" Target="#Birch!A1"/><Relationship Id="rId67" Type="http://schemas.openxmlformats.org/officeDocument/2006/relationships/hyperlink" Target="#'Charlevoix, Main'!A1"/><Relationship Id="rId20" Type="http://schemas.openxmlformats.org/officeDocument/2006/relationships/hyperlink" Target="#Long!A1"/><Relationship Id="rId41" Type="http://schemas.openxmlformats.org/officeDocument/2006/relationships/hyperlink" Target="#'Thumb (Louise)'!A1"/><Relationship Id="rId54" Type="http://schemas.openxmlformats.org/officeDocument/2006/relationships/hyperlink" Target="#Hanley!A1"/><Relationship Id="rId62" Type="http://schemas.openxmlformats.org/officeDocument/2006/relationships/hyperlink" Target="#Bass!A1"/><Relationship Id="rId70" Type="http://schemas.openxmlformats.org/officeDocument/2006/relationships/hyperlink" Target="#'Michigan BayHarbor'!A1"/><Relationship Id="rId1" Type="http://schemas.openxmlformats.org/officeDocument/2006/relationships/image" Target="../media/image7.jpeg"/><Relationship Id="rId6" Type="http://schemas.openxmlformats.org/officeDocument/2006/relationships/hyperlink" Target="#Lancaster!A1"/><Relationship Id="rId15" Type="http://schemas.openxmlformats.org/officeDocument/2006/relationships/hyperlink" Target="#Burt!A1"/><Relationship Id="rId23" Type="http://schemas.openxmlformats.org/officeDocument/2006/relationships/hyperlink" Target="#'Crooked River'!A1"/><Relationship Id="rId28" Type="http://schemas.openxmlformats.org/officeDocument/2006/relationships/hyperlink" Target="#Crooked!A1"/><Relationship Id="rId36" Type="http://schemas.openxmlformats.org/officeDocument/2006/relationships/hyperlink" Target="#'Walloon Mud'!A1"/><Relationship Id="rId49" Type="http://schemas.openxmlformats.org/officeDocument/2006/relationships/hyperlink" Target="#Wilson!A1"/><Relationship Id="rId57" Type="http://schemas.openxmlformats.org/officeDocument/2006/relationships/hyperlink" Target="#Clam!A1"/><Relationship Id="rId10" Type="http://schemas.microsoft.com/office/2007/relationships/hdphoto" Target="../media/hdphoto2.wdp"/><Relationship Id="rId31" Type="http://schemas.openxmlformats.org/officeDocument/2006/relationships/image" Target="../media/image12.png"/><Relationship Id="rId44" Type="http://schemas.openxmlformats.org/officeDocument/2006/relationships/hyperlink" Target="#'Boyne River'!A1"/><Relationship Id="rId52" Type="http://schemas.microsoft.com/office/2007/relationships/hdphoto" Target="../media/hdphoto6.wdp"/><Relationship Id="rId60" Type="http://schemas.openxmlformats.org/officeDocument/2006/relationships/hyperlink" Target="#'Michigan GTBay'!A1"/><Relationship Id="rId65" Type="http://schemas.openxmlformats.org/officeDocument/2006/relationships/hyperlink" Target="#Susan!A1"/><Relationship Id="rId4" Type="http://schemas.microsoft.com/office/2007/relationships/hdphoto" Target="../media/hdphoto1.wdp"/><Relationship Id="rId9" Type="http://schemas.openxmlformats.org/officeDocument/2006/relationships/image" Target="../media/image9.png"/><Relationship Id="rId13" Type="http://schemas.openxmlformats.org/officeDocument/2006/relationships/image" Target="../media/image10.png"/><Relationship Id="rId18" Type="http://schemas.microsoft.com/office/2007/relationships/hdphoto" Target="../media/hdphoto4.wdp"/><Relationship Id="rId39" Type="http://schemas.openxmlformats.org/officeDocument/2006/relationships/hyperlink" Target="#'Walloon North'!A1"/><Relationship Id="rId34" Type="http://schemas.openxmlformats.org/officeDocument/2006/relationships/hyperlink" Target="#'Michigan LTBay'!A1"/><Relationship Id="rId50" Type="http://schemas.openxmlformats.org/officeDocument/2006/relationships/hyperlink" Target="#'Six Mile'!A1"/><Relationship Id="rId55" Type="http://schemas.openxmlformats.org/officeDocument/2006/relationships/hyperlink" Target="#Intermediate!A1"/></Relationships>
</file>

<file path=xl/drawings/_rels/drawing3.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5.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s>
</file>

<file path=xl/drawings/_rels/drawing7.xml.rels><?xml version="1.0" encoding="UTF-8" standalone="yes"?>
<Relationships xmlns="http://schemas.openxmlformats.org/package/2006/relationships"><Relationship Id="rId2" Type="http://schemas.openxmlformats.org/officeDocument/2006/relationships/chart" Target="../charts/chart11.xml"/><Relationship Id="rId1" Type="http://schemas.openxmlformats.org/officeDocument/2006/relationships/chart" Target="../charts/chart10.xml"/></Relationships>
</file>

<file path=xl/drawings/_rels/drawing8.xml.rels><?xml version="1.0" encoding="UTF-8" standalone="yes"?>
<Relationships xmlns="http://schemas.openxmlformats.org/package/2006/relationships"><Relationship Id="rId3" Type="http://schemas.openxmlformats.org/officeDocument/2006/relationships/chart" Target="../charts/chart14.xml"/><Relationship Id="rId2" Type="http://schemas.openxmlformats.org/officeDocument/2006/relationships/chart" Target="../charts/chart13.xml"/><Relationship Id="rId1" Type="http://schemas.openxmlformats.org/officeDocument/2006/relationships/chart" Target="../charts/chart12.xml"/></Relationships>
</file>

<file path=xl/drawings/_rels/drawing9.xml.rels><?xml version="1.0" encoding="UTF-8" standalone="yes"?>
<Relationships xmlns="http://schemas.openxmlformats.org/package/2006/relationships"><Relationship Id="rId3" Type="http://schemas.openxmlformats.org/officeDocument/2006/relationships/chart" Target="../charts/chart17.xml"/><Relationship Id="rId2" Type="http://schemas.openxmlformats.org/officeDocument/2006/relationships/chart" Target="../charts/chart16.xml"/><Relationship Id="rId1" Type="http://schemas.openxmlformats.org/officeDocument/2006/relationships/chart" Target="../charts/chart15.xml"/></Relationships>
</file>

<file path=xl/drawings/_rels/drawing10.xml.rels><?xml version="1.0" encoding="UTF-8" standalone="yes"?>
<Relationships xmlns="http://schemas.openxmlformats.org/package/2006/relationships"><Relationship Id="rId2" Type="http://schemas.openxmlformats.org/officeDocument/2006/relationships/chart" Target="../charts/chart19.xml"/><Relationship Id="rId1" Type="http://schemas.openxmlformats.org/officeDocument/2006/relationships/chart" Target="../charts/chart18.xml"/></Relationships>
</file>

<file path=xl/drawings/_rels/drawing11.xml.rels><?xml version="1.0" encoding="UTF-8" standalone="yes"?>
<Relationships xmlns="http://schemas.openxmlformats.org/package/2006/relationships"><Relationship Id="rId2" Type="http://schemas.openxmlformats.org/officeDocument/2006/relationships/chart" Target="../charts/chart21.xml"/><Relationship Id="rId1" Type="http://schemas.openxmlformats.org/officeDocument/2006/relationships/chart" Target="../charts/chart20.xml"/></Relationships>
</file>

<file path=xl/drawings/_rels/drawing12.xml.rels><?xml version="1.0" encoding="UTF-8" standalone="yes"?>
<Relationships xmlns="http://schemas.openxmlformats.org/package/2006/relationships"><Relationship Id="rId3" Type="http://schemas.openxmlformats.org/officeDocument/2006/relationships/chart" Target="../charts/chart24.xml"/><Relationship Id="rId2" Type="http://schemas.openxmlformats.org/officeDocument/2006/relationships/chart" Target="../charts/chart23.xml"/><Relationship Id="rId1" Type="http://schemas.openxmlformats.org/officeDocument/2006/relationships/chart" Target="../charts/chart22.xml"/><Relationship Id="rId4" Type="http://schemas.openxmlformats.org/officeDocument/2006/relationships/chart" Target="../charts/chart25.xml"/></Relationships>
</file>

<file path=xl/drawings/_rels/drawing13.xml.rels><?xml version="1.0" encoding="UTF-8" standalone="yes"?>
<Relationships xmlns="http://schemas.openxmlformats.org/package/2006/relationships"><Relationship Id="rId2" Type="http://schemas.openxmlformats.org/officeDocument/2006/relationships/chart" Target="../charts/chart27.xml"/><Relationship Id="rId1" Type="http://schemas.openxmlformats.org/officeDocument/2006/relationships/chart" Target="../charts/chart26.xml"/></Relationships>
</file>

<file path=xl/drawings/_rels/drawing14.xml.rels><?xml version="1.0" encoding="UTF-8" standalone="yes"?>
<Relationships xmlns="http://schemas.openxmlformats.org/package/2006/relationships"><Relationship Id="rId2" Type="http://schemas.openxmlformats.org/officeDocument/2006/relationships/chart" Target="../charts/chart29.xml"/><Relationship Id="rId1" Type="http://schemas.openxmlformats.org/officeDocument/2006/relationships/chart" Target="../charts/chart28.xml"/></Relationships>
</file>

<file path=xl/drawings/_rels/drawing15.xml.rels><?xml version="1.0" encoding="UTF-8" standalone="yes"?>
<Relationships xmlns="http://schemas.openxmlformats.org/package/2006/relationships"><Relationship Id="rId2" Type="http://schemas.openxmlformats.org/officeDocument/2006/relationships/chart" Target="../charts/chart31.xml"/><Relationship Id="rId1" Type="http://schemas.openxmlformats.org/officeDocument/2006/relationships/chart" Target="../charts/chart30.xml"/></Relationships>
</file>

<file path=xl/drawings/_rels/drawing16.xml.rels><?xml version="1.0" encoding="UTF-8" standalone="yes"?>
<Relationships xmlns="http://schemas.openxmlformats.org/package/2006/relationships"><Relationship Id="rId2" Type="http://schemas.openxmlformats.org/officeDocument/2006/relationships/chart" Target="../charts/chart33.xml"/><Relationship Id="rId1" Type="http://schemas.openxmlformats.org/officeDocument/2006/relationships/chart" Target="../charts/chart32.xml"/></Relationships>
</file>

<file path=xl/drawings/_rels/drawing17.xml.rels><?xml version="1.0" encoding="UTF-8" standalone="yes"?>
<Relationships xmlns="http://schemas.openxmlformats.org/package/2006/relationships"><Relationship Id="rId2" Type="http://schemas.openxmlformats.org/officeDocument/2006/relationships/chart" Target="../charts/chart35.xml"/><Relationship Id="rId1" Type="http://schemas.openxmlformats.org/officeDocument/2006/relationships/chart" Target="../charts/chart34.xml"/></Relationships>
</file>

<file path=xl/drawings/_rels/drawing18.xml.rels><?xml version="1.0" encoding="UTF-8" standalone="yes"?>
<Relationships xmlns="http://schemas.openxmlformats.org/package/2006/relationships"><Relationship Id="rId2" Type="http://schemas.openxmlformats.org/officeDocument/2006/relationships/chart" Target="../charts/chart37.xml"/><Relationship Id="rId1" Type="http://schemas.openxmlformats.org/officeDocument/2006/relationships/chart" Target="../charts/chart36.xml"/></Relationships>
</file>

<file path=xl/drawings/_rels/drawing19.xml.rels><?xml version="1.0" encoding="UTF-8" standalone="yes"?>
<Relationships xmlns="http://schemas.openxmlformats.org/package/2006/relationships"><Relationship Id="rId2" Type="http://schemas.openxmlformats.org/officeDocument/2006/relationships/chart" Target="../charts/chart39.xml"/><Relationship Id="rId1" Type="http://schemas.openxmlformats.org/officeDocument/2006/relationships/chart" Target="../charts/chart38.xml"/></Relationships>
</file>

<file path=xl/drawings/_rels/drawing20.xml.rels><?xml version="1.0" encoding="UTF-8" standalone="yes"?>
<Relationships xmlns="http://schemas.openxmlformats.org/package/2006/relationships"><Relationship Id="rId2" Type="http://schemas.openxmlformats.org/officeDocument/2006/relationships/chart" Target="../charts/chart41.xml"/><Relationship Id="rId1" Type="http://schemas.openxmlformats.org/officeDocument/2006/relationships/chart" Target="../charts/chart40.xml"/></Relationships>
</file>

<file path=xl/drawings/_rels/drawing21.xml.rels><?xml version="1.0" encoding="UTF-8" standalone="yes"?>
<Relationships xmlns="http://schemas.openxmlformats.org/package/2006/relationships"><Relationship Id="rId2" Type="http://schemas.openxmlformats.org/officeDocument/2006/relationships/chart" Target="../charts/chart43.xml"/><Relationship Id="rId1" Type="http://schemas.openxmlformats.org/officeDocument/2006/relationships/chart" Target="../charts/chart42.xml"/></Relationships>
</file>

<file path=xl/drawings/_rels/drawing22.xml.rels><?xml version="1.0" encoding="UTF-8" standalone="yes"?>
<Relationships xmlns="http://schemas.openxmlformats.org/package/2006/relationships"><Relationship Id="rId2" Type="http://schemas.openxmlformats.org/officeDocument/2006/relationships/chart" Target="../charts/chart45.xml"/><Relationship Id="rId1" Type="http://schemas.openxmlformats.org/officeDocument/2006/relationships/chart" Target="../charts/chart44.xml"/></Relationships>
</file>

<file path=xl/drawings/_rels/drawing23.xml.rels><?xml version="1.0" encoding="UTF-8" standalone="yes"?>
<Relationships xmlns="http://schemas.openxmlformats.org/package/2006/relationships"><Relationship Id="rId2" Type="http://schemas.openxmlformats.org/officeDocument/2006/relationships/chart" Target="../charts/chart47.xml"/><Relationship Id="rId1" Type="http://schemas.openxmlformats.org/officeDocument/2006/relationships/chart" Target="../charts/chart46.xml"/></Relationships>
</file>

<file path=xl/drawings/_rels/drawing24.xml.rels><?xml version="1.0" encoding="UTF-8" standalone="yes"?>
<Relationships xmlns="http://schemas.openxmlformats.org/package/2006/relationships"><Relationship Id="rId2" Type="http://schemas.openxmlformats.org/officeDocument/2006/relationships/chart" Target="../charts/chart49.xml"/><Relationship Id="rId1" Type="http://schemas.openxmlformats.org/officeDocument/2006/relationships/chart" Target="../charts/chart48.xml"/></Relationships>
</file>

<file path=xl/drawings/_rels/drawing25.xml.rels><?xml version="1.0" encoding="UTF-8" standalone="yes"?>
<Relationships xmlns="http://schemas.openxmlformats.org/package/2006/relationships"><Relationship Id="rId3" Type="http://schemas.openxmlformats.org/officeDocument/2006/relationships/chart" Target="../charts/chart52.xml"/><Relationship Id="rId2" Type="http://schemas.openxmlformats.org/officeDocument/2006/relationships/chart" Target="../charts/chart51.xml"/><Relationship Id="rId1" Type="http://schemas.openxmlformats.org/officeDocument/2006/relationships/chart" Target="../charts/chart50.xml"/></Relationships>
</file>

<file path=xl/drawings/_rels/drawing26.xml.rels><?xml version="1.0" encoding="UTF-8" standalone="yes"?>
<Relationships xmlns="http://schemas.openxmlformats.org/package/2006/relationships"><Relationship Id="rId2" Type="http://schemas.openxmlformats.org/officeDocument/2006/relationships/chart" Target="../charts/chart54.xml"/><Relationship Id="rId1" Type="http://schemas.openxmlformats.org/officeDocument/2006/relationships/chart" Target="../charts/chart53.xml"/></Relationships>
</file>

<file path=xl/drawings/_rels/drawing27.xml.rels><?xml version="1.0" encoding="UTF-8" standalone="yes"?>
<Relationships xmlns="http://schemas.openxmlformats.org/package/2006/relationships"><Relationship Id="rId2" Type="http://schemas.openxmlformats.org/officeDocument/2006/relationships/chart" Target="../charts/chart56.xml"/><Relationship Id="rId1" Type="http://schemas.openxmlformats.org/officeDocument/2006/relationships/chart" Target="../charts/chart55.xml"/></Relationships>
</file>

<file path=xl/drawings/_rels/drawing28.xml.rels><?xml version="1.0" encoding="UTF-8" standalone="yes"?>
<Relationships xmlns="http://schemas.openxmlformats.org/package/2006/relationships"><Relationship Id="rId3" Type="http://schemas.openxmlformats.org/officeDocument/2006/relationships/chart" Target="../charts/chart59.xml"/><Relationship Id="rId2" Type="http://schemas.openxmlformats.org/officeDocument/2006/relationships/chart" Target="../charts/chart58.xml"/><Relationship Id="rId1" Type="http://schemas.openxmlformats.org/officeDocument/2006/relationships/chart" Target="../charts/chart57.xml"/></Relationships>
</file>

<file path=xl/drawings/_rels/drawing29.xml.rels><?xml version="1.0" encoding="UTF-8" standalone="yes"?>
<Relationships xmlns="http://schemas.openxmlformats.org/package/2006/relationships"><Relationship Id="rId2" Type="http://schemas.openxmlformats.org/officeDocument/2006/relationships/chart" Target="../charts/chart61.xml"/><Relationship Id="rId1" Type="http://schemas.openxmlformats.org/officeDocument/2006/relationships/chart" Target="../charts/chart60.xml"/></Relationships>
</file>

<file path=xl/drawings/_rels/drawing30.xml.rels><?xml version="1.0" encoding="UTF-8" standalone="yes"?>
<Relationships xmlns="http://schemas.openxmlformats.org/package/2006/relationships"><Relationship Id="rId2" Type="http://schemas.openxmlformats.org/officeDocument/2006/relationships/chart" Target="../charts/chart63.xml"/><Relationship Id="rId1" Type="http://schemas.openxmlformats.org/officeDocument/2006/relationships/chart" Target="../charts/chart62.xml"/></Relationships>
</file>

<file path=xl/drawings/_rels/drawing31.xml.rels><?xml version="1.0" encoding="UTF-8" standalone="yes"?>
<Relationships xmlns="http://schemas.openxmlformats.org/package/2006/relationships"><Relationship Id="rId3" Type="http://schemas.openxmlformats.org/officeDocument/2006/relationships/chart" Target="../charts/chart66.xml"/><Relationship Id="rId2" Type="http://schemas.openxmlformats.org/officeDocument/2006/relationships/chart" Target="../charts/chart65.xml"/><Relationship Id="rId1" Type="http://schemas.openxmlformats.org/officeDocument/2006/relationships/chart" Target="../charts/chart64.xml"/></Relationships>
</file>

<file path=xl/drawings/_rels/drawing32.xml.rels><?xml version="1.0" encoding="UTF-8" standalone="yes"?>
<Relationships xmlns="http://schemas.openxmlformats.org/package/2006/relationships"><Relationship Id="rId2" Type="http://schemas.openxmlformats.org/officeDocument/2006/relationships/chart" Target="../charts/chart68.xml"/><Relationship Id="rId1" Type="http://schemas.openxmlformats.org/officeDocument/2006/relationships/chart" Target="../charts/chart67.xml"/></Relationships>
</file>

<file path=xl/drawings/_rels/drawing33.xml.rels><?xml version="1.0" encoding="UTF-8" standalone="yes"?>
<Relationships xmlns="http://schemas.openxmlformats.org/package/2006/relationships"><Relationship Id="rId3" Type="http://schemas.openxmlformats.org/officeDocument/2006/relationships/chart" Target="../charts/chart71.xml"/><Relationship Id="rId2" Type="http://schemas.openxmlformats.org/officeDocument/2006/relationships/chart" Target="../charts/chart70.xml"/><Relationship Id="rId1" Type="http://schemas.openxmlformats.org/officeDocument/2006/relationships/chart" Target="../charts/chart69.xml"/></Relationships>
</file>

<file path=xl/drawings/_rels/drawing34.xml.rels><?xml version="1.0" encoding="UTF-8" standalone="yes"?>
<Relationships xmlns="http://schemas.openxmlformats.org/package/2006/relationships"><Relationship Id="rId2" Type="http://schemas.openxmlformats.org/officeDocument/2006/relationships/chart" Target="../charts/chart73.xml"/><Relationship Id="rId1" Type="http://schemas.openxmlformats.org/officeDocument/2006/relationships/chart" Target="../charts/chart72.xml"/></Relationships>
</file>

<file path=xl/drawings/_rels/drawing35.xml.rels><?xml version="1.0" encoding="UTF-8" standalone="yes"?>
<Relationships xmlns="http://schemas.openxmlformats.org/package/2006/relationships"><Relationship Id="rId2" Type="http://schemas.openxmlformats.org/officeDocument/2006/relationships/chart" Target="../charts/chart75.xml"/><Relationship Id="rId1" Type="http://schemas.openxmlformats.org/officeDocument/2006/relationships/chart" Target="../charts/chart74.xml"/></Relationships>
</file>

<file path=xl/drawings/_rels/drawing36.xml.rels><?xml version="1.0" encoding="UTF-8" standalone="yes"?>
<Relationships xmlns="http://schemas.openxmlformats.org/package/2006/relationships"><Relationship Id="rId2" Type="http://schemas.openxmlformats.org/officeDocument/2006/relationships/chart" Target="../charts/chart77.xml"/><Relationship Id="rId1" Type="http://schemas.openxmlformats.org/officeDocument/2006/relationships/chart" Target="../charts/chart76.xml"/></Relationships>
</file>

<file path=xl/drawings/_rels/drawing37.xml.rels><?xml version="1.0" encoding="UTF-8" standalone="yes"?>
<Relationships xmlns="http://schemas.openxmlformats.org/package/2006/relationships"><Relationship Id="rId2" Type="http://schemas.openxmlformats.org/officeDocument/2006/relationships/chart" Target="../charts/chart79.xml"/><Relationship Id="rId1" Type="http://schemas.openxmlformats.org/officeDocument/2006/relationships/chart" Target="../charts/chart78.xml"/></Relationships>
</file>

<file path=xl/drawings/_rels/drawing38.xml.rels><?xml version="1.0" encoding="UTF-8" standalone="yes"?>
<Relationships xmlns="http://schemas.openxmlformats.org/package/2006/relationships"><Relationship Id="rId2" Type="http://schemas.openxmlformats.org/officeDocument/2006/relationships/chart" Target="../charts/chart81.xml"/><Relationship Id="rId1" Type="http://schemas.openxmlformats.org/officeDocument/2006/relationships/chart" Target="../charts/chart80.xml"/></Relationships>
</file>

<file path=xl/drawings/_rels/drawing39.xml.rels><?xml version="1.0" encoding="UTF-8" standalone="yes"?>
<Relationships xmlns="http://schemas.openxmlformats.org/package/2006/relationships"><Relationship Id="rId1" Type="http://schemas.openxmlformats.org/officeDocument/2006/relationships/chart" Target="../charts/chart82.xml"/></Relationships>
</file>

<file path=xl/drawings/_rels/drawing40.xml.rels><?xml version="1.0" encoding="UTF-8" standalone="yes"?>
<Relationships xmlns="http://schemas.openxmlformats.org/package/2006/relationships"><Relationship Id="rId3" Type="http://schemas.openxmlformats.org/officeDocument/2006/relationships/chart" Target="../charts/chart85.xml"/><Relationship Id="rId2" Type="http://schemas.openxmlformats.org/officeDocument/2006/relationships/chart" Target="../charts/chart84.xml"/><Relationship Id="rId1" Type="http://schemas.openxmlformats.org/officeDocument/2006/relationships/chart" Target="../charts/chart83.xml"/></Relationships>
</file>

<file path=xl/drawings/_rels/drawing41.xml.rels><?xml version="1.0" encoding="UTF-8" standalone="yes"?>
<Relationships xmlns="http://schemas.openxmlformats.org/package/2006/relationships"><Relationship Id="rId2" Type="http://schemas.openxmlformats.org/officeDocument/2006/relationships/chart" Target="../charts/chart87.xml"/><Relationship Id="rId1" Type="http://schemas.openxmlformats.org/officeDocument/2006/relationships/chart" Target="../charts/chart86.xml"/></Relationships>
</file>

<file path=xl/drawings/_rels/drawing42.xml.rels><?xml version="1.0" encoding="UTF-8" standalone="yes"?>
<Relationships xmlns="http://schemas.openxmlformats.org/package/2006/relationships"><Relationship Id="rId2" Type="http://schemas.openxmlformats.org/officeDocument/2006/relationships/chart" Target="../charts/chart89.xml"/><Relationship Id="rId1" Type="http://schemas.openxmlformats.org/officeDocument/2006/relationships/chart" Target="../charts/chart88.xml"/></Relationships>
</file>

<file path=xl/drawings/_rels/drawing43.xml.rels><?xml version="1.0" encoding="UTF-8" standalone="yes"?>
<Relationships xmlns="http://schemas.openxmlformats.org/package/2006/relationships"><Relationship Id="rId2" Type="http://schemas.openxmlformats.org/officeDocument/2006/relationships/chart" Target="../charts/chart91.xml"/><Relationship Id="rId1" Type="http://schemas.openxmlformats.org/officeDocument/2006/relationships/chart" Target="../charts/chart90.xml"/></Relationships>
</file>

<file path=xl/drawings/_rels/drawing44.xml.rels><?xml version="1.0" encoding="UTF-8" standalone="yes"?>
<Relationships xmlns="http://schemas.openxmlformats.org/package/2006/relationships"><Relationship Id="rId3" Type="http://schemas.openxmlformats.org/officeDocument/2006/relationships/chart" Target="../charts/chart94.xml"/><Relationship Id="rId2" Type="http://schemas.openxmlformats.org/officeDocument/2006/relationships/chart" Target="../charts/chart93.xml"/><Relationship Id="rId1" Type="http://schemas.openxmlformats.org/officeDocument/2006/relationships/chart" Target="../charts/chart92.xml"/></Relationships>
</file>

<file path=xl/drawings/_rels/drawing45.xml.rels><?xml version="1.0" encoding="UTF-8" standalone="yes"?>
<Relationships xmlns="http://schemas.openxmlformats.org/package/2006/relationships"><Relationship Id="rId2" Type="http://schemas.openxmlformats.org/officeDocument/2006/relationships/chart" Target="../charts/chart96.xml"/><Relationship Id="rId1" Type="http://schemas.openxmlformats.org/officeDocument/2006/relationships/chart" Target="../charts/chart95.xml"/></Relationships>
</file>

<file path=xl/drawings/_rels/drawing46.xml.rels><?xml version="1.0" encoding="UTF-8" standalone="yes"?>
<Relationships xmlns="http://schemas.openxmlformats.org/package/2006/relationships"><Relationship Id="rId2" Type="http://schemas.openxmlformats.org/officeDocument/2006/relationships/chart" Target="../charts/chart98.xml"/><Relationship Id="rId1" Type="http://schemas.openxmlformats.org/officeDocument/2006/relationships/chart" Target="../charts/chart97.xml"/></Relationships>
</file>

<file path=xl/drawings/_rels/drawing47.xml.rels><?xml version="1.0" encoding="UTF-8" standalone="yes"?>
<Relationships xmlns="http://schemas.openxmlformats.org/package/2006/relationships"><Relationship Id="rId2" Type="http://schemas.openxmlformats.org/officeDocument/2006/relationships/chart" Target="../charts/chart100.xml"/><Relationship Id="rId1" Type="http://schemas.openxmlformats.org/officeDocument/2006/relationships/chart" Target="../charts/chart99.xml"/></Relationships>
</file>

<file path=xl/drawings/_rels/drawing48.xml.rels><?xml version="1.0" encoding="UTF-8" standalone="yes"?>
<Relationships xmlns="http://schemas.openxmlformats.org/package/2006/relationships"><Relationship Id="rId2" Type="http://schemas.openxmlformats.org/officeDocument/2006/relationships/chart" Target="../charts/chart102.xml"/><Relationship Id="rId1" Type="http://schemas.openxmlformats.org/officeDocument/2006/relationships/chart" Target="../charts/chart101.xml"/></Relationships>
</file>

<file path=xl/drawings/_rels/drawing49.xml.rels><?xml version="1.0" encoding="UTF-8" standalone="yes"?>
<Relationships xmlns="http://schemas.openxmlformats.org/package/2006/relationships"><Relationship Id="rId3" Type="http://schemas.openxmlformats.org/officeDocument/2006/relationships/chart" Target="../charts/chart105.xml"/><Relationship Id="rId2" Type="http://schemas.openxmlformats.org/officeDocument/2006/relationships/chart" Target="../charts/chart104.xml"/><Relationship Id="rId1" Type="http://schemas.openxmlformats.org/officeDocument/2006/relationships/chart" Target="../charts/chart103.xml"/></Relationships>
</file>

<file path=xl/drawings/_rels/drawing50.xml.rels><?xml version="1.0" encoding="UTF-8" standalone="yes"?>
<Relationships xmlns="http://schemas.openxmlformats.org/package/2006/relationships"><Relationship Id="rId3" Type="http://schemas.openxmlformats.org/officeDocument/2006/relationships/chart" Target="../charts/chart108.xml"/><Relationship Id="rId2" Type="http://schemas.openxmlformats.org/officeDocument/2006/relationships/chart" Target="../charts/chart107.xml"/><Relationship Id="rId1" Type="http://schemas.openxmlformats.org/officeDocument/2006/relationships/chart" Target="../charts/chart106.xml"/></Relationships>
</file>

<file path=xl/drawings/_rels/drawing51.xml.rels><?xml version="1.0" encoding="UTF-8" standalone="yes"?>
<Relationships xmlns="http://schemas.openxmlformats.org/package/2006/relationships"><Relationship Id="rId2" Type="http://schemas.openxmlformats.org/officeDocument/2006/relationships/chart" Target="../charts/chart110.xml"/><Relationship Id="rId1" Type="http://schemas.openxmlformats.org/officeDocument/2006/relationships/chart" Target="../charts/chart109.xml"/></Relationships>
</file>

<file path=xl/drawings/_rels/drawing52.xml.rels><?xml version="1.0" encoding="UTF-8" standalone="yes"?>
<Relationships xmlns="http://schemas.openxmlformats.org/package/2006/relationships"><Relationship Id="rId2" Type="http://schemas.openxmlformats.org/officeDocument/2006/relationships/chart" Target="../charts/chart112.xml"/><Relationship Id="rId1" Type="http://schemas.openxmlformats.org/officeDocument/2006/relationships/chart" Target="../charts/chart111.xml"/></Relationships>
</file>

<file path=xl/drawings/_rels/drawing53.xml.rels><?xml version="1.0" encoding="UTF-8" standalone="yes"?>
<Relationships xmlns="http://schemas.openxmlformats.org/package/2006/relationships"><Relationship Id="rId2" Type="http://schemas.openxmlformats.org/officeDocument/2006/relationships/chart" Target="../charts/chart114.xml"/><Relationship Id="rId1" Type="http://schemas.openxmlformats.org/officeDocument/2006/relationships/chart" Target="../charts/chart113.xml"/></Relationships>
</file>

<file path=xl/drawings/_rels/drawing54.xml.rels><?xml version="1.0" encoding="UTF-8" standalone="yes"?>
<Relationships xmlns="http://schemas.openxmlformats.org/package/2006/relationships"><Relationship Id="rId2" Type="http://schemas.openxmlformats.org/officeDocument/2006/relationships/chart" Target="../charts/chart116.xml"/><Relationship Id="rId1" Type="http://schemas.openxmlformats.org/officeDocument/2006/relationships/chart" Target="../charts/chart115.xml"/></Relationships>
</file>

<file path=xl/drawings/_rels/drawing55.xml.rels><?xml version="1.0" encoding="UTF-8" standalone="yes"?>
<Relationships xmlns="http://schemas.openxmlformats.org/package/2006/relationships"><Relationship Id="rId2" Type="http://schemas.openxmlformats.org/officeDocument/2006/relationships/chart" Target="../charts/chart118.xml"/><Relationship Id="rId1" Type="http://schemas.openxmlformats.org/officeDocument/2006/relationships/chart" Target="../charts/chart117.xml"/></Relationships>
</file>

<file path=xl/drawings/_rels/drawing56.xml.rels><?xml version="1.0" encoding="UTF-8" standalone="yes"?>
<Relationships xmlns="http://schemas.openxmlformats.org/package/2006/relationships"><Relationship Id="rId2" Type="http://schemas.openxmlformats.org/officeDocument/2006/relationships/chart" Target="../charts/chart120.xml"/><Relationship Id="rId1" Type="http://schemas.openxmlformats.org/officeDocument/2006/relationships/chart" Target="../charts/chart119.xml"/></Relationships>
</file>

<file path=xl/drawings/_rels/drawing57.xml.rels><?xml version="1.0" encoding="UTF-8" standalone="yes"?>
<Relationships xmlns="http://schemas.openxmlformats.org/package/2006/relationships"><Relationship Id="rId2" Type="http://schemas.openxmlformats.org/officeDocument/2006/relationships/chart" Target="../charts/chart122.xml"/><Relationship Id="rId1" Type="http://schemas.openxmlformats.org/officeDocument/2006/relationships/chart" Target="../charts/chart121.xml"/></Relationships>
</file>

<file path=xl/drawings/_rels/drawing58.xml.rels><?xml version="1.0" encoding="UTF-8" standalone="yes"?>
<Relationships xmlns="http://schemas.openxmlformats.org/package/2006/relationships"><Relationship Id="rId2" Type="http://schemas.openxmlformats.org/officeDocument/2006/relationships/chart" Target="../charts/chart124.xml"/><Relationship Id="rId1" Type="http://schemas.openxmlformats.org/officeDocument/2006/relationships/chart" Target="../charts/chart123.xml"/></Relationships>
</file>

<file path=xl/drawings/_rels/drawing59.xml.rels><?xml version="1.0" encoding="UTF-8" standalone="yes"?>
<Relationships xmlns="http://schemas.openxmlformats.org/package/2006/relationships"><Relationship Id="rId3" Type="http://schemas.openxmlformats.org/officeDocument/2006/relationships/chart" Target="../charts/chart127.xml"/><Relationship Id="rId2" Type="http://schemas.openxmlformats.org/officeDocument/2006/relationships/chart" Target="../charts/chart126.xml"/><Relationship Id="rId1" Type="http://schemas.openxmlformats.org/officeDocument/2006/relationships/chart" Target="../charts/chart125.xml"/></Relationships>
</file>

<file path=xl/drawings/_rels/drawing60.xml.rels><?xml version="1.0" encoding="UTF-8" standalone="yes"?>
<Relationships xmlns="http://schemas.openxmlformats.org/package/2006/relationships"><Relationship Id="rId1" Type="http://schemas.openxmlformats.org/officeDocument/2006/relationships/chart" Target="../charts/chart128.xml"/></Relationships>
</file>

<file path=xl/drawings/_rels/drawing61.xml.rels><?xml version="1.0" encoding="UTF-8" standalone="yes"?>
<Relationships xmlns="http://schemas.openxmlformats.org/package/2006/relationships"><Relationship Id="rId3" Type="http://schemas.openxmlformats.org/officeDocument/2006/relationships/chart" Target="../charts/chart131.xml"/><Relationship Id="rId2" Type="http://schemas.openxmlformats.org/officeDocument/2006/relationships/chart" Target="../charts/chart130.xml"/><Relationship Id="rId1" Type="http://schemas.openxmlformats.org/officeDocument/2006/relationships/chart" Target="../charts/chart129.xml"/></Relationships>
</file>

<file path=xl/drawings/_rels/drawing62.xml.rels><?xml version="1.0" encoding="UTF-8" standalone="yes"?>
<Relationships xmlns="http://schemas.openxmlformats.org/package/2006/relationships"><Relationship Id="rId3" Type="http://schemas.openxmlformats.org/officeDocument/2006/relationships/chart" Target="../charts/chart134.xml"/><Relationship Id="rId2" Type="http://schemas.openxmlformats.org/officeDocument/2006/relationships/chart" Target="../charts/chart133.xml"/><Relationship Id="rId1" Type="http://schemas.openxmlformats.org/officeDocument/2006/relationships/chart" Target="../charts/chart132.xml"/></Relationships>
</file>

<file path=xl/drawings/_rels/drawing63.xml.rels><?xml version="1.0" encoding="UTF-8" standalone="yes"?>
<Relationships xmlns="http://schemas.openxmlformats.org/package/2006/relationships"><Relationship Id="rId3" Type="http://schemas.openxmlformats.org/officeDocument/2006/relationships/chart" Target="../charts/chart137.xml"/><Relationship Id="rId2" Type="http://schemas.openxmlformats.org/officeDocument/2006/relationships/chart" Target="../charts/chart136.xml"/><Relationship Id="rId1" Type="http://schemas.openxmlformats.org/officeDocument/2006/relationships/chart" Target="../charts/chart135.xml"/></Relationships>
</file>

<file path=xl/drawings/_rels/drawing64.xml.rels><?xml version="1.0" encoding="UTF-8" standalone="yes"?>
<Relationships xmlns="http://schemas.openxmlformats.org/package/2006/relationships"><Relationship Id="rId3" Type="http://schemas.openxmlformats.org/officeDocument/2006/relationships/chart" Target="../charts/chart140.xml"/><Relationship Id="rId2" Type="http://schemas.openxmlformats.org/officeDocument/2006/relationships/chart" Target="../charts/chart139.xml"/><Relationship Id="rId1" Type="http://schemas.openxmlformats.org/officeDocument/2006/relationships/chart" Target="../charts/chart138.xml"/></Relationships>
</file>

<file path=xl/drawings/_rels/drawing65.xml.rels><?xml version="1.0" encoding="UTF-8" standalone="yes"?>
<Relationships xmlns="http://schemas.openxmlformats.org/package/2006/relationships"><Relationship Id="rId3" Type="http://schemas.openxmlformats.org/officeDocument/2006/relationships/chart" Target="../charts/chart143.xml"/><Relationship Id="rId2" Type="http://schemas.openxmlformats.org/officeDocument/2006/relationships/chart" Target="../charts/chart142.xml"/><Relationship Id="rId1" Type="http://schemas.openxmlformats.org/officeDocument/2006/relationships/chart" Target="../charts/chart141.xml"/></Relationships>
</file>

<file path=xl/drawings/_rels/drawing66.xml.rels><?xml version="1.0" encoding="UTF-8" standalone="yes"?>
<Relationships xmlns="http://schemas.openxmlformats.org/package/2006/relationships"><Relationship Id="rId3" Type="http://schemas.openxmlformats.org/officeDocument/2006/relationships/chart" Target="../charts/chart146.xml"/><Relationship Id="rId2" Type="http://schemas.openxmlformats.org/officeDocument/2006/relationships/chart" Target="../charts/chart145.xml"/><Relationship Id="rId1" Type="http://schemas.openxmlformats.org/officeDocument/2006/relationships/chart" Target="../charts/chart144.xml"/></Relationships>
</file>

<file path=xl/drawings/_rels/drawing67.xml.rels><?xml version="1.0" encoding="UTF-8" standalone="yes"?>
<Relationships xmlns="http://schemas.openxmlformats.org/package/2006/relationships"><Relationship Id="rId2" Type="http://schemas.openxmlformats.org/officeDocument/2006/relationships/chart" Target="../charts/chart148.xml"/><Relationship Id="rId1" Type="http://schemas.openxmlformats.org/officeDocument/2006/relationships/chart" Target="../charts/chart147.xml"/></Relationships>
</file>

<file path=xl/drawings/_rels/drawing68.xml.rels><?xml version="1.0" encoding="UTF-8" standalone="yes"?>
<Relationships xmlns="http://schemas.openxmlformats.org/package/2006/relationships"><Relationship Id="rId3" Type="http://schemas.openxmlformats.org/officeDocument/2006/relationships/chart" Target="../charts/chart151.xml"/><Relationship Id="rId2" Type="http://schemas.openxmlformats.org/officeDocument/2006/relationships/chart" Target="../charts/chart150.xml"/><Relationship Id="rId1" Type="http://schemas.openxmlformats.org/officeDocument/2006/relationships/chart" Target="../charts/chart149.xml"/></Relationships>
</file>

<file path=xl/drawings/drawing1.xml><?xml version="1.0" encoding="utf-8"?>
<xdr:wsDr xmlns:xdr="http://schemas.openxmlformats.org/drawingml/2006/spreadsheetDrawing" xmlns:a="http://schemas.openxmlformats.org/drawingml/2006/main">
  <xdr:twoCellAnchor editAs="oneCell">
    <xdr:from>
      <xdr:col>1</xdr:col>
      <xdr:colOff>262758</xdr:colOff>
      <xdr:row>0</xdr:row>
      <xdr:rowOff>0</xdr:rowOff>
    </xdr:from>
    <xdr:to>
      <xdr:col>17</xdr:col>
      <xdr:colOff>551388</xdr:colOff>
      <xdr:row>32</xdr:row>
      <xdr:rowOff>41987</xdr:rowOff>
    </xdr:to>
    <xdr:pic>
      <xdr:nvPicPr>
        <xdr:cNvPr id="4" name="Picture 3">
          <a:extLst>
            <a:ext uri="{FF2B5EF4-FFF2-40B4-BE49-F238E27FC236}">
              <a16:creationId xmlns:a16="http://schemas.microsoft.com/office/drawing/2014/main" xmlns="" id="{00000000-0008-0000-0000-000004000000}"/>
            </a:ext>
          </a:extLst>
        </xdr:cNvPr>
        <xdr:cNvPicPr>
          <a:picLocks noChangeAspect="1"/>
        </xdr:cNvPicPr>
      </xdr:nvPicPr>
      <xdr:blipFill>
        <a:blip xmlns:r="http://schemas.openxmlformats.org/officeDocument/2006/relationships" r:embed="rId1"/>
        <a:stretch>
          <a:fillRect/>
        </a:stretch>
      </xdr:blipFill>
      <xdr:spPr>
        <a:xfrm>
          <a:off x="873672" y="0"/>
          <a:ext cx="10063250" cy="5297159"/>
        </a:xfrm>
        <a:prstGeom prst="rect">
          <a:avLst/>
        </a:prstGeom>
      </xdr:spPr>
    </xdr:pic>
    <xdr:clientData/>
  </xdr:twoCellAnchor>
  <xdr:twoCellAnchor editAs="oneCell">
    <xdr:from>
      <xdr:col>1</xdr:col>
      <xdr:colOff>223345</xdr:colOff>
      <xdr:row>0</xdr:row>
      <xdr:rowOff>6569</xdr:rowOff>
    </xdr:from>
    <xdr:to>
      <xdr:col>17</xdr:col>
      <xdr:colOff>591582</xdr:colOff>
      <xdr:row>32</xdr:row>
      <xdr:rowOff>27587</xdr:rowOff>
    </xdr:to>
    <xdr:pic>
      <xdr:nvPicPr>
        <xdr:cNvPr id="8" name="Picture 7">
          <a:extLst>
            <a:ext uri="{FF2B5EF4-FFF2-40B4-BE49-F238E27FC236}">
              <a16:creationId xmlns:a16="http://schemas.microsoft.com/office/drawing/2014/main" xmlns="" id="{00000000-0008-0000-0000-000008000000}"/>
            </a:ext>
          </a:extLst>
        </xdr:cNvPr>
        <xdr:cNvPicPr>
          <a:picLocks noChangeAspect="1"/>
        </xdr:cNvPicPr>
      </xdr:nvPicPr>
      <xdr:blipFill>
        <a:blip xmlns:r="http://schemas.openxmlformats.org/officeDocument/2006/relationships" r:embed="rId2"/>
        <a:stretch>
          <a:fillRect/>
        </a:stretch>
      </xdr:blipFill>
      <xdr:spPr>
        <a:xfrm>
          <a:off x="834259" y="6569"/>
          <a:ext cx="10142857" cy="5276190"/>
        </a:xfrm>
        <a:prstGeom prst="rect">
          <a:avLst/>
        </a:prstGeom>
      </xdr:spPr>
    </xdr:pic>
    <xdr:clientData/>
  </xdr:twoCellAnchor>
  <xdr:twoCellAnchor editAs="oneCell">
    <xdr:from>
      <xdr:col>7</xdr:col>
      <xdr:colOff>597805</xdr:colOff>
      <xdr:row>25</xdr:row>
      <xdr:rowOff>39439</xdr:rowOff>
    </xdr:from>
    <xdr:to>
      <xdr:col>10</xdr:col>
      <xdr:colOff>260191</xdr:colOff>
      <xdr:row>31</xdr:row>
      <xdr:rowOff>118242</xdr:rowOff>
    </xdr:to>
    <xdr:pic>
      <xdr:nvPicPr>
        <xdr:cNvPr id="5" name="Picture 4">
          <a:extLst>
            <a:ext uri="{FF2B5EF4-FFF2-40B4-BE49-F238E27FC236}">
              <a16:creationId xmlns:a16="http://schemas.microsoft.com/office/drawing/2014/main" xmlns="" id="{00000000-0008-0000-0000-000005000000}"/>
            </a:ext>
          </a:extLst>
        </xdr:cNvPr>
        <xdr:cNvPicPr>
          <a:picLocks noChangeAspect="1"/>
        </xdr:cNvPicPr>
      </xdr:nvPicPr>
      <xdr:blipFill>
        <a:blip xmlns:r="http://schemas.openxmlformats.org/officeDocument/2006/relationships" r:embed="rId3"/>
        <a:stretch>
          <a:fillRect/>
        </a:stretch>
      </xdr:blipFill>
      <xdr:spPr>
        <a:xfrm>
          <a:off x="4874202" y="4145042"/>
          <a:ext cx="1495127" cy="1064148"/>
        </a:xfrm>
        <a:prstGeom prst="rect">
          <a:avLst/>
        </a:prstGeom>
      </xdr:spPr>
    </xdr:pic>
    <xdr:clientData/>
  </xdr:twoCellAnchor>
  <xdr:twoCellAnchor editAs="oneCell">
    <xdr:from>
      <xdr:col>1</xdr:col>
      <xdr:colOff>543744</xdr:colOff>
      <xdr:row>23</xdr:row>
      <xdr:rowOff>72260</xdr:rowOff>
    </xdr:from>
    <xdr:to>
      <xdr:col>6</xdr:col>
      <xdr:colOff>394138</xdr:colOff>
      <xdr:row>32</xdr:row>
      <xdr:rowOff>69675</xdr:rowOff>
    </xdr:to>
    <xdr:pic>
      <xdr:nvPicPr>
        <xdr:cNvPr id="6" name="Picture 5">
          <a:hlinkClick xmlns:r="http://schemas.openxmlformats.org/officeDocument/2006/relationships" r:id="rId4"/>
          <a:extLst>
            <a:ext uri="{FF2B5EF4-FFF2-40B4-BE49-F238E27FC236}">
              <a16:creationId xmlns:a16="http://schemas.microsoft.com/office/drawing/2014/main" xmlns="" id="{00000000-0008-0000-0000-000006000000}"/>
            </a:ext>
          </a:extLst>
        </xdr:cNvPr>
        <xdr:cNvPicPr>
          <a:picLocks noChangeAspect="1"/>
        </xdr:cNvPicPr>
      </xdr:nvPicPr>
      <xdr:blipFill>
        <a:blip xmlns:r="http://schemas.openxmlformats.org/officeDocument/2006/relationships" r:embed="rId5"/>
        <a:stretch>
          <a:fillRect/>
        </a:stretch>
      </xdr:blipFill>
      <xdr:spPr>
        <a:xfrm>
          <a:off x="1154658" y="3849415"/>
          <a:ext cx="2904963" cy="1475432"/>
        </a:xfrm>
        <a:prstGeom prst="rect">
          <a:avLst/>
        </a:prstGeom>
      </xdr:spPr>
    </xdr:pic>
    <xdr:clientData/>
  </xdr:twoCellAnchor>
  <xdr:twoCellAnchor editAs="oneCell">
    <xdr:from>
      <xdr:col>7</xdr:col>
      <xdr:colOff>189811</xdr:colOff>
      <xdr:row>23</xdr:row>
      <xdr:rowOff>44340</xdr:rowOff>
    </xdr:from>
    <xdr:to>
      <xdr:col>11</xdr:col>
      <xdr:colOff>348155</xdr:colOff>
      <xdr:row>32</xdr:row>
      <xdr:rowOff>111672</xdr:rowOff>
    </xdr:to>
    <xdr:pic>
      <xdr:nvPicPr>
        <xdr:cNvPr id="7" name="Picture 6">
          <a:hlinkClick xmlns:r="http://schemas.openxmlformats.org/officeDocument/2006/relationships" r:id="rId6"/>
          <a:extLst>
            <a:ext uri="{FF2B5EF4-FFF2-40B4-BE49-F238E27FC236}">
              <a16:creationId xmlns:a16="http://schemas.microsoft.com/office/drawing/2014/main" xmlns="" id="{00000000-0008-0000-0000-000007000000}"/>
            </a:ext>
          </a:extLst>
        </xdr:cNvPr>
        <xdr:cNvPicPr>
          <a:picLocks noChangeAspect="1"/>
        </xdr:cNvPicPr>
      </xdr:nvPicPr>
      <xdr:blipFill>
        <a:blip xmlns:r="http://schemas.openxmlformats.org/officeDocument/2006/relationships" r:embed="rId7"/>
        <a:stretch>
          <a:fillRect/>
        </a:stretch>
      </xdr:blipFill>
      <xdr:spPr>
        <a:xfrm>
          <a:off x="4466208" y="3821495"/>
          <a:ext cx="2601999" cy="1545349"/>
        </a:xfrm>
        <a:prstGeom prst="rect">
          <a:avLst/>
        </a:prstGeom>
      </xdr:spPr>
    </xdr:pic>
    <xdr:clientData/>
  </xdr:twoCellAnchor>
  <xdr:twoCellAnchor editAs="oneCell">
    <xdr:from>
      <xdr:col>12</xdr:col>
      <xdr:colOff>243051</xdr:colOff>
      <xdr:row>23</xdr:row>
      <xdr:rowOff>26907</xdr:rowOff>
    </xdr:from>
    <xdr:to>
      <xdr:col>17</xdr:col>
      <xdr:colOff>131381</xdr:colOff>
      <xdr:row>31</xdr:row>
      <xdr:rowOff>158051</xdr:rowOff>
    </xdr:to>
    <xdr:pic>
      <xdr:nvPicPr>
        <xdr:cNvPr id="9" name="Picture 8">
          <a:hlinkClick xmlns:r="http://schemas.openxmlformats.org/officeDocument/2006/relationships" r:id="rId8"/>
          <a:extLst>
            <a:ext uri="{FF2B5EF4-FFF2-40B4-BE49-F238E27FC236}">
              <a16:creationId xmlns:a16="http://schemas.microsoft.com/office/drawing/2014/main" xmlns="" id="{00000000-0008-0000-0000-000009000000}"/>
            </a:ext>
          </a:extLst>
        </xdr:cNvPr>
        <xdr:cNvPicPr>
          <a:picLocks noChangeAspect="1"/>
        </xdr:cNvPicPr>
      </xdr:nvPicPr>
      <xdr:blipFill>
        <a:blip xmlns:r="http://schemas.openxmlformats.org/officeDocument/2006/relationships" r:embed="rId9"/>
        <a:stretch>
          <a:fillRect/>
        </a:stretch>
      </xdr:blipFill>
      <xdr:spPr>
        <a:xfrm>
          <a:off x="7574017" y="3804062"/>
          <a:ext cx="2942898" cy="144493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29</xdr:col>
      <xdr:colOff>426720</xdr:colOff>
      <xdr:row>111</xdr:row>
      <xdr:rowOff>131445</xdr:rowOff>
    </xdr:to>
    <xdr:pic>
      <xdr:nvPicPr>
        <xdr:cNvPr id="4" name="Picture 3" descr="N:\GIS\Projects\CWQM\maps\tomwc_CWQM_large.jpg">
          <a:extLst>
            <a:ext uri="{FF2B5EF4-FFF2-40B4-BE49-F238E27FC236}">
              <a16:creationId xmlns:a16="http://schemas.microsoft.com/office/drawing/2014/main" xmlns="" id="{00000000-0008-0000-01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0" y="0"/>
          <a:ext cx="18105120" cy="18105120"/>
        </a:xfrm>
        <a:prstGeom prst="rect">
          <a:avLst/>
        </a:prstGeom>
        <a:noFill/>
        <a:ln>
          <a:noFill/>
        </a:ln>
      </xdr:spPr>
    </xdr:pic>
    <xdr:clientData/>
  </xdr:twoCellAnchor>
  <xdr:twoCellAnchor editAs="oneCell">
    <xdr:from>
      <xdr:col>16</xdr:col>
      <xdr:colOff>157168</xdr:colOff>
      <xdr:row>19</xdr:row>
      <xdr:rowOff>135760</xdr:rowOff>
    </xdr:from>
    <xdr:to>
      <xdr:col>16</xdr:col>
      <xdr:colOff>265182</xdr:colOff>
      <xdr:row>20</xdr:row>
      <xdr:rowOff>119043</xdr:rowOff>
    </xdr:to>
    <xdr:pic>
      <xdr:nvPicPr>
        <xdr:cNvPr id="6" name="Picture 5">
          <a:hlinkClick xmlns:r="http://schemas.openxmlformats.org/officeDocument/2006/relationships" r:id="rId2"/>
          <a:extLst>
            <a:ext uri="{FF2B5EF4-FFF2-40B4-BE49-F238E27FC236}">
              <a16:creationId xmlns:a16="http://schemas.microsoft.com/office/drawing/2014/main" xmlns="" id="{00000000-0008-0000-0100-000006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9872668" y="3189713"/>
          <a:ext cx="108014" cy="1440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226224</xdr:colOff>
      <xdr:row>28</xdr:row>
      <xdr:rowOff>20268</xdr:rowOff>
    </xdr:from>
    <xdr:to>
      <xdr:col>13</xdr:col>
      <xdr:colOff>334238</xdr:colOff>
      <xdr:row>29</xdr:row>
      <xdr:rowOff>3552</xdr:rowOff>
    </xdr:to>
    <xdr:pic>
      <xdr:nvPicPr>
        <xdr:cNvPr id="7" name="Picture 6">
          <a:hlinkClick xmlns:r="http://schemas.openxmlformats.org/officeDocument/2006/relationships" r:id="rId5"/>
          <a:extLst>
            <a:ext uri="{FF2B5EF4-FFF2-40B4-BE49-F238E27FC236}">
              <a16:creationId xmlns:a16="http://schemas.microsoft.com/office/drawing/2014/main" xmlns="" id="{00000000-0008-0000-0100-000007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8120068" y="4520831"/>
          <a:ext cx="108014" cy="1440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21437</xdr:colOff>
      <xdr:row>26</xdr:row>
      <xdr:rowOff>23840</xdr:rowOff>
    </xdr:from>
    <xdr:to>
      <xdr:col>17</xdr:col>
      <xdr:colOff>129451</xdr:colOff>
      <xdr:row>27</xdr:row>
      <xdr:rowOff>7124</xdr:rowOff>
    </xdr:to>
    <xdr:pic>
      <xdr:nvPicPr>
        <xdr:cNvPr id="8" name="Picture 7">
          <a:hlinkClick xmlns:r="http://schemas.openxmlformats.org/officeDocument/2006/relationships" r:id="rId6"/>
          <a:extLst>
            <a:ext uri="{FF2B5EF4-FFF2-40B4-BE49-F238E27FC236}">
              <a16:creationId xmlns:a16="http://schemas.microsoft.com/office/drawing/2014/main" xmlns="" id="{00000000-0008-0000-0100-000008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10344156" y="4202934"/>
          <a:ext cx="108014" cy="1440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275040</xdr:colOff>
      <xdr:row>26</xdr:row>
      <xdr:rowOff>110756</xdr:rowOff>
    </xdr:from>
    <xdr:to>
      <xdr:col>17</xdr:col>
      <xdr:colOff>383054</xdr:colOff>
      <xdr:row>27</xdr:row>
      <xdr:rowOff>94040</xdr:rowOff>
    </xdr:to>
    <xdr:pic>
      <xdr:nvPicPr>
        <xdr:cNvPr id="9" name="Picture 8">
          <a:hlinkClick xmlns:r="http://schemas.openxmlformats.org/officeDocument/2006/relationships" r:id="rId7"/>
          <a:extLst>
            <a:ext uri="{FF2B5EF4-FFF2-40B4-BE49-F238E27FC236}">
              <a16:creationId xmlns:a16="http://schemas.microsoft.com/office/drawing/2014/main" xmlns="" id="{00000000-0008-0000-0100-000009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10597759" y="4289850"/>
          <a:ext cx="108014" cy="1440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594127</xdr:colOff>
      <xdr:row>29</xdr:row>
      <xdr:rowOff>66703</xdr:rowOff>
    </xdr:from>
    <xdr:to>
      <xdr:col>17</xdr:col>
      <xdr:colOff>94922</xdr:colOff>
      <xdr:row>30</xdr:row>
      <xdr:rowOff>49987</xdr:rowOff>
    </xdr:to>
    <xdr:pic>
      <xdr:nvPicPr>
        <xdr:cNvPr id="10" name="Picture 9">
          <a:hlinkClick xmlns:r="http://schemas.openxmlformats.org/officeDocument/2006/relationships" r:id="rId8"/>
          <a:extLst>
            <a:ext uri="{FF2B5EF4-FFF2-40B4-BE49-F238E27FC236}">
              <a16:creationId xmlns:a16="http://schemas.microsoft.com/office/drawing/2014/main" xmlns="" id="{00000000-0008-0000-0100-00000A000000}"/>
            </a:ext>
          </a:extLst>
        </xdr:cNvPr>
        <xdr:cNvPicPr>
          <a:picLocks noChangeAspect="1" noChangeArrowheads="1"/>
        </xdr:cNvPicPr>
      </xdr:nvPicPr>
      <xdr:blipFill>
        <a:blip xmlns:r="http://schemas.openxmlformats.org/officeDocument/2006/relationships" r:embed="rId9" cstate="print">
          <a:extLst>
            <a:ext uri="{BEBA8EAE-BF5A-486C-A8C5-ECC9F3942E4B}">
              <a14:imgProps xmlns:a14="http://schemas.microsoft.com/office/drawing/2010/main">
                <a14:imgLayer r:embed="rId10">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10309627" y="4728000"/>
          <a:ext cx="108014" cy="1440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504330</xdr:colOff>
      <xdr:row>24</xdr:row>
      <xdr:rowOff>128866</xdr:rowOff>
    </xdr:from>
    <xdr:to>
      <xdr:col>21</xdr:col>
      <xdr:colOff>5125</xdr:colOff>
      <xdr:row>25</xdr:row>
      <xdr:rowOff>112150</xdr:rowOff>
    </xdr:to>
    <xdr:pic>
      <xdr:nvPicPr>
        <xdr:cNvPr id="11" name="Picture 10">
          <a:hlinkClick xmlns:r="http://schemas.openxmlformats.org/officeDocument/2006/relationships" r:id="rId11"/>
          <a:extLst>
            <a:ext uri="{FF2B5EF4-FFF2-40B4-BE49-F238E27FC236}">
              <a16:creationId xmlns:a16="http://schemas.microsoft.com/office/drawing/2014/main" xmlns="" id="{00000000-0008-0000-0100-00000B000000}"/>
            </a:ext>
          </a:extLst>
        </xdr:cNvPr>
        <xdr:cNvPicPr>
          <a:picLocks noChangeAspect="1" noChangeArrowheads="1"/>
        </xdr:cNvPicPr>
      </xdr:nvPicPr>
      <xdr:blipFill>
        <a:blip xmlns:r="http://schemas.openxmlformats.org/officeDocument/2006/relationships" r:embed="rId9" cstate="print">
          <a:extLst>
            <a:ext uri="{BEBA8EAE-BF5A-486C-A8C5-ECC9F3942E4B}">
              <a14:imgProps xmlns:a14="http://schemas.microsoft.com/office/drawing/2010/main">
                <a14:imgLayer r:embed="rId10">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12736435" y="3978971"/>
          <a:ext cx="112401" cy="1437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178599</xdr:colOff>
      <xdr:row>33</xdr:row>
      <xdr:rowOff>121472</xdr:rowOff>
    </xdr:from>
    <xdr:to>
      <xdr:col>22</xdr:col>
      <xdr:colOff>286613</xdr:colOff>
      <xdr:row>34</xdr:row>
      <xdr:rowOff>104755</xdr:rowOff>
    </xdr:to>
    <xdr:pic>
      <xdr:nvPicPr>
        <xdr:cNvPr id="12" name="Picture 11">
          <a:extLst>
            <a:ext uri="{FF2B5EF4-FFF2-40B4-BE49-F238E27FC236}">
              <a16:creationId xmlns:a16="http://schemas.microsoft.com/office/drawing/2014/main" xmlns="" id="{00000000-0008-0000-0100-00000C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13537412" y="5425706"/>
          <a:ext cx="108014" cy="1440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592937</xdr:colOff>
      <xdr:row>32</xdr:row>
      <xdr:rowOff>89324</xdr:rowOff>
    </xdr:from>
    <xdr:to>
      <xdr:col>24</xdr:col>
      <xdr:colOff>93732</xdr:colOff>
      <xdr:row>33</xdr:row>
      <xdr:rowOff>72608</xdr:rowOff>
    </xdr:to>
    <xdr:pic>
      <xdr:nvPicPr>
        <xdr:cNvPr id="13" name="Picture 12">
          <a:extLst>
            <a:ext uri="{FF2B5EF4-FFF2-40B4-BE49-F238E27FC236}">
              <a16:creationId xmlns:a16="http://schemas.microsoft.com/office/drawing/2014/main" xmlns="" id="{00000000-0008-0000-0100-00000D000000}"/>
            </a:ext>
          </a:extLst>
        </xdr:cNvPr>
        <xdr:cNvPicPr>
          <a:picLocks noChangeAspect="1" noChangeArrowheads="1"/>
        </xdr:cNvPicPr>
      </xdr:nvPicPr>
      <xdr:blipFill>
        <a:blip xmlns:r="http://schemas.openxmlformats.org/officeDocument/2006/relationships" r:embed="rId9" cstate="print">
          <a:extLst>
            <a:ext uri="{BEBA8EAE-BF5A-486C-A8C5-ECC9F3942E4B}">
              <a14:imgProps xmlns:a14="http://schemas.microsoft.com/office/drawing/2010/main">
                <a14:imgLayer r:embed="rId10">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14558968" y="5232824"/>
          <a:ext cx="108014" cy="1440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447680</xdr:colOff>
      <xdr:row>23</xdr:row>
      <xdr:rowOff>15505</xdr:rowOff>
    </xdr:from>
    <xdr:to>
      <xdr:col>21</xdr:col>
      <xdr:colOff>555694</xdr:colOff>
      <xdr:row>23</xdr:row>
      <xdr:rowOff>159523</xdr:rowOff>
    </xdr:to>
    <xdr:pic>
      <xdr:nvPicPr>
        <xdr:cNvPr id="14" name="Picture 13">
          <a:hlinkClick xmlns:r="http://schemas.openxmlformats.org/officeDocument/2006/relationships" r:id="rId12"/>
          <a:extLst>
            <a:ext uri="{FF2B5EF4-FFF2-40B4-BE49-F238E27FC236}">
              <a16:creationId xmlns:a16="http://schemas.microsoft.com/office/drawing/2014/main" xmlns="" id="{00000000-0008-0000-0100-00000E000000}"/>
            </a:ext>
          </a:extLst>
        </xdr:cNvPr>
        <xdr:cNvPicPr>
          <a:picLocks noChangeAspect="1" noChangeArrowheads="1"/>
        </xdr:cNvPicPr>
      </xdr:nvPicPr>
      <xdr:blipFill>
        <a:blip xmlns:r="http://schemas.openxmlformats.org/officeDocument/2006/relationships" r:embed="rId13" cstate="print">
          <a:extLst>
            <a:ext uri="{BEBA8EAE-BF5A-486C-A8C5-ECC9F3942E4B}">
              <a14:imgProps xmlns:a14="http://schemas.microsoft.com/office/drawing/2010/main">
                <a14:imgLayer r:embed="rId1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13199274" y="3712396"/>
          <a:ext cx="108014" cy="1440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557218</xdr:colOff>
      <xdr:row>38</xdr:row>
      <xdr:rowOff>94088</xdr:rowOff>
    </xdr:from>
    <xdr:to>
      <xdr:col>18</xdr:col>
      <xdr:colOff>55632</xdr:colOff>
      <xdr:row>39</xdr:row>
      <xdr:rowOff>77371</xdr:rowOff>
    </xdr:to>
    <xdr:pic>
      <xdr:nvPicPr>
        <xdr:cNvPr id="15" name="Picture 14">
          <a:hlinkClick xmlns:r="http://schemas.openxmlformats.org/officeDocument/2006/relationships" r:id="rId15"/>
          <a:extLst>
            <a:ext uri="{FF2B5EF4-FFF2-40B4-BE49-F238E27FC236}">
              <a16:creationId xmlns:a16="http://schemas.microsoft.com/office/drawing/2014/main" xmlns="" id="{00000000-0008-0000-0100-00000F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10920418" y="6247238"/>
          <a:ext cx="108014" cy="1452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329119</xdr:colOff>
      <xdr:row>37</xdr:row>
      <xdr:rowOff>138706</xdr:rowOff>
    </xdr:from>
    <xdr:to>
      <xdr:col>16</xdr:col>
      <xdr:colOff>437133</xdr:colOff>
      <xdr:row>38</xdr:row>
      <xdr:rowOff>123493</xdr:rowOff>
    </xdr:to>
    <xdr:pic>
      <xdr:nvPicPr>
        <xdr:cNvPr id="16" name="Picture 15">
          <a:hlinkClick xmlns:r="http://schemas.openxmlformats.org/officeDocument/2006/relationships" r:id="rId16"/>
          <a:extLst>
            <a:ext uri="{FF2B5EF4-FFF2-40B4-BE49-F238E27FC236}">
              <a16:creationId xmlns:a16="http://schemas.microsoft.com/office/drawing/2014/main" xmlns="" id="{00000000-0008-0000-0100-000010000000}"/>
            </a:ext>
          </a:extLst>
        </xdr:cNvPr>
        <xdr:cNvPicPr>
          <a:picLocks noChangeAspect="1" noChangeArrowheads="1"/>
        </xdr:cNvPicPr>
      </xdr:nvPicPr>
      <xdr:blipFill>
        <a:blip xmlns:r="http://schemas.openxmlformats.org/officeDocument/2006/relationships" r:embed="rId17" cstate="print">
          <a:extLst>
            <a:ext uri="{BEBA8EAE-BF5A-486C-A8C5-ECC9F3942E4B}">
              <a14:imgProps xmlns:a14="http://schemas.microsoft.com/office/drawing/2010/main">
                <a14:imgLayer r:embed="rId18">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10114803" y="6074285"/>
          <a:ext cx="108014" cy="1452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585793</xdr:colOff>
      <xdr:row>35</xdr:row>
      <xdr:rowOff>113138</xdr:rowOff>
    </xdr:from>
    <xdr:to>
      <xdr:col>20</xdr:col>
      <xdr:colOff>84207</xdr:colOff>
      <xdr:row>36</xdr:row>
      <xdr:rowOff>96421</xdr:rowOff>
    </xdr:to>
    <xdr:pic>
      <xdr:nvPicPr>
        <xdr:cNvPr id="17" name="Picture 16">
          <a:hlinkClick xmlns:r="http://schemas.openxmlformats.org/officeDocument/2006/relationships" r:id="rId19"/>
          <a:extLst>
            <a:ext uri="{FF2B5EF4-FFF2-40B4-BE49-F238E27FC236}">
              <a16:creationId xmlns:a16="http://schemas.microsoft.com/office/drawing/2014/main" xmlns="" id="{00000000-0008-0000-0100-000011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12168193" y="5780513"/>
          <a:ext cx="108014" cy="1452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181659</xdr:colOff>
      <xdr:row>33</xdr:row>
      <xdr:rowOff>112279</xdr:rowOff>
    </xdr:from>
    <xdr:to>
      <xdr:col>22</xdr:col>
      <xdr:colOff>289673</xdr:colOff>
      <xdr:row>34</xdr:row>
      <xdr:rowOff>95562</xdr:rowOff>
    </xdr:to>
    <xdr:pic>
      <xdr:nvPicPr>
        <xdr:cNvPr id="18" name="Picture 17">
          <a:hlinkClick xmlns:r="http://schemas.openxmlformats.org/officeDocument/2006/relationships" r:id="rId20"/>
          <a:extLst>
            <a:ext uri="{FF2B5EF4-FFF2-40B4-BE49-F238E27FC236}">
              <a16:creationId xmlns:a16="http://schemas.microsoft.com/office/drawing/2014/main" xmlns="" id="{00000000-0008-0000-0100-000012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13592859" y="5500708"/>
          <a:ext cx="108014" cy="1465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591307</xdr:colOff>
      <xdr:row>32</xdr:row>
      <xdr:rowOff>88072</xdr:rowOff>
    </xdr:from>
    <xdr:to>
      <xdr:col>24</xdr:col>
      <xdr:colOff>89721</xdr:colOff>
      <xdr:row>33</xdr:row>
      <xdr:rowOff>71355</xdr:rowOff>
    </xdr:to>
    <xdr:pic>
      <xdr:nvPicPr>
        <xdr:cNvPr id="19" name="Picture 18">
          <a:hlinkClick xmlns:r="http://schemas.openxmlformats.org/officeDocument/2006/relationships" r:id="rId21"/>
          <a:extLst>
            <a:ext uri="{FF2B5EF4-FFF2-40B4-BE49-F238E27FC236}">
              <a16:creationId xmlns:a16="http://schemas.microsoft.com/office/drawing/2014/main" xmlns="" id="{00000000-0008-0000-0100-000013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14658228" y="5221546"/>
          <a:ext cx="110019" cy="1437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547693</xdr:colOff>
      <xdr:row>39</xdr:row>
      <xdr:rowOff>84563</xdr:rowOff>
    </xdr:from>
    <xdr:to>
      <xdr:col>24</xdr:col>
      <xdr:colOff>46107</xdr:colOff>
      <xdr:row>40</xdr:row>
      <xdr:rowOff>67846</xdr:rowOff>
    </xdr:to>
    <xdr:pic>
      <xdr:nvPicPr>
        <xdr:cNvPr id="20" name="Picture 19">
          <a:extLst>
            <a:ext uri="{FF2B5EF4-FFF2-40B4-BE49-F238E27FC236}">
              <a16:creationId xmlns:a16="http://schemas.microsoft.com/office/drawing/2014/main" xmlns="" id="{00000000-0008-0000-0100-000014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14568493" y="6399638"/>
          <a:ext cx="108014" cy="1452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366718</xdr:colOff>
      <xdr:row>41</xdr:row>
      <xdr:rowOff>65513</xdr:rowOff>
    </xdr:from>
    <xdr:to>
      <xdr:col>24</xdr:col>
      <xdr:colOff>474732</xdr:colOff>
      <xdr:row>42</xdr:row>
      <xdr:rowOff>48796</xdr:rowOff>
    </xdr:to>
    <xdr:pic>
      <xdr:nvPicPr>
        <xdr:cNvPr id="21" name="Picture 20">
          <a:extLst>
            <a:ext uri="{FF2B5EF4-FFF2-40B4-BE49-F238E27FC236}">
              <a16:creationId xmlns:a16="http://schemas.microsoft.com/office/drawing/2014/main" xmlns="" id="{00000000-0008-0000-0100-000015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14997118" y="6704438"/>
          <a:ext cx="108014" cy="1452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366718</xdr:colOff>
      <xdr:row>42</xdr:row>
      <xdr:rowOff>36938</xdr:rowOff>
    </xdr:from>
    <xdr:to>
      <xdr:col>19</xdr:col>
      <xdr:colOff>474732</xdr:colOff>
      <xdr:row>43</xdr:row>
      <xdr:rowOff>20221</xdr:rowOff>
    </xdr:to>
    <xdr:pic>
      <xdr:nvPicPr>
        <xdr:cNvPr id="22" name="Picture 21">
          <a:hlinkClick xmlns:r="http://schemas.openxmlformats.org/officeDocument/2006/relationships" r:id="rId22"/>
          <a:extLst>
            <a:ext uri="{FF2B5EF4-FFF2-40B4-BE49-F238E27FC236}">
              <a16:creationId xmlns:a16="http://schemas.microsoft.com/office/drawing/2014/main" xmlns="" id="{00000000-0008-0000-0100-000016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11949118" y="6837788"/>
          <a:ext cx="108014" cy="1452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471493</xdr:colOff>
      <xdr:row>42</xdr:row>
      <xdr:rowOff>65513</xdr:rowOff>
    </xdr:from>
    <xdr:to>
      <xdr:col>15</xdr:col>
      <xdr:colOff>579507</xdr:colOff>
      <xdr:row>43</xdr:row>
      <xdr:rowOff>48796</xdr:rowOff>
    </xdr:to>
    <xdr:pic>
      <xdr:nvPicPr>
        <xdr:cNvPr id="23" name="Picture 22">
          <a:hlinkClick xmlns:r="http://schemas.openxmlformats.org/officeDocument/2006/relationships" r:id="rId23"/>
          <a:extLst>
            <a:ext uri="{FF2B5EF4-FFF2-40B4-BE49-F238E27FC236}">
              <a16:creationId xmlns:a16="http://schemas.microsoft.com/office/drawing/2014/main" xmlns="" id="{00000000-0008-0000-0100-000017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9615493" y="6866363"/>
          <a:ext cx="108014" cy="1452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410490</xdr:colOff>
      <xdr:row>45</xdr:row>
      <xdr:rowOff>126516</xdr:rowOff>
    </xdr:from>
    <xdr:to>
      <xdr:col>18</xdr:col>
      <xdr:colOff>518504</xdr:colOff>
      <xdr:row>46</xdr:row>
      <xdr:rowOff>109799</xdr:rowOff>
    </xdr:to>
    <xdr:pic>
      <xdr:nvPicPr>
        <xdr:cNvPr id="24" name="Picture 23">
          <a:hlinkClick xmlns:r="http://schemas.openxmlformats.org/officeDocument/2006/relationships" r:id="rId24"/>
          <a:extLst>
            <a:ext uri="{FF2B5EF4-FFF2-40B4-BE49-F238E27FC236}">
              <a16:creationId xmlns:a16="http://schemas.microsoft.com/office/drawing/2014/main" xmlns="" id="{00000000-0008-0000-0100-000018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11340428" y="7359563"/>
          <a:ext cx="108014" cy="1440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461968</xdr:colOff>
      <xdr:row>44</xdr:row>
      <xdr:rowOff>160763</xdr:rowOff>
    </xdr:from>
    <xdr:to>
      <xdr:col>18</xdr:col>
      <xdr:colOff>569982</xdr:colOff>
      <xdr:row>45</xdr:row>
      <xdr:rowOff>144046</xdr:rowOff>
    </xdr:to>
    <xdr:pic>
      <xdr:nvPicPr>
        <xdr:cNvPr id="25" name="Picture 24">
          <a:hlinkClick xmlns:r="http://schemas.openxmlformats.org/officeDocument/2006/relationships" r:id="rId25"/>
          <a:extLst>
            <a:ext uri="{FF2B5EF4-FFF2-40B4-BE49-F238E27FC236}">
              <a16:creationId xmlns:a16="http://schemas.microsoft.com/office/drawing/2014/main" xmlns="" id="{00000000-0008-0000-0100-000019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11434768" y="7285463"/>
          <a:ext cx="108014" cy="1452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538168</xdr:colOff>
      <xdr:row>44</xdr:row>
      <xdr:rowOff>6859</xdr:rowOff>
    </xdr:from>
    <xdr:to>
      <xdr:col>19</xdr:col>
      <xdr:colOff>36582</xdr:colOff>
      <xdr:row>44</xdr:row>
      <xdr:rowOff>150563</xdr:rowOff>
    </xdr:to>
    <xdr:pic>
      <xdr:nvPicPr>
        <xdr:cNvPr id="26" name="Picture 25">
          <a:hlinkClick xmlns:r="http://schemas.openxmlformats.org/officeDocument/2006/relationships" r:id="rId26"/>
          <a:extLst>
            <a:ext uri="{FF2B5EF4-FFF2-40B4-BE49-F238E27FC236}">
              <a16:creationId xmlns:a16="http://schemas.microsoft.com/office/drawing/2014/main" xmlns="" id="{00000000-0008-0000-0100-00001A000000}"/>
            </a:ext>
          </a:extLst>
        </xdr:cNvPr>
        <xdr:cNvPicPr>
          <a:picLocks noChangeAspect="1" noChangeArrowheads="1"/>
        </xdr:cNvPicPr>
      </xdr:nvPicPr>
      <xdr:blipFill>
        <a:blip xmlns:r="http://schemas.openxmlformats.org/officeDocument/2006/relationships" r:embed="rId13" cstate="print">
          <a:extLst>
            <a:ext uri="{BEBA8EAE-BF5A-486C-A8C5-ECC9F3942E4B}">
              <a14:imgProps xmlns:a14="http://schemas.microsoft.com/office/drawing/2010/main">
                <a14:imgLayer r:embed="rId1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11547063" y="7065385"/>
          <a:ext cx="110019" cy="1437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543683</xdr:colOff>
      <xdr:row>45</xdr:row>
      <xdr:rowOff>136700</xdr:rowOff>
    </xdr:from>
    <xdr:to>
      <xdr:col>16</xdr:col>
      <xdr:colOff>42097</xdr:colOff>
      <xdr:row>46</xdr:row>
      <xdr:rowOff>119983</xdr:rowOff>
    </xdr:to>
    <xdr:pic>
      <xdr:nvPicPr>
        <xdr:cNvPr id="27" name="Picture 26">
          <a:hlinkClick xmlns:r="http://schemas.openxmlformats.org/officeDocument/2006/relationships" r:id="rId27" tooltip="Pickerel Lake"/>
          <a:extLst>
            <a:ext uri="{FF2B5EF4-FFF2-40B4-BE49-F238E27FC236}">
              <a16:creationId xmlns:a16="http://schemas.microsoft.com/office/drawing/2014/main" xmlns="" id="{00000000-0008-0000-0100-00001B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9717762" y="7355647"/>
          <a:ext cx="110019" cy="1437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574907</xdr:colOff>
      <xdr:row>44</xdr:row>
      <xdr:rowOff>156681</xdr:rowOff>
    </xdr:from>
    <xdr:to>
      <xdr:col>15</xdr:col>
      <xdr:colOff>73321</xdr:colOff>
      <xdr:row>45</xdr:row>
      <xdr:rowOff>139964</xdr:rowOff>
    </xdr:to>
    <xdr:pic>
      <xdr:nvPicPr>
        <xdr:cNvPr id="28" name="Picture 27">
          <a:hlinkClick xmlns:r="http://schemas.openxmlformats.org/officeDocument/2006/relationships" r:id="rId28"/>
          <a:extLst>
            <a:ext uri="{FF2B5EF4-FFF2-40B4-BE49-F238E27FC236}">
              <a16:creationId xmlns:a16="http://schemas.microsoft.com/office/drawing/2014/main" xmlns="" id="{00000000-0008-0000-0100-00001C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9109307" y="7341252"/>
          <a:ext cx="108014" cy="1465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24820</xdr:colOff>
      <xdr:row>45</xdr:row>
      <xdr:rowOff>117650</xdr:rowOff>
    </xdr:from>
    <xdr:to>
      <xdr:col>14</xdr:col>
      <xdr:colOff>132834</xdr:colOff>
      <xdr:row>46</xdr:row>
      <xdr:rowOff>100933</xdr:rowOff>
    </xdr:to>
    <xdr:pic>
      <xdr:nvPicPr>
        <xdr:cNvPr id="29" name="Picture 28">
          <a:hlinkClick xmlns:r="http://schemas.openxmlformats.org/officeDocument/2006/relationships" r:id="rId29"/>
          <a:extLst>
            <a:ext uri="{FF2B5EF4-FFF2-40B4-BE49-F238E27FC236}">
              <a16:creationId xmlns:a16="http://schemas.microsoft.com/office/drawing/2014/main" xmlns="" id="{00000000-0008-0000-0100-00001D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8587294" y="7336597"/>
          <a:ext cx="108014" cy="1437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472496</xdr:colOff>
      <xdr:row>47</xdr:row>
      <xdr:rowOff>3350</xdr:rowOff>
    </xdr:from>
    <xdr:to>
      <xdr:col>13</xdr:col>
      <xdr:colOff>580510</xdr:colOff>
      <xdr:row>47</xdr:row>
      <xdr:rowOff>148558</xdr:rowOff>
    </xdr:to>
    <xdr:pic>
      <xdr:nvPicPr>
        <xdr:cNvPr id="30" name="Picture 29">
          <a:hlinkClick xmlns:r="http://schemas.openxmlformats.org/officeDocument/2006/relationships" r:id="rId30"/>
          <a:extLst>
            <a:ext uri="{FF2B5EF4-FFF2-40B4-BE49-F238E27FC236}">
              <a16:creationId xmlns:a16="http://schemas.microsoft.com/office/drawing/2014/main" xmlns="" id="{00000000-0008-0000-0100-00001E000000}"/>
            </a:ext>
          </a:extLst>
        </xdr:cNvPr>
        <xdr:cNvPicPr>
          <a:picLocks noChangeAspect="1" noChangeArrowheads="1"/>
        </xdr:cNvPicPr>
      </xdr:nvPicPr>
      <xdr:blipFill>
        <a:blip xmlns:r="http://schemas.openxmlformats.org/officeDocument/2006/relationships" r:embed="rId31" cstate="print">
          <a:extLst>
            <a:ext uri="{BEBA8EAE-BF5A-486C-A8C5-ECC9F3942E4B}">
              <a14:imgProps xmlns:a14="http://schemas.microsoft.com/office/drawing/2010/main">
                <a14:imgLayer r:embed="rId32">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8423364" y="7543139"/>
          <a:ext cx="108014" cy="1452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347668</xdr:colOff>
      <xdr:row>47</xdr:row>
      <xdr:rowOff>27413</xdr:rowOff>
    </xdr:from>
    <xdr:to>
      <xdr:col>13</xdr:col>
      <xdr:colOff>455682</xdr:colOff>
      <xdr:row>48</xdr:row>
      <xdr:rowOff>10696</xdr:rowOff>
    </xdr:to>
    <xdr:pic>
      <xdr:nvPicPr>
        <xdr:cNvPr id="31" name="Picture 30">
          <a:hlinkClick xmlns:r="http://schemas.openxmlformats.org/officeDocument/2006/relationships" r:id="rId33"/>
          <a:extLst>
            <a:ext uri="{FF2B5EF4-FFF2-40B4-BE49-F238E27FC236}">
              <a16:creationId xmlns:a16="http://schemas.microsoft.com/office/drawing/2014/main" xmlns="" id="{00000000-0008-0000-0100-00001F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8272468" y="7637888"/>
          <a:ext cx="108014" cy="1452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290518</xdr:colOff>
      <xdr:row>45</xdr:row>
      <xdr:rowOff>132188</xdr:rowOff>
    </xdr:from>
    <xdr:to>
      <xdr:col>12</xdr:col>
      <xdr:colOff>398532</xdr:colOff>
      <xdr:row>46</xdr:row>
      <xdr:rowOff>115471</xdr:rowOff>
    </xdr:to>
    <xdr:pic>
      <xdr:nvPicPr>
        <xdr:cNvPr id="32" name="Picture 31">
          <a:hlinkClick xmlns:r="http://schemas.openxmlformats.org/officeDocument/2006/relationships" r:id="rId34"/>
          <a:extLst>
            <a:ext uri="{FF2B5EF4-FFF2-40B4-BE49-F238E27FC236}">
              <a16:creationId xmlns:a16="http://schemas.microsoft.com/office/drawing/2014/main" xmlns="" id="{00000000-0008-0000-0100-000020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7605718" y="7418813"/>
          <a:ext cx="108014" cy="1452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519118</xdr:colOff>
      <xdr:row>48</xdr:row>
      <xdr:rowOff>107623</xdr:rowOff>
    </xdr:from>
    <xdr:to>
      <xdr:col>13</xdr:col>
      <xdr:colOff>17532</xdr:colOff>
      <xdr:row>49</xdr:row>
      <xdr:rowOff>90906</xdr:rowOff>
    </xdr:to>
    <xdr:pic>
      <xdr:nvPicPr>
        <xdr:cNvPr id="33" name="Picture 32">
          <a:hlinkClick xmlns:r="http://schemas.openxmlformats.org/officeDocument/2006/relationships" r:id="rId35"/>
          <a:extLst>
            <a:ext uri="{FF2B5EF4-FFF2-40B4-BE49-F238E27FC236}">
              <a16:creationId xmlns:a16="http://schemas.microsoft.com/office/drawing/2014/main" xmlns="" id="{00000000-0008-0000-0100-000021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7858381" y="7807834"/>
          <a:ext cx="110019" cy="1437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187103</xdr:colOff>
      <xdr:row>51</xdr:row>
      <xdr:rowOff>84563</xdr:rowOff>
    </xdr:from>
    <xdr:to>
      <xdr:col>11</xdr:col>
      <xdr:colOff>295117</xdr:colOff>
      <xdr:row>52</xdr:row>
      <xdr:rowOff>67846</xdr:rowOff>
    </xdr:to>
    <xdr:pic>
      <xdr:nvPicPr>
        <xdr:cNvPr id="36" name="Picture 35">
          <a:hlinkClick xmlns:r="http://schemas.openxmlformats.org/officeDocument/2006/relationships" r:id="rId36"/>
          <a:extLst>
            <a:ext uri="{FF2B5EF4-FFF2-40B4-BE49-F238E27FC236}">
              <a16:creationId xmlns:a16="http://schemas.microsoft.com/office/drawing/2014/main" xmlns="" id="{00000000-0008-0000-0100-000024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6892703" y="8412134"/>
          <a:ext cx="108014" cy="1465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362636</xdr:colOff>
      <xdr:row>53</xdr:row>
      <xdr:rowOff>45102</xdr:rowOff>
    </xdr:from>
    <xdr:to>
      <xdr:col>11</xdr:col>
      <xdr:colOff>470650</xdr:colOff>
      <xdr:row>54</xdr:row>
      <xdr:rowOff>28385</xdr:rowOff>
    </xdr:to>
    <xdr:pic>
      <xdr:nvPicPr>
        <xdr:cNvPr id="37" name="Picture 36">
          <a:hlinkClick xmlns:r="http://schemas.openxmlformats.org/officeDocument/2006/relationships" r:id="rId37"/>
          <a:extLst>
            <a:ext uri="{FF2B5EF4-FFF2-40B4-BE49-F238E27FC236}">
              <a16:creationId xmlns:a16="http://schemas.microsoft.com/office/drawing/2014/main" xmlns="" id="{00000000-0008-0000-0100-000025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7068236" y="8699245"/>
          <a:ext cx="108014" cy="1465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604843</xdr:colOff>
      <xdr:row>57</xdr:row>
      <xdr:rowOff>46463</xdr:rowOff>
    </xdr:from>
    <xdr:to>
      <xdr:col>12</xdr:col>
      <xdr:colOff>103257</xdr:colOff>
      <xdr:row>58</xdr:row>
      <xdr:rowOff>29746</xdr:rowOff>
    </xdr:to>
    <xdr:pic>
      <xdr:nvPicPr>
        <xdr:cNvPr id="38" name="Picture 37">
          <a:hlinkClick xmlns:r="http://schemas.openxmlformats.org/officeDocument/2006/relationships" r:id="rId38"/>
          <a:extLst>
            <a:ext uri="{FF2B5EF4-FFF2-40B4-BE49-F238E27FC236}">
              <a16:creationId xmlns:a16="http://schemas.microsoft.com/office/drawing/2014/main" xmlns="" id="{00000000-0008-0000-0100-000026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7310443" y="9276188"/>
          <a:ext cx="108014" cy="1452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452443</xdr:colOff>
      <xdr:row>55</xdr:row>
      <xdr:rowOff>151238</xdr:rowOff>
    </xdr:from>
    <xdr:to>
      <xdr:col>12</xdr:col>
      <xdr:colOff>560457</xdr:colOff>
      <xdr:row>56</xdr:row>
      <xdr:rowOff>134521</xdr:rowOff>
    </xdr:to>
    <xdr:pic>
      <xdr:nvPicPr>
        <xdr:cNvPr id="39" name="Picture 38">
          <a:hlinkClick xmlns:r="http://schemas.openxmlformats.org/officeDocument/2006/relationships" r:id="rId39"/>
          <a:extLst>
            <a:ext uri="{FF2B5EF4-FFF2-40B4-BE49-F238E27FC236}">
              <a16:creationId xmlns:a16="http://schemas.microsoft.com/office/drawing/2014/main" xmlns="" id="{00000000-0008-0000-0100-000027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7767643" y="9057113"/>
          <a:ext cx="108014" cy="1452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4768</xdr:colOff>
      <xdr:row>58</xdr:row>
      <xdr:rowOff>94088</xdr:rowOff>
    </xdr:from>
    <xdr:to>
      <xdr:col>13</xdr:col>
      <xdr:colOff>112782</xdr:colOff>
      <xdr:row>59</xdr:row>
      <xdr:rowOff>77371</xdr:rowOff>
    </xdr:to>
    <xdr:pic>
      <xdr:nvPicPr>
        <xdr:cNvPr id="40" name="Picture 39">
          <a:hlinkClick xmlns:r="http://schemas.openxmlformats.org/officeDocument/2006/relationships" r:id="rId40"/>
          <a:extLst>
            <a:ext uri="{FF2B5EF4-FFF2-40B4-BE49-F238E27FC236}">
              <a16:creationId xmlns:a16="http://schemas.microsoft.com/office/drawing/2014/main" xmlns="" id="{00000000-0008-0000-0100-000028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7929568" y="9485738"/>
          <a:ext cx="108014" cy="1452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319093</xdr:colOff>
      <xdr:row>64</xdr:row>
      <xdr:rowOff>132188</xdr:rowOff>
    </xdr:from>
    <xdr:to>
      <xdr:col>16</xdr:col>
      <xdr:colOff>427107</xdr:colOff>
      <xdr:row>65</xdr:row>
      <xdr:rowOff>115471</xdr:rowOff>
    </xdr:to>
    <xdr:pic>
      <xdr:nvPicPr>
        <xdr:cNvPr id="41" name="Picture 40">
          <a:hlinkClick xmlns:r="http://schemas.openxmlformats.org/officeDocument/2006/relationships" r:id="rId41"/>
          <a:extLst>
            <a:ext uri="{FF2B5EF4-FFF2-40B4-BE49-F238E27FC236}">
              <a16:creationId xmlns:a16="http://schemas.microsoft.com/office/drawing/2014/main" xmlns="" id="{00000000-0008-0000-0100-000029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10072693" y="10495388"/>
          <a:ext cx="108014" cy="1452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257431</xdr:colOff>
      <xdr:row>57</xdr:row>
      <xdr:rowOff>127676</xdr:rowOff>
    </xdr:from>
    <xdr:to>
      <xdr:col>18</xdr:col>
      <xdr:colOff>365445</xdr:colOff>
      <xdr:row>58</xdr:row>
      <xdr:rowOff>110959</xdr:rowOff>
    </xdr:to>
    <xdr:pic>
      <xdr:nvPicPr>
        <xdr:cNvPr id="42" name="Picture 41">
          <a:extLst>
            <a:ext uri="{FF2B5EF4-FFF2-40B4-BE49-F238E27FC236}">
              <a16:creationId xmlns:a16="http://schemas.microsoft.com/office/drawing/2014/main" xmlns="" id="{00000000-0008-0000-0100-00002A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11266326" y="9271676"/>
          <a:ext cx="108014" cy="1437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385768</xdr:colOff>
      <xdr:row>61</xdr:row>
      <xdr:rowOff>8363</xdr:rowOff>
    </xdr:from>
    <xdr:to>
      <xdr:col>19</xdr:col>
      <xdr:colOff>493782</xdr:colOff>
      <xdr:row>61</xdr:row>
      <xdr:rowOff>153571</xdr:rowOff>
    </xdr:to>
    <xdr:pic>
      <xdr:nvPicPr>
        <xdr:cNvPr id="43" name="Picture 42">
          <a:extLst>
            <a:ext uri="{FF2B5EF4-FFF2-40B4-BE49-F238E27FC236}">
              <a16:creationId xmlns:a16="http://schemas.microsoft.com/office/drawing/2014/main" xmlns="" id="{00000000-0008-0000-0100-00002B000000}"/>
            </a:ext>
          </a:extLst>
        </xdr:cNvPr>
        <xdr:cNvPicPr>
          <a:picLocks noChangeAspect="1" noChangeArrowheads="1"/>
        </xdr:cNvPicPr>
      </xdr:nvPicPr>
      <xdr:blipFill>
        <a:blip xmlns:r="http://schemas.openxmlformats.org/officeDocument/2006/relationships" r:embed="rId31" cstate="print">
          <a:extLst>
            <a:ext uri="{BEBA8EAE-BF5A-486C-A8C5-ECC9F3942E4B}">
              <a14:imgProps xmlns:a14="http://schemas.microsoft.com/office/drawing/2010/main">
                <a14:imgLayer r:embed="rId32">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11968168" y="9885788"/>
          <a:ext cx="108014" cy="1452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19807</xdr:colOff>
      <xdr:row>70</xdr:row>
      <xdr:rowOff>74536</xdr:rowOff>
    </xdr:from>
    <xdr:to>
      <xdr:col>16</xdr:col>
      <xdr:colOff>127821</xdr:colOff>
      <xdr:row>71</xdr:row>
      <xdr:rowOff>57819</xdr:rowOff>
    </xdr:to>
    <xdr:pic>
      <xdr:nvPicPr>
        <xdr:cNvPr id="45" name="Picture 44">
          <a:hlinkClick xmlns:r="http://schemas.openxmlformats.org/officeDocument/2006/relationships" r:id="rId42"/>
          <a:extLst>
            <a:ext uri="{FF2B5EF4-FFF2-40B4-BE49-F238E27FC236}">
              <a16:creationId xmlns:a16="http://schemas.microsoft.com/office/drawing/2014/main" xmlns="" id="{00000000-0008-0000-0100-00002D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9805491" y="11304010"/>
          <a:ext cx="108014" cy="1437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452443</xdr:colOff>
      <xdr:row>67</xdr:row>
      <xdr:rowOff>103613</xdr:rowOff>
    </xdr:from>
    <xdr:to>
      <xdr:col>12</xdr:col>
      <xdr:colOff>560457</xdr:colOff>
      <xdr:row>68</xdr:row>
      <xdr:rowOff>86896</xdr:rowOff>
    </xdr:to>
    <xdr:pic>
      <xdr:nvPicPr>
        <xdr:cNvPr id="46" name="Picture 45">
          <a:hlinkClick xmlns:r="http://schemas.openxmlformats.org/officeDocument/2006/relationships" r:id="rId43"/>
          <a:extLst>
            <a:ext uri="{FF2B5EF4-FFF2-40B4-BE49-F238E27FC236}">
              <a16:creationId xmlns:a16="http://schemas.microsoft.com/office/drawing/2014/main" xmlns="" id="{00000000-0008-0000-0100-00002E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7767643" y="11043756"/>
          <a:ext cx="108014" cy="1465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3407</xdr:colOff>
      <xdr:row>63</xdr:row>
      <xdr:rowOff>32856</xdr:rowOff>
    </xdr:from>
    <xdr:to>
      <xdr:col>12</xdr:col>
      <xdr:colOff>111421</xdr:colOff>
      <xdr:row>64</xdr:row>
      <xdr:rowOff>16139</xdr:rowOff>
    </xdr:to>
    <xdr:pic>
      <xdr:nvPicPr>
        <xdr:cNvPr id="47" name="Picture 46">
          <a:hlinkClick xmlns:r="http://schemas.openxmlformats.org/officeDocument/2006/relationships" r:id="rId44"/>
          <a:extLst>
            <a:ext uri="{FF2B5EF4-FFF2-40B4-BE49-F238E27FC236}">
              <a16:creationId xmlns:a16="http://schemas.microsoft.com/office/drawing/2014/main" xmlns="" id="{00000000-0008-0000-0100-00002F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7318607" y="10319856"/>
          <a:ext cx="108014" cy="1465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138118</xdr:colOff>
      <xdr:row>60</xdr:row>
      <xdr:rowOff>36938</xdr:rowOff>
    </xdr:from>
    <xdr:to>
      <xdr:col>9</xdr:col>
      <xdr:colOff>246132</xdr:colOff>
      <xdr:row>61</xdr:row>
      <xdr:rowOff>20221</xdr:rowOff>
    </xdr:to>
    <xdr:pic>
      <xdr:nvPicPr>
        <xdr:cNvPr id="48" name="Picture 47">
          <a:hlinkClick xmlns:r="http://schemas.openxmlformats.org/officeDocument/2006/relationships" r:id="rId45"/>
          <a:extLst>
            <a:ext uri="{FF2B5EF4-FFF2-40B4-BE49-F238E27FC236}">
              <a16:creationId xmlns:a16="http://schemas.microsoft.com/office/drawing/2014/main" xmlns="" id="{00000000-0008-0000-0100-000030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5624518" y="9752438"/>
          <a:ext cx="108014" cy="1452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42868</xdr:colOff>
      <xdr:row>68</xdr:row>
      <xdr:rowOff>122663</xdr:rowOff>
    </xdr:from>
    <xdr:to>
      <xdr:col>10</xdr:col>
      <xdr:colOff>150882</xdr:colOff>
      <xdr:row>69</xdr:row>
      <xdr:rowOff>105946</xdr:rowOff>
    </xdr:to>
    <xdr:pic>
      <xdr:nvPicPr>
        <xdr:cNvPr id="49" name="Picture 48">
          <a:hlinkClick xmlns:r="http://schemas.openxmlformats.org/officeDocument/2006/relationships" r:id="rId46"/>
          <a:extLst>
            <a:ext uri="{FF2B5EF4-FFF2-40B4-BE49-F238E27FC236}">
              <a16:creationId xmlns:a16="http://schemas.microsoft.com/office/drawing/2014/main" xmlns="" id="{00000000-0008-0000-0100-000031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6138868" y="11133563"/>
          <a:ext cx="108014" cy="1452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139121</xdr:colOff>
      <xdr:row>67</xdr:row>
      <xdr:rowOff>69523</xdr:rowOff>
    </xdr:from>
    <xdr:to>
      <xdr:col>8</xdr:col>
      <xdr:colOff>247135</xdr:colOff>
      <xdr:row>68</xdr:row>
      <xdr:rowOff>52806</xdr:rowOff>
    </xdr:to>
    <xdr:pic>
      <xdr:nvPicPr>
        <xdr:cNvPr id="50" name="Picture 49">
          <a:hlinkClick xmlns:r="http://schemas.openxmlformats.org/officeDocument/2006/relationships" r:id="rId47"/>
          <a:extLst>
            <a:ext uri="{FF2B5EF4-FFF2-40B4-BE49-F238E27FC236}">
              <a16:creationId xmlns:a16="http://schemas.microsoft.com/office/drawing/2014/main" xmlns="" id="{00000000-0008-0000-0100-000032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5031963" y="10817734"/>
          <a:ext cx="108014" cy="1437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75955</xdr:colOff>
      <xdr:row>68</xdr:row>
      <xdr:rowOff>36436</xdr:rowOff>
    </xdr:from>
    <xdr:to>
      <xdr:col>8</xdr:col>
      <xdr:colOff>183969</xdr:colOff>
      <xdr:row>69</xdr:row>
      <xdr:rowOff>19719</xdr:rowOff>
    </xdr:to>
    <xdr:pic>
      <xdr:nvPicPr>
        <xdr:cNvPr id="51" name="Picture 50">
          <a:hlinkClick xmlns:r="http://schemas.openxmlformats.org/officeDocument/2006/relationships" r:id="rId48"/>
          <a:extLst>
            <a:ext uri="{FF2B5EF4-FFF2-40B4-BE49-F238E27FC236}">
              <a16:creationId xmlns:a16="http://schemas.microsoft.com/office/drawing/2014/main" xmlns="" id="{00000000-0008-0000-0100-000033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4968797" y="10945068"/>
          <a:ext cx="108014" cy="1437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42868</xdr:colOff>
      <xdr:row>70</xdr:row>
      <xdr:rowOff>103612</xdr:rowOff>
    </xdr:from>
    <xdr:to>
      <xdr:col>8</xdr:col>
      <xdr:colOff>150882</xdr:colOff>
      <xdr:row>71</xdr:row>
      <xdr:rowOff>86895</xdr:rowOff>
    </xdr:to>
    <xdr:pic>
      <xdr:nvPicPr>
        <xdr:cNvPr id="52" name="Picture 51">
          <a:hlinkClick xmlns:r="http://schemas.openxmlformats.org/officeDocument/2006/relationships" r:id="rId49"/>
          <a:extLst>
            <a:ext uri="{FF2B5EF4-FFF2-40B4-BE49-F238E27FC236}">
              <a16:creationId xmlns:a16="http://schemas.microsoft.com/office/drawing/2014/main" xmlns="" id="{00000000-0008-0000-0100-000034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4935710" y="11333086"/>
          <a:ext cx="108014" cy="1437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511097</xdr:colOff>
      <xdr:row>71</xdr:row>
      <xdr:rowOff>115643</xdr:rowOff>
    </xdr:from>
    <xdr:to>
      <xdr:col>9</xdr:col>
      <xdr:colOff>7506</xdr:colOff>
      <xdr:row>72</xdr:row>
      <xdr:rowOff>98926</xdr:rowOff>
    </xdr:to>
    <xdr:pic>
      <xdr:nvPicPr>
        <xdr:cNvPr id="53" name="Picture 52">
          <a:hlinkClick xmlns:r="http://schemas.openxmlformats.org/officeDocument/2006/relationships" r:id="rId50"/>
          <a:extLst>
            <a:ext uri="{FF2B5EF4-FFF2-40B4-BE49-F238E27FC236}">
              <a16:creationId xmlns:a16="http://schemas.microsoft.com/office/drawing/2014/main" xmlns="" id="{00000000-0008-0000-0100-000035000000}"/>
            </a:ext>
          </a:extLst>
        </xdr:cNvPr>
        <xdr:cNvPicPr>
          <a:picLocks noChangeAspect="1" noChangeArrowheads="1"/>
        </xdr:cNvPicPr>
      </xdr:nvPicPr>
      <xdr:blipFill>
        <a:blip xmlns:r="http://schemas.openxmlformats.org/officeDocument/2006/relationships" r:embed="rId51" cstate="print">
          <a:extLst>
            <a:ext uri="{BEBA8EAE-BF5A-486C-A8C5-ECC9F3942E4B}">
              <a14:imgProps xmlns:a14="http://schemas.microsoft.com/office/drawing/2010/main">
                <a14:imgLayer r:embed="rId52">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5403939" y="11505538"/>
          <a:ext cx="108014" cy="1437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533154</xdr:colOff>
      <xdr:row>73</xdr:row>
      <xdr:rowOff>117648</xdr:rowOff>
    </xdr:from>
    <xdr:to>
      <xdr:col>8</xdr:col>
      <xdr:colOff>29563</xdr:colOff>
      <xdr:row>74</xdr:row>
      <xdr:rowOff>100931</xdr:rowOff>
    </xdr:to>
    <xdr:pic>
      <xdr:nvPicPr>
        <xdr:cNvPr id="54" name="Picture 53">
          <a:hlinkClick xmlns:r="http://schemas.openxmlformats.org/officeDocument/2006/relationships" r:id="rId53"/>
          <a:extLst>
            <a:ext uri="{FF2B5EF4-FFF2-40B4-BE49-F238E27FC236}">
              <a16:creationId xmlns:a16="http://schemas.microsoft.com/office/drawing/2014/main" xmlns="" id="{00000000-0008-0000-0100-000036000000}"/>
            </a:ext>
          </a:extLst>
        </xdr:cNvPr>
        <xdr:cNvPicPr>
          <a:picLocks noChangeAspect="1" noChangeArrowheads="1"/>
        </xdr:cNvPicPr>
      </xdr:nvPicPr>
      <xdr:blipFill>
        <a:blip xmlns:r="http://schemas.openxmlformats.org/officeDocument/2006/relationships" r:embed="rId51" cstate="print">
          <a:extLst>
            <a:ext uri="{BEBA8EAE-BF5A-486C-A8C5-ECC9F3942E4B}">
              <a14:imgProps xmlns:a14="http://schemas.microsoft.com/office/drawing/2010/main">
                <a14:imgLayer r:embed="rId52">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4814391" y="11828385"/>
          <a:ext cx="108014" cy="1437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535159</xdr:colOff>
      <xdr:row>75</xdr:row>
      <xdr:rowOff>154746</xdr:rowOff>
    </xdr:from>
    <xdr:to>
      <xdr:col>8</xdr:col>
      <xdr:colOff>31568</xdr:colOff>
      <xdr:row>76</xdr:row>
      <xdr:rowOff>138029</xdr:rowOff>
    </xdr:to>
    <xdr:pic>
      <xdr:nvPicPr>
        <xdr:cNvPr id="55" name="Picture 54">
          <a:hlinkClick xmlns:r="http://schemas.openxmlformats.org/officeDocument/2006/relationships" r:id="rId54"/>
          <a:extLst>
            <a:ext uri="{FF2B5EF4-FFF2-40B4-BE49-F238E27FC236}">
              <a16:creationId xmlns:a16="http://schemas.microsoft.com/office/drawing/2014/main" xmlns="" id="{00000000-0008-0000-0100-000037000000}"/>
            </a:ext>
          </a:extLst>
        </xdr:cNvPr>
        <xdr:cNvPicPr>
          <a:picLocks noChangeAspect="1" noChangeArrowheads="1"/>
        </xdr:cNvPicPr>
      </xdr:nvPicPr>
      <xdr:blipFill>
        <a:blip xmlns:r="http://schemas.openxmlformats.org/officeDocument/2006/relationships" r:embed="rId51" cstate="print">
          <a:extLst>
            <a:ext uri="{BEBA8EAE-BF5A-486C-A8C5-ECC9F3942E4B}">
              <a14:imgProps xmlns:a14="http://schemas.microsoft.com/office/drawing/2010/main">
                <a14:imgLayer r:embed="rId52">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4816396" y="12186325"/>
          <a:ext cx="108014" cy="1437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231362</xdr:colOff>
      <xdr:row>79</xdr:row>
      <xdr:rowOff>151738</xdr:rowOff>
    </xdr:from>
    <xdr:to>
      <xdr:col>8</xdr:col>
      <xdr:colOff>339376</xdr:colOff>
      <xdr:row>80</xdr:row>
      <xdr:rowOff>135021</xdr:rowOff>
    </xdr:to>
    <xdr:pic>
      <xdr:nvPicPr>
        <xdr:cNvPr id="56" name="Picture 55">
          <a:hlinkClick xmlns:r="http://schemas.openxmlformats.org/officeDocument/2006/relationships" r:id="rId55"/>
          <a:extLst>
            <a:ext uri="{FF2B5EF4-FFF2-40B4-BE49-F238E27FC236}">
              <a16:creationId xmlns:a16="http://schemas.microsoft.com/office/drawing/2014/main" xmlns="" id="{00000000-0008-0000-0100-000038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5124204" y="12825001"/>
          <a:ext cx="108014" cy="1437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499064</xdr:colOff>
      <xdr:row>84</xdr:row>
      <xdr:rowOff>23402</xdr:rowOff>
    </xdr:from>
    <xdr:to>
      <xdr:col>8</xdr:col>
      <xdr:colOff>607078</xdr:colOff>
      <xdr:row>85</xdr:row>
      <xdr:rowOff>6685</xdr:rowOff>
    </xdr:to>
    <xdr:pic>
      <xdr:nvPicPr>
        <xdr:cNvPr id="57" name="Picture 56">
          <a:extLst>
            <a:ext uri="{FF2B5EF4-FFF2-40B4-BE49-F238E27FC236}">
              <a16:creationId xmlns:a16="http://schemas.microsoft.com/office/drawing/2014/main" xmlns="" id="{00000000-0008-0000-0100-000039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5391906" y="13498770"/>
          <a:ext cx="108014" cy="1437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375740</xdr:colOff>
      <xdr:row>76</xdr:row>
      <xdr:rowOff>130683</xdr:rowOff>
    </xdr:from>
    <xdr:to>
      <xdr:col>6</xdr:col>
      <xdr:colOff>483754</xdr:colOff>
      <xdr:row>77</xdr:row>
      <xdr:rowOff>113966</xdr:rowOff>
    </xdr:to>
    <xdr:pic>
      <xdr:nvPicPr>
        <xdr:cNvPr id="58" name="Picture 57">
          <a:extLst>
            <a:ext uri="{FF2B5EF4-FFF2-40B4-BE49-F238E27FC236}">
              <a16:creationId xmlns:a16="http://schemas.microsoft.com/office/drawing/2014/main" xmlns="" id="{00000000-0008-0000-0100-00003A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4045372" y="12322683"/>
          <a:ext cx="108014" cy="1437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347667</xdr:colOff>
      <xdr:row>86</xdr:row>
      <xdr:rowOff>152740</xdr:rowOff>
    </xdr:from>
    <xdr:to>
      <xdr:col>8</xdr:col>
      <xdr:colOff>455681</xdr:colOff>
      <xdr:row>87</xdr:row>
      <xdr:rowOff>136023</xdr:rowOff>
    </xdr:to>
    <xdr:pic>
      <xdr:nvPicPr>
        <xdr:cNvPr id="59" name="Picture 58">
          <a:hlinkClick xmlns:r="http://schemas.openxmlformats.org/officeDocument/2006/relationships" r:id="rId56"/>
          <a:extLst>
            <a:ext uri="{FF2B5EF4-FFF2-40B4-BE49-F238E27FC236}">
              <a16:creationId xmlns:a16="http://schemas.microsoft.com/office/drawing/2014/main" xmlns="" id="{00000000-0008-0000-0100-00003B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5240509" y="13948951"/>
          <a:ext cx="108014" cy="1437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550198</xdr:colOff>
      <xdr:row>88</xdr:row>
      <xdr:rowOff>114640</xdr:rowOff>
    </xdr:from>
    <xdr:to>
      <xdr:col>8</xdr:col>
      <xdr:colOff>46607</xdr:colOff>
      <xdr:row>89</xdr:row>
      <xdr:rowOff>97923</xdr:rowOff>
    </xdr:to>
    <xdr:pic>
      <xdr:nvPicPr>
        <xdr:cNvPr id="60" name="Picture 59">
          <a:hlinkClick xmlns:r="http://schemas.openxmlformats.org/officeDocument/2006/relationships" r:id="rId57"/>
          <a:extLst>
            <a:ext uri="{FF2B5EF4-FFF2-40B4-BE49-F238E27FC236}">
              <a16:creationId xmlns:a16="http://schemas.microsoft.com/office/drawing/2014/main" xmlns="" id="{00000000-0008-0000-0100-00003C000000}"/>
            </a:ext>
          </a:extLst>
        </xdr:cNvPr>
        <xdr:cNvPicPr>
          <a:picLocks noChangeAspect="1" noChangeArrowheads="1"/>
        </xdr:cNvPicPr>
      </xdr:nvPicPr>
      <xdr:blipFill>
        <a:blip xmlns:r="http://schemas.openxmlformats.org/officeDocument/2006/relationships" r:embed="rId51" cstate="print">
          <a:extLst>
            <a:ext uri="{BEBA8EAE-BF5A-486C-A8C5-ECC9F3942E4B}">
              <a14:imgProps xmlns:a14="http://schemas.microsoft.com/office/drawing/2010/main">
                <a14:imgLayer r:embed="rId52">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4831435" y="14231693"/>
          <a:ext cx="108014" cy="1437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20809</xdr:colOff>
      <xdr:row>86</xdr:row>
      <xdr:rowOff>91580</xdr:rowOff>
    </xdr:from>
    <xdr:to>
      <xdr:col>7</xdr:col>
      <xdr:colOff>128823</xdr:colOff>
      <xdr:row>87</xdr:row>
      <xdr:rowOff>74863</xdr:rowOff>
    </xdr:to>
    <xdr:pic>
      <xdr:nvPicPr>
        <xdr:cNvPr id="61" name="Picture 60">
          <a:hlinkClick xmlns:r="http://schemas.openxmlformats.org/officeDocument/2006/relationships" r:id="rId58"/>
          <a:extLst>
            <a:ext uri="{FF2B5EF4-FFF2-40B4-BE49-F238E27FC236}">
              <a16:creationId xmlns:a16="http://schemas.microsoft.com/office/drawing/2014/main" xmlns="" id="{00000000-0008-0000-0100-00003D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4302046" y="13887791"/>
          <a:ext cx="108014" cy="1437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499064</xdr:colOff>
      <xdr:row>88</xdr:row>
      <xdr:rowOff>118651</xdr:rowOff>
    </xdr:from>
    <xdr:to>
      <xdr:col>5</xdr:col>
      <xdr:colOff>607078</xdr:colOff>
      <xdr:row>89</xdr:row>
      <xdr:rowOff>101934</xdr:rowOff>
    </xdr:to>
    <xdr:pic>
      <xdr:nvPicPr>
        <xdr:cNvPr id="62" name="Picture 61">
          <a:hlinkClick xmlns:r="http://schemas.openxmlformats.org/officeDocument/2006/relationships" r:id="rId59"/>
          <a:extLst>
            <a:ext uri="{FF2B5EF4-FFF2-40B4-BE49-F238E27FC236}">
              <a16:creationId xmlns:a16="http://schemas.microsoft.com/office/drawing/2014/main" xmlns="" id="{00000000-0008-0000-0100-00003E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3557090" y="14235704"/>
          <a:ext cx="108014" cy="1437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355687</xdr:colOff>
      <xdr:row>90</xdr:row>
      <xdr:rowOff>40446</xdr:rowOff>
    </xdr:from>
    <xdr:to>
      <xdr:col>4</xdr:col>
      <xdr:colOff>463701</xdr:colOff>
      <xdr:row>91</xdr:row>
      <xdr:rowOff>23729</xdr:rowOff>
    </xdr:to>
    <xdr:pic>
      <xdr:nvPicPr>
        <xdr:cNvPr id="63" name="Picture 62">
          <a:hlinkClick xmlns:r="http://schemas.openxmlformats.org/officeDocument/2006/relationships" r:id="rId60"/>
          <a:extLst>
            <a:ext uri="{FF2B5EF4-FFF2-40B4-BE49-F238E27FC236}">
              <a16:creationId xmlns:a16="http://schemas.microsoft.com/office/drawing/2014/main" xmlns="" id="{00000000-0008-0000-0100-00003F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2802108" y="14478341"/>
          <a:ext cx="108014" cy="1437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182232</xdr:colOff>
      <xdr:row>91</xdr:row>
      <xdr:rowOff>117649</xdr:rowOff>
    </xdr:from>
    <xdr:to>
      <xdr:col>5</xdr:col>
      <xdr:colOff>290246</xdr:colOff>
      <xdr:row>92</xdr:row>
      <xdr:rowOff>100932</xdr:rowOff>
    </xdr:to>
    <xdr:pic>
      <xdr:nvPicPr>
        <xdr:cNvPr id="64" name="Picture 63">
          <a:hlinkClick xmlns:r="http://schemas.openxmlformats.org/officeDocument/2006/relationships" r:id="rId61"/>
          <a:extLst>
            <a:ext uri="{FF2B5EF4-FFF2-40B4-BE49-F238E27FC236}">
              <a16:creationId xmlns:a16="http://schemas.microsoft.com/office/drawing/2014/main" xmlns="" id="{00000000-0008-0000-0100-000040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3240258" y="14715965"/>
          <a:ext cx="108014" cy="1437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269461</xdr:colOff>
      <xdr:row>91</xdr:row>
      <xdr:rowOff>59497</xdr:rowOff>
    </xdr:from>
    <xdr:to>
      <xdr:col>5</xdr:col>
      <xdr:colOff>377475</xdr:colOff>
      <xdr:row>92</xdr:row>
      <xdr:rowOff>42780</xdr:rowOff>
    </xdr:to>
    <xdr:pic>
      <xdr:nvPicPr>
        <xdr:cNvPr id="65" name="Picture 64">
          <a:hlinkClick xmlns:r="http://schemas.openxmlformats.org/officeDocument/2006/relationships" r:id="rId62"/>
          <a:extLst>
            <a:ext uri="{FF2B5EF4-FFF2-40B4-BE49-F238E27FC236}">
              <a16:creationId xmlns:a16="http://schemas.microsoft.com/office/drawing/2014/main" xmlns="" id="{00000000-0008-0000-0100-000041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3327487" y="14657813"/>
          <a:ext cx="108014" cy="1437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542177</xdr:colOff>
      <xdr:row>97</xdr:row>
      <xdr:rowOff>136700</xdr:rowOff>
    </xdr:from>
    <xdr:to>
      <xdr:col>6</xdr:col>
      <xdr:colOff>38585</xdr:colOff>
      <xdr:row>98</xdr:row>
      <xdr:rowOff>119983</xdr:rowOff>
    </xdr:to>
    <xdr:pic>
      <xdr:nvPicPr>
        <xdr:cNvPr id="66" name="Picture 65">
          <a:hlinkClick xmlns:r="http://schemas.openxmlformats.org/officeDocument/2006/relationships" r:id="rId63"/>
          <a:extLst>
            <a:ext uri="{FF2B5EF4-FFF2-40B4-BE49-F238E27FC236}">
              <a16:creationId xmlns:a16="http://schemas.microsoft.com/office/drawing/2014/main" xmlns="" id="{00000000-0008-0000-0100-000042000000}"/>
            </a:ext>
          </a:extLst>
        </xdr:cNvPr>
        <xdr:cNvPicPr>
          <a:picLocks noChangeAspect="1" noChangeArrowheads="1"/>
        </xdr:cNvPicPr>
      </xdr:nvPicPr>
      <xdr:blipFill>
        <a:blip xmlns:r="http://schemas.openxmlformats.org/officeDocument/2006/relationships" r:embed="rId51" cstate="print">
          <a:extLst>
            <a:ext uri="{BEBA8EAE-BF5A-486C-A8C5-ECC9F3942E4B}">
              <a14:imgProps xmlns:a14="http://schemas.microsoft.com/office/drawing/2010/main">
                <a14:imgLayer r:embed="rId52">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3600203" y="15697542"/>
          <a:ext cx="108014" cy="1437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288510</xdr:colOff>
      <xdr:row>98</xdr:row>
      <xdr:rowOff>148732</xdr:rowOff>
    </xdr:from>
    <xdr:to>
      <xdr:col>6</xdr:col>
      <xdr:colOff>396524</xdr:colOff>
      <xdr:row>99</xdr:row>
      <xdr:rowOff>132015</xdr:rowOff>
    </xdr:to>
    <xdr:pic>
      <xdr:nvPicPr>
        <xdr:cNvPr id="67" name="Picture 66">
          <a:hlinkClick xmlns:r="http://schemas.openxmlformats.org/officeDocument/2006/relationships" r:id="rId64"/>
          <a:extLst>
            <a:ext uri="{FF2B5EF4-FFF2-40B4-BE49-F238E27FC236}">
              <a16:creationId xmlns:a16="http://schemas.microsoft.com/office/drawing/2014/main" xmlns="" id="{00000000-0008-0000-0100-000043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3958142" y="15869995"/>
          <a:ext cx="108014" cy="1437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63278</xdr:colOff>
      <xdr:row>53</xdr:row>
      <xdr:rowOff>119942</xdr:rowOff>
    </xdr:from>
    <xdr:to>
      <xdr:col>9</xdr:col>
      <xdr:colOff>171292</xdr:colOff>
      <xdr:row>54</xdr:row>
      <xdr:rowOff>103225</xdr:rowOff>
    </xdr:to>
    <xdr:pic>
      <xdr:nvPicPr>
        <xdr:cNvPr id="68" name="Picture 67">
          <a:hlinkClick xmlns:r="http://schemas.openxmlformats.org/officeDocument/2006/relationships" r:id="rId65"/>
          <a:extLst>
            <a:ext uri="{FF2B5EF4-FFF2-40B4-BE49-F238E27FC236}">
              <a16:creationId xmlns:a16="http://schemas.microsoft.com/office/drawing/2014/main" xmlns="" id="{00000000-0008-0000-0100-000044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5549678" y="8774085"/>
          <a:ext cx="108014" cy="1465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515035</xdr:colOff>
      <xdr:row>53</xdr:row>
      <xdr:rowOff>158042</xdr:rowOff>
    </xdr:from>
    <xdr:to>
      <xdr:col>8</xdr:col>
      <xdr:colOff>13449</xdr:colOff>
      <xdr:row>54</xdr:row>
      <xdr:rowOff>141325</xdr:rowOff>
    </xdr:to>
    <xdr:pic>
      <xdr:nvPicPr>
        <xdr:cNvPr id="69" name="Picture 68">
          <a:hlinkClick xmlns:r="http://schemas.openxmlformats.org/officeDocument/2006/relationships" r:id="rId66"/>
          <a:extLst>
            <a:ext uri="{FF2B5EF4-FFF2-40B4-BE49-F238E27FC236}">
              <a16:creationId xmlns:a16="http://schemas.microsoft.com/office/drawing/2014/main" xmlns="" id="{00000000-0008-0000-0100-000045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4782235" y="8812185"/>
          <a:ext cx="108014" cy="1465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248335</xdr:colOff>
      <xdr:row>59</xdr:row>
      <xdr:rowOff>21971</xdr:rowOff>
    </xdr:from>
    <xdr:to>
      <xdr:col>10</xdr:col>
      <xdr:colOff>356349</xdr:colOff>
      <xdr:row>60</xdr:row>
      <xdr:rowOff>5254</xdr:rowOff>
    </xdr:to>
    <xdr:pic>
      <xdr:nvPicPr>
        <xdr:cNvPr id="70" name="Picture 69">
          <a:hlinkClick xmlns:r="http://schemas.openxmlformats.org/officeDocument/2006/relationships" r:id="rId67"/>
          <a:extLst>
            <a:ext uri="{FF2B5EF4-FFF2-40B4-BE49-F238E27FC236}">
              <a16:creationId xmlns:a16="http://schemas.microsoft.com/office/drawing/2014/main" xmlns="" id="{00000000-0008-0000-0100-000046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6344335" y="9655828"/>
          <a:ext cx="108014" cy="1465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595318</xdr:colOff>
      <xdr:row>61</xdr:row>
      <xdr:rowOff>156681</xdr:rowOff>
    </xdr:from>
    <xdr:to>
      <xdr:col>8</xdr:col>
      <xdr:colOff>93732</xdr:colOff>
      <xdr:row>62</xdr:row>
      <xdr:rowOff>139965</xdr:rowOff>
    </xdr:to>
    <xdr:pic>
      <xdr:nvPicPr>
        <xdr:cNvPr id="71" name="Picture 70">
          <a:hlinkClick xmlns:r="http://schemas.openxmlformats.org/officeDocument/2006/relationships" r:id="rId68"/>
          <a:extLst>
            <a:ext uri="{FF2B5EF4-FFF2-40B4-BE49-F238E27FC236}">
              <a16:creationId xmlns:a16="http://schemas.microsoft.com/office/drawing/2014/main" xmlns="" id="{00000000-0008-0000-0100-000047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4862518" y="10117110"/>
          <a:ext cx="108014" cy="1465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295961</xdr:colOff>
      <xdr:row>61</xdr:row>
      <xdr:rowOff>4281</xdr:rowOff>
    </xdr:from>
    <xdr:to>
      <xdr:col>8</xdr:col>
      <xdr:colOff>403975</xdr:colOff>
      <xdr:row>61</xdr:row>
      <xdr:rowOff>150850</xdr:rowOff>
    </xdr:to>
    <xdr:pic>
      <xdr:nvPicPr>
        <xdr:cNvPr id="72" name="Picture 71">
          <a:hlinkClick xmlns:r="http://schemas.openxmlformats.org/officeDocument/2006/relationships" r:id="rId69"/>
          <a:extLst>
            <a:ext uri="{FF2B5EF4-FFF2-40B4-BE49-F238E27FC236}">
              <a16:creationId xmlns:a16="http://schemas.microsoft.com/office/drawing/2014/main" xmlns="" id="{00000000-0008-0000-0100-000048000000}"/>
            </a:ext>
          </a:extLst>
        </xdr:cNvPr>
        <xdr:cNvPicPr>
          <a:picLocks noChangeAspect="1" noChangeArrowheads="1"/>
        </xdr:cNvPicPr>
      </xdr:nvPicPr>
      <xdr:blipFill>
        <a:blip xmlns:r="http://schemas.openxmlformats.org/officeDocument/2006/relationships" r:embed="rId31" cstate="print">
          <a:extLst>
            <a:ext uri="{BEBA8EAE-BF5A-486C-A8C5-ECC9F3942E4B}">
              <a14:imgProps xmlns:a14="http://schemas.microsoft.com/office/drawing/2010/main">
                <a14:imgLayer r:embed="rId32">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5172761" y="9964710"/>
          <a:ext cx="108014" cy="1465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104744</xdr:colOff>
      <xdr:row>56</xdr:row>
      <xdr:rowOff>10940</xdr:rowOff>
    </xdr:from>
    <xdr:to>
      <xdr:col>11</xdr:col>
      <xdr:colOff>212758</xdr:colOff>
      <xdr:row>56</xdr:row>
      <xdr:rowOff>157509</xdr:rowOff>
    </xdr:to>
    <xdr:pic>
      <xdr:nvPicPr>
        <xdr:cNvPr id="73" name="Picture 72">
          <a:extLst>
            <a:ext uri="{FF2B5EF4-FFF2-40B4-BE49-F238E27FC236}">
              <a16:creationId xmlns:a16="http://schemas.microsoft.com/office/drawing/2014/main" xmlns="" id="{00000000-0008-0000-0100-000049000000}"/>
            </a:ext>
          </a:extLst>
        </xdr:cNvPr>
        <xdr:cNvPicPr>
          <a:picLocks noChangeAspect="1" noChangeArrowheads="1"/>
        </xdr:cNvPicPr>
      </xdr:nvPicPr>
      <xdr:blipFill>
        <a:blip xmlns:r="http://schemas.openxmlformats.org/officeDocument/2006/relationships" r:embed="rId31" cstate="print">
          <a:extLst>
            <a:ext uri="{BEBA8EAE-BF5A-486C-A8C5-ECC9F3942E4B}">
              <a14:imgProps xmlns:a14="http://schemas.microsoft.com/office/drawing/2010/main">
                <a14:imgLayer r:embed="rId32">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6810344" y="9154940"/>
          <a:ext cx="108014" cy="1465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469415</xdr:colOff>
      <xdr:row>49</xdr:row>
      <xdr:rowOff>103469</xdr:rowOff>
    </xdr:from>
    <xdr:to>
      <xdr:col>11</xdr:col>
      <xdr:colOff>577429</xdr:colOff>
      <xdr:row>50</xdr:row>
      <xdr:rowOff>86752</xdr:rowOff>
    </xdr:to>
    <xdr:pic>
      <xdr:nvPicPr>
        <xdr:cNvPr id="75" name="Picture 74">
          <a:hlinkClick xmlns:r="http://schemas.openxmlformats.org/officeDocument/2006/relationships" r:id="rId70"/>
          <a:extLst>
            <a:ext uri="{FF2B5EF4-FFF2-40B4-BE49-F238E27FC236}">
              <a16:creationId xmlns:a16="http://schemas.microsoft.com/office/drawing/2014/main" xmlns="" id="{00000000-0008-0000-0100-00004B000000}"/>
            </a:ext>
          </a:extLst>
        </xdr:cNvPr>
        <xdr:cNvPicPr>
          <a:picLocks noChangeAspect="1" noChangeArrowheads="1"/>
        </xdr:cNvPicPr>
      </xdr:nvPicPr>
      <xdr:blipFill>
        <a:blip xmlns:r="http://schemas.openxmlformats.org/officeDocument/2006/relationships" r:embed="rId3" cstate="print">
          <a:extLst>
            <a:ext uri="{BEBA8EAE-BF5A-486C-A8C5-ECC9F3942E4B}">
              <a14:imgProps xmlns:a14="http://schemas.microsoft.com/office/drawing/2010/main">
                <a14:imgLayer r:embed="rId4">
                  <a14:imgEffect>
                    <a14:backgroundRemoval t="0" b="100000" l="0" r="100000"/>
                  </a14:imgEffect>
                  <a14:imgEffect>
                    <a14:saturation sat="400000"/>
                  </a14:imgEffect>
                </a14:imgLayer>
              </a14:imgProps>
            </a:ext>
            <a:ext uri="{28A0092B-C50C-407E-A947-70E740481C1C}">
              <a14:useLocalDpi xmlns:a14="http://schemas.microsoft.com/office/drawing/2010/main" val="0"/>
            </a:ext>
          </a:extLst>
        </a:blip>
        <a:srcRect/>
        <a:stretch>
          <a:fillRect/>
        </a:stretch>
      </xdr:blipFill>
      <xdr:spPr bwMode="auto">
        <a:xfrm>
          <a:off x="7175015" y="8104469"/>
          <a:ext cx="108014" cy="1465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273446</xdr:colOff>
      <xdr:row>32</xdr:row>
      <xdr:rowOff>146048</xdr:rowOff>
    </xdr:from>
    <xdr:to>
      <xdr:col>14</xdr:col>
      <xdr:colOff>-1</xdr:colOff>
      <xdr:row>54</xdr:row>
      <xdr:rowOff>35718</xdr:rowOff>
    </xdr:to>
    <xdr:graphicFrame macro="">
      <xdr:nvGraphicFramePr>
        <xdr:cNvPr id="2" name="Chart 1">
          <a:extLst>
            <a:ext uri="{FF2B5EF4-FFF2-40B4-BE49-F238E27FC236}">
              <a16:creationId xmlns:a16="http://schemas.microsoft.com/office/drawing/2014/main" xmlns="" id="{B4F09E21-FE00-428B-A69B-5FCC089C203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56</xdr:row>
      <xdr:rowOff>107552</xdr:rowOff>
    </xdr:from>
    <xdr:to>
      <xdr:col>14</xdr:col>
      <xdr:colOff>11904</xdr:colOff>
      <xdr:row>78</xdr:row>
      <xdr:rowOff>139700</xdr:rowOff>
    </xdr:to>
    <xdr:graphicFrame macro="">
      <xdr:nvGraphicFramePr>
        <xdr:cNvPr id="3" name="Chart 2">
          <a:extLst>
            <a:ext uri="{FF2B5EF4-FFF2-40B4-BE49-F238E27FC236}">
              <a16:creationId xmlns:a16="http://schemas.microsoft.com/office/drawing/2014/main" xmlns="" id="{D608BE94-DEE2-4721-BAE0-4EB1E11D47C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6</xdr:col>
      <xdr:colOff>273446</xdr:colOff>
      <xdr:row>11</xdr:row>
      <xdr:rowOff>146048</xdr:rowOff>
    </xdr:from>
    <xdr:to>
      <xdr:col>14</xdr:col>
      <xdr:colOff>-1</xdr:colOff>
      <xdr:row>33</xdr:row>
      <xdr:rowOff>35718</xdr:rowOff>
    </xdr:to>
    <xdr:graphicFrame macro="">
      <xdr:nvGraphicFramePr>
        <xdr:cNvPr id="4" name="Chart 3">
          <a:extLst>
            <a:ext uri="{FF2B5EF4-FFF2-40B4-BE49-F238E27FC236}">
              <a16:creationId xmlns:a16="http://schemas.microsoft.com/office/drawing/2014/main" xmlns="" id="{9B8D3DAA-6F53-43A4-B24E-3F151A72E55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35</xdr:row>
      <xdr:rowOff>107552</xdr:rowOff>
    </xdr:from>
    <xdr:to>
      <xdr:col>14</xdr:col>
      <xdr:colOff>11904</xdr:colOff>
      <xdr:row>57</xdr:row>
      <xdr:rowOff>139700</xdr:rowOff>
    </xdr:to>
    <xdr:graphicFrame macro="">
      <xdr:nvGraphicFramePr>
        <xdr:cNvPr id="5" name="Chart 4">
          <a:extLst>
            <a:ext uri="{FF2B5EF4-FFF2-40B4-BE49-F238E27FC236}">
              <a16:creationId xmlns:a16="http://schemas.microsoft.com/office/drawing/2014/main" xmlns="" id="{EA73118E-963B-46AE-BF49-E9BB11ECC2A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6</xdr:col>
      <xdr:colOff>273446</xdr:colOff>
      <xdr:row>10</xdr:row>
      <xdr:rowOff>146048</xdr:rowOff>
    </xdr:from>
    <xdr:to>
      <xdr:col>14</xdr:col>
      <xdr:colOff>-1</xdr:colOff>
      <xdr:row>32</xdr:row>
      <xdr:rowOff>35718</xdr:rowOff>
    </xdr:to>
    <xdr:graphicFrame macro="">
      <xdr:nvGraphicFramePr>
        <xdr:cNvPr id="4" name="Chart 3">
          <a:extLst>
            <a:ext uri="{FF2B5EF4-FFF2-40B4-BE49-F238E27FC236}">
              <a16:creationId xmlns:a16="http://schemas.microsoft.com/office/drawing/2014/main" xmlns="" id="{EC1025EC-1600-4193-AAD1-85AB48D9871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34</xdr:row>
      <xdr:rowOff>107552</xdr:rowOff>
    </xdr:from>
    <xdr:to>
      <xdr:col>14</xdr:col>
      <xdr:colOff>11904</xdr:colOff>
      <xdr:row>56</xdr:row>
      <xdr:rowOff>139700</xdr:rowOff>
    </xdr:to>
    <xdr:graphicFrame macro="">
      <xdr:nvGraphicFramePr>
        <xdr:cNvPr id="5" name="Chart 4">
          <a:extLst>
            <a:ext uri="{FF2B5EF4-FFF2-40B4-BE49-F238E27FC236}">
              <a16:creationId xmlns:a16="http://schemas.microsoft.com/office/drawing/2014/main" xmlns="" id="{0713F989-E710-467B-95E1-239A360E608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261540</xdr:colOff>
      <xdr:row>33</xdr:row>
      <xdr:rowOff>3173</xdr:rowOff>
    </xdr:from>
    <xdr:to>
      <xdr:col>13</xdr:col>
      <xdr:colOff>904874</xdr:colOff>
      <xdr:row>52</xdr:row>
      <xdr:rowOff>50800</xdr:rowOff>
    </xdr:to>
    <xdr:graphicFrame macro="">
      <xdr:nvGraphicFramePr>
        <xdr:cNvPr id="4" name="Chart 3">
          <a:extLst>
            <a:ext uri="{FF2B5EF4-FFF2-40B4-BE49-F238E27FC236}">
              <a16:creationId xmlns:a16="http://schemas.microsoft.com/office/drawing/2014/main" xmlns="" id="{49AC3981-3953-4814-B631-0F2E0A14375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261937</xdr:colOff>
      <xdr:row>52</xdr:row>
      <xdr:rowOff>140096</xdr:rowOff>
    </xdr:from>
    <xdr:to>
      <xdr:col>13</xdr:col>
      <xdr:colOff>904872</xdr:colOff>
      <xdr:row>73</xdr:row>
      <xdr:rowOff>83345</xdr:rowOff>
    </xdr:to>
    <xdr:graphicFrame macro="">
      <xdr:nvGraphicFramePr>
        <xdr:cNvPr id="5" name="Chart 4">
          <a:extLst>
            <a:ext uri="{FF2B5EF4-FFF2-40B4-BE49-F238E27FC236}">
              <a16:creationId xmlns:a16="http://schemas.microsoft.com/office/drawing/2014/main" xmlns="" id="{B5DBA5AA-78CB-4B8A-9E24-45BC6467C2F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294877</xdr:colOff>
      <xdr:row>73</xdr:row>
      <xdr:rowOff>161526</xdr:rowOff>
    </xdr:from>
    <xdr:to>
      <xdr:col>14</xdr:col>
      <xdr:colOff>15081</xdr:colOff>
      <xdr:row>95</xdr:row>
      <xdr:rowOff>160336</xdr:rowOff>
    </xdr:to>
    <xdr:graphicFrame macro="">
      <xdr:nvGraphicFramePr>
        <xdr:cNvPr id="6" name="Chart 5">
          <a:extLst>
            <a:ext uri="{FF2B5EF4-FFF2-40B4-BE49-F238E27FC236}">
              <a16:creationId xmlns:a16="http://schemas.microsoft.com/office/drawing/2014/main" xmlns="" id="{C685CE70-085D-4C1D-B9DF-339B1537B5A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6</xdr:col>
      <xdr:colOff>273446</xdr:colOff>
      <xdr:row>29</xdr:row>
      <xdr:rowOff>146048</xdr:rowOff>
    </xdr:from>
    <xdr:to>
      <xdr:col>14</xdr:col>
      <xdr:colOff>-1</xdr:colOff>
      <xdr:row>51</xdr:row>
      <xdr:rowOff>35718</xdr:rowOff>
    </xdr:to>
    <xdr:graphicFrame macro="">
      <xdr:nvGraphicFramePr>
        <xdr:cNvPr id="4" name="Chart 3">
          <a:extLst>
            <a:ext uri="{FF2B5EF4-FFF2-40B4-BE49-F238E27FC236}">
              <a16:creationId xmlns:a16="http://schemas.microsoft.com/office/drawing/2014/main" xmlns="" id="{5113C07B-736D-41B6-AA19-A2B1D9949C6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53</xdr:row>
      <xdr:rowOff>107552</xdr:rowOff>
    </xdr:from>
    <xdr:to>
      <xdr:col>14</xdr:col>
      <xdr:colOff>11904</xdr:colOff>
      <xdr:row>75</xdr:row>
      <xdr:rowOff>139700</xdr:rowOff>
    </xdr:to>
    <xdr:graphicFrame macro="">
      <xdr:nvGraphicFramePr>
        <xdr:cNvPr id="5" name="Chart 4">
          <a:extLst>
            <a:ext uri="{FF2B5EF4-FFF2-40B4-BE49-F238E27FC236}">
              <a16:creationId xmlns:a16="http://schemas.microsoft.com/office/drawing/2014/main" xmlns="" id="{3A6FA20D-B692-4A63-84C0-3485EA80088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6</xdr:col>
      <xdr:colOff>273446</xdr:colOff>
      <xdr:row>26</xdr:row>
      <xdr:rowOff>146048</xdr:rowOff>
    </xdr:from>
    <xdr:to>
      <xdr:col>14</xdr:col>
      <xdr:colOff>-1</xdr:colOff>
      <xdr:row>48</xdr:row>
      <xdr:rowOff>35718</xdr:rowOff>
    </xdr:to>
    <xdr:graphicFrame macro="">
      <xdr:nvGraphicFramePr>
        <xdr:cNvPr id="2" name="Chart 1">
          <a:extLst>
            <a:ext uri="{FF2B5EF4-FFF2-40B4-BE49-F238E27FC236}">
              <a16:creationId xmlns:a16="http://schemas.microsoft.com/office/drawing/2014/main" xmlns="" id="{52853EA7-E819-4396-AA25-E86FB7B83BB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50</xdr:row>
      <xdr:rowOff>107552</xdr:rowOff>
    </xdr:from>
    <xdr:to>
      <xdr:col>14</xdr:col>
      <xdr:colOff>11904</xdr:colOff>
      <xdr:row>72</xdr:row>
      <xdr:rowOff>139700</xdr:rowOff>
    </xdr:to>
    <xdr:graphicFrame macro="">
      <xdr:nvGraphicFramePr>
        <xdr:cNvPr id="3" name="Chart 2">
          <a:extLst>
            <a:ext uri="{FF2B5EF4-FFF2-40B4-BE49-F238E27FC236}">
              <a16:creationId xmlns:a16="http://schemas.microsoft.com/office/drawing/2014/main" xmlns="" id="{C0743503-CADF-4524-B9E1-478B8D9FEE5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323850</xdr:colOff>
      <xdr:row>73</xdr:row>
      <xdr:rowOff>149225</xdr:rowOff>
    </xdr:from>
    <xdr:to>
      <xdr:col>13</xdr:col>
      <xdr:colOff>911225</xdr:colOff>
      <xdr:row>96</xdr:row>
      <xdr:rowOff>38100</xdr:rowOff>
    </xdr:to>
    <xdr:graphicFrame macro="">
      <xdr:nvGraphicFramePr>
        <xdr:cNvPr id="4" name="Chart 3">
          <a:extLst>
            <a:ext uri="{FF2B5EF4-FFF2-40B4-BE49-F238E27FC236}">
              <a16:creationId xmlns:a16="http://schemas.microsoft.com/office/drawing/2014/main" xmlns="" id="{0176455F-A959-45F4-97A0-2D0A147B773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6</xdr:col>
      <xdr:colOff>273446</xdr:colOff>
      <xdr:row>39</xdr:row>
      <xdr:rowOff>146048</xdr:rowOff>
    </xdr:from>
    <xdr:to>
      <xdr:col>14</xdr:col>
      <xdr:colOff>-1</xdr:colOff>
      <xdr:row>61</xdr:row>
      <xdr:rowOff>35718</xdr:rowOff>
    </xdr:to>
    <xdr:graphicFrame macro="">
      <xdr:nvGraphicFramePr>
        <xdr:cNvPr id="2" name="Chart 1">
          <a:extLst>
            <a:ext uri="{FF2B5EF4-FFF2-40B4-BE49-F238E27FC236}">
              <a16:creationId xmlns:a16="http://schemas.microsoft.com/office/drawing/2014/main" xmlns="" id="{E02DC551-4A93-4924-B1AE-BB1767C0777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63</xdr:row>
      <xdr:rowOff>107552</xdr:rowOff>
    </xdr:from>
    <xdr:to>
      <xdr:col>14</xdr:col>
      <xdr:colOff>11904</xdr:colOff>
      <xdr:row>85</xdr:row>
      <xdr:rowOff>139700</xdr:rowOff>
    </xdr:to>
    <xdr:graphicFrame macro="">
      <xdr:nvGraphicFramePr>
        <xdr:cNvPr id="3" name="Chart 2">
          <a:extLst>
            <a:ext uri="{FF2B5EF4-FFF2-40B4-BE49-F238E27FC236}">
              <a16:creationId xmlns:a16="http://schemas.microsoft.com/office/drawing/2014/main" xmlns="" id="{24525BE9-707C-4027-B0BD-7FA00B785E2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323850</xdr:colOff>
      <xdr:row>86</xdr:row>
      <xdr:rowOff>149225</xdr:rowOff>
    </xdr:from>
    <xdr:to>
      <xdr:col>13</xdr:col>
      <xdr:colOff>911225</xdr:colOff>
      <xdr:row>109</xdr:row>
      <xdr:rowOff>38100</xdr:rowOff>
    </xdr:to>
    <xdr:graphicFrame macro="">
      <xdr:nvGraphicFramePr>
        <xdr:cNvPr id="4" name="Chart 3">
          <a:extLst>
            <a:ext uri="{FF2B5EF4-FFF2-40B4-BE49-F238E27FC236}">
              <a16:creationId xmlns:a16="http://schemas.microsoft.com/office/drawing/2014/main" xmlns="" id="{ACEEEFE5-AF01-47A1-AA2F-76026BE04B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6</xdr:col>
      <xdr:colOff>273446</xdr:colOff>
      <xdr:row>10</xdr:row>
      <xdr:rowOff>146048</xdr:rowOff>
    </xdr:from>
    <xdr:to>
      <xdr:col>14</xdr:col>
      <xdr:colOff>-1</xdr:colOff>
      <xdr:row>32</xdr:row>
      <xdr:rowOff>35718</xdr:rowOff>
    </xdr:to>
    <xdr:graphicFrame macro="">
      <xdr:nvGraphicFramePr>
        <xdr:cNvPr id="2" name="Chart 1">
          <a:extLst>
            <a:ext uri="{FF2B5EF4-FFF2-40B4-BE49-F238E27FC236}">
              <a16:creationId xmlns:a16="http://schemas.microsoft.com/office/drawing/2014/main" xmlns="" id="{2A29A665-7421-44DB-973A-9DFCB99ADE6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34</xdr:row>
      <xdr:rowOff>107552</xdr:rowOff>
    </xdr:from>
    <xdr:to>
      <xdr:col>14</xdr:col>
      <xdr:colOff>11904</xdr:colOff>
      <xdr:row>56</xdr:row>
      <xdr:rowOff>139700</xdr:rowOff>
    </xdr:to>
    <xdr:graphicFrame macro="">
      <xdr:nvGraphicFramePr>
        <xdr:cNvPr id="3" name="Chart 2">
          <a:extLst>
            <a:ext uri="{FF2B5EF4-FFF2-40B4-BE49-F238E27FC236}">
              <a16:creationId xmlns:a16="http://schemas.microsoft.com/office/drawing/2014/main" xmlns="" id="{68CCB8F4-532B-4194-AB91-FF7FC494031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xdr:from>
      <xdr:col>6</xdr:col>
      <xdr:colOff>273446</xdr:colOff>
      <xdr:row>10</xdr:row>
      <xdr:rowOff>146048</xdr:rowOff>
    </xdr:from>
    <xdr:to>
      <xdr:col>14</xdr:col>
      <xdr:colOff>-1</xdr:colOff>
      <xdr:row>32</xdr:row>
      <xdr:rowOff>35718</xdr:rowOff>
    </xdr:to>
    <xdr:graphicFrame macro="">
      <xdr:nvGraphicFramePr>
        <xdr:cNvPr id="2" name="Chart 1">
          <a:extLst>
            <a:ext uri="{FF2B5EF4-FFF2-40B4-BE49-F238E27FC236}">
              <a16:creationId xmlns:a16="http://schemas.microsoft.com/office/drawing/2014/main" xmlns="" id="{47604FAE-D1B0-4603-9967-9D6A98AC499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34</xdr:row>
      <xdr:rowOff>107552</xdr:rowOff>
    </xdr:from>
    <xdr:to>
      <xdr:col>14</xdr:col>
      <xdr:colOff>11904</xdr:colOff>
      <xdr:row>56</xdr:row>
      <xdr:rowOff>139700</xdr:rowOff>
    </xdr:to>
    <xdr:graphicFrame macro="">
      <xdr:nvGraphicFramePr>
        <xdr:cNvPr id="3" name="Chart 2">
          <a:extLst>
            <a:ext uri="{FF2B5EF4-FFF2-40B4-BE49-F238E27FC236}">
              <a16:creationId xmlns:a16="http://schemas.microsoft.com/office/drawing/2014/main" xmlns="" id="{5662A9A0-349F-49A5-9A6C-CF9A9BE40B7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2.xml><?xml version="1.0" encoding="utf-8"?>
<xdr:wsDr xmlns:xdr="http://schemas.openxmlformats.org/drawingml/2006/spreadsheetDrawing" xmlns:a="http://schemas.openxmlformats.org/drawingml/2006/main">
  <xdr:twoCellAnchor>
    <xdr:from>
      <xdr:col>6</xdr:col>
      <xdr:colOff>273446</xdr:colOff>
      <xdr:row>40</xdr:row>
      <xdr:rowOff>146048</xdr:rowOff>
    </xdr:from>
    <xdr:to>
      <xdr:col>14</xdr:col>
      <xdr:colOff>-1</xdr:colOff>
      <xdr:row>62</xdr:row>
      <xdr:rowOff>35718</xdr:rowOff>
    </xdr:to>
    <xdr:graphicFrame macro="">
      <xdr:nvGraphicFramePr>
        <xdr:cNvPr id="2" name="Chart 1">
          <a:extLst>
            <a:ext uri="{FF2B5EF4-FFF2-40B4-BE49-F238E27FC236}">
              <a16:creationId xmlns:a16="http://schemas.microsoft.com/office/drawing/2014/main" xmlns="" id="{FCF5A3B0-0A1D-48D5-B880-A398DAFDB90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64</xdr:row>
      <xdr:rowOff>107552</xdr:rowOff>
    </xdr:from>
    <xdr:to>
      <xdr:col>14</xdr:col>
      <xdr:colOff>11904</xdr:colOff>
      <xdr:row>86</xdr:row>
      <xdr:rowOff>139700</xdr:rowOff>
    </xdr:to>
    <xdr:graphicFrame macro="">
      <xdr:nvGraphicFramePr>
        <xdr:cNvPr id="3" name="Chart 2">
          <a:extLst>
            <a:ext uri="{FF2B5EF4-FFF2-40B4-BE49-F238E27FC236}">
              <a16:creationId xmlns:a16="http://schemas.microsoft.com/office/drawing/2014/main" xmlns="" id="{C7E05453-A94A-4F4E-B323-55A02982316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323850</xdr:colOff>
      <xdr:row>87</xdr:row>
      <xdr:rowOff>149225</xdr:rowOff>
    </xdr:from>
    <xdr:to>
      <xdr:col>13</xdr:col>
      <xdr:colOff>911225</xdr:colOff>
      <xdr:row>110</xdr:row>
      <xdr:rowOff>38100</xdr:rowOff>
    </xdr:to>
    <xdr:graphicFrame macro="">
      <xdr:nvGraphicFramePr>
        <xdr:cNvPr id="4" name="Chart 3">
          <a:extLst>
            <a:ext uri="{FF2B5EF4-FFF2-40B4-BE49-F238E27FC236}">
              <a16:creationId xmlns:a16="http://schemas.microsoft.com/office/drawing/2014/main" xmlns="" id="{D80C7308-6222-4BCE-ACB5-C804D08C2A4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xdr:col>
      <xdr:colOff>320675</xdr:colOff>
      <xdr:row>110</xdr:row>
      <xdr:rowOff>139700</xdr:rowOff>
    </xdr:from>
    <xdr:to>
      <xdr:col>13</xdr:col>
      <xdr:colOff>901700</xdr:colOff>
      <xdr:row>128</xdr:row>
      <xdr:rowOff>133350</xdr:rowOff>
    </xdr:to>
    <xdr:graphicFrame macro="">
      <xdr:nvGraphicFramePr>
        <xdr:cNvPr id="5" name="Chart 4">
          <a:extLst>
            <a:ext uri="{FF2B5EF4-FFF2-40B4-BE49-F238E27FC236}">
              <a16:creationId xmlns:a16="http://schemas.microsoft.com/office/drawing/2014/main" xmlns="" id="{A16C79A1-770B-4FFC-A9D2-B3019315FBE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13.xml><?xml version="1.0" encoding="utf-8"?>
<xdr:wsDr xmlns:xdr="http://schemas.openxmlformats.org/drawingml/2006/spreadsheetDrawing" xmlns:a="http://schemas.openxmlformats.org/drawingml/2006/main">
  <xdr:twoCellAnchor>
    <xdr:from>
      <xdr:col>6</xdr:col>
      <xdr:colOff>273446</xdr:colOff>
      <xdr:row>39</xdr:row>
      <xdr:rowOff>146048</xdr:rowOff>
    </xdr:from>
    <xdr:to>
      <xdr:col>14</xdr:col>
      <xdr:colOff>-1</xdr:colOff>
      <xdr:row>61</xdr:row>
      <xdr:rowOff>35718</xdr:rowOff>
    </xdr:to>
    <xdr:graphicFrame macro="">
      <xdr:nvGraphicFramePr>
        <xdr:cNvPr id="2" name="Chart 1">
          <a:extLst>
            <a:ext uri="{FF2B5EF4-FFF2-40B4-BE49-F238E27FC236}">
              <a16:creationId xmlns:a16="http://schemas.microsoft.com/office/drawing/2014/main" xmlns="" id="{60BA4347-F207-4D13-93F4-A08757FFF3A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63</xdr:row>
      <xdr:rowOff>107552</xdr:rowOff>
    </xdr:from>
    <xdr:to>
      <xdr:col>14</xdr:col>
      <xdr:colOff>11904</xdr:colOff>
      <xdr:row>85</xdr:row>
      <xdr:rowOff>139700</xdr:rowOff>
    </xdr:to>
    <xdr:graphicFrame macro="">
      <xdr:nvGraphicFramePr>
        <xdr:cNvPr id="3" name="Chart 2">
          <a:extLst>
            <a:ext uri="{FF2B5EF4-FFF2-40B4-BE49-F238E27FC236}">
              <a16:creationId xmlns:a16="http://schemas.microsoft.com/office/drawing/2014/main" xmlns="" id="{0C48949B-B8FE-4740-9F1E-C73172A10DA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4.xml><?xml version="1.0" encoding="utf-8"?>
<xdr:wsDr xmlns:xdr="http://schemas.openxmlformats.org/drawingml/2006/spreadsheetDrawing" xmlns:a="http://schemas.openxmlformats.org/drawingml/2006/main">
  <xdr:twoCellAnchor>
    <xdr:from>
      <xdr:col>6</xdr:col>
      <xdr:colOff>273446</xdr:colOff>
      <xdr:row>39</xdr:row>
      <xdr:rowOff>146048</xdr:rowOff>
    </xdr:from>
    <xdr:to>
      <xdr:col>14</xdr:col>
      <xdr:colOff>-1</xdr:colOff>
      <xdr:row>61</xdr:row>
      <xdr:rowOff>35718</xdr:rowOff>
    </xdr:to>
    <xdr:graphicFrame macro="">
      <xdr:nvGraphicFramePr>
        <xdr:cNvPr id="2" name="Chart 1">
          <a:extLst>
            <a:ext uri="{FF2B5EF4-FFF2-40B4-BE49-F238E27FC236}">
              <a16:creationId xmlns:a16="http://schemas.microsoft.com/office/drawing/2014/main" xmlns="" id="{F90F9A96-F779-4EA8-9CF0-D8EC9044161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63</xdr:row>
      <xdr:rowOff>107552</xdr:rowOff>
    </xdr:from>
    <xdr:to>
      <xdr:col>14</xdr:col>
      <xdr:colOff>11904</xdr:colOff>
      <xdr:row>85</xdr:row>
      <xdr:rowOff>139700</xdr:rowOff>
    </xdr:to>
    <xdr:graphicFrame macro="">
      <xdr:nvGraphicFramePr>
        <xdr:cNvPr id="3" name="Chart 2">
          <a:extLst>
            <a:ext uri="{FF2B5EF4-FFF2-40B4-BE49-F238E27FC236}">
              <a16:creationId xmlns:a16="http://schemas.microsoft.com/office/drawing/2014/main" xmlns="" id="{2070441B-0B0D-43A8-8263-4AD83446C65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5.xml><?xml version="1.0" encoding="utf-8"?>
<xdr:wsDr xmlns:xdr="http://schemas.openxmlformats.org/drawingml/2006/spreadsheetDrawing" xmlns:a="http://schemas.openxmlformats.org/drawingml/2006/main">
  <xdr:twoCellAnchor>
    <xdr:from>
      <xdr:col>6</xdr:col>
      <xdr:colOff>273446</xdr:colOff>
      <xdr:row>9</xdr:row>
      <xdr:rowOff>146048</xdr:rowOff>
    </xdr:from>
    <xdr:to>
      <xdr:col>14</xdr:col>
      <xdr:colOff>-1</xdr:colOff>
      <xdr:row>31</xdr:row>
      <xdr:rowOff>35718</xdr:rowOff>
    </xdr:to>
    <xdr:graphicFrame macro="">
      <xdr:nvGraphicFramePr>
        <xdr:cNvPr id="2" name="Chart 1">
          <a:extLst>
            <a:ext uri="{FF2B5EF4-FFF2-40B4-BE49-F238E27FC236}">
              <a16:creationId xmlns:a16="http://schemas.microsoft.com/office/drawing/2014/main" xmlns="" id="{F56DDFA9-9B77-41F5-A2EA-0DA074BDBCD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33</xdr:row>
      <xdr:rowOff>107552</xdr:rowOff>
    </xdr:from>
    <xdr:to>
      <xdr:col>14</xdr:col>
      <xdr:colOff>11904</xdr:colOff>
      <xdr:row>55</xdr:row>
      <xdr:rowOff>139700</xdr:rowOff>
    </xdr:to>
    <xdr:graphicFrame macro="">
      <xdr:nvGraphicFramePr>
        <xdr:cNvPr id="3" name="Chart 2">
          <a:extLst>
            <a:ext uri="{FF2B5EF4-FFF2-40B4-BE49-F238E27FC236}">
              <a16:creationId xmlns:a16="http://schemas.microsoft.com/office/drawing/2014/main" xmlns="" id="{C61CB65C-D06D-43E3-B212-41D7DE211B0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6.xml><?xml version="1.0" encoding="utf-8"?>
<xdr:wsDr xmlns:xdr="http://schemas.openxmlformats.org/drawingml/2006/spreadsheetDrawing" xmlns:a="http://schemas.openxmlformats.org/drawingml/2006/main">
  <xdr:twoCellAnchor>
    <xdr:from>
      <xdr:col>6</xdr:col>
      <xdr:colOff>273446</xdr:colOff>
      <xdr:row>31</xdr:row>
      <xdr:rowOff>146048</xdr:rowOff>
    </xdr:from>
    <xdr:to>
      <xdr:col>14</xdr:col>
      <xdr:colOff>-1</xdr:colOff>
      <xdr:row>53</xdr:row>
      <xdr:rowOff>35718</xdr:rowOff>
    </xdr:to>
    <xdr:graphicFrame macro="">
      <xdr:nvGraphicFramePr>
        <xdr:cNvPr id="2" name="Chart 1">
          <a:extLst>
            <a:ext uri="{FF2B5EF4-FFF2-40B4-BE49-F238E27FC236}">
              <a16:creationId xmlns:a16="http://schemas.microsoft.com/office/drawing/2014/main" xmlns="" id="{408065BE-8729-4A43-B6C7-ECE27209A31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55</xdr:row>
      <xdr:rowOff>107552</xdr:rowOff>
    </xdr:from>
    <xdr:to>
      <xdr:col>14</xdr:col>
      <xdr:colOff>11904</xdr:colOff>
      <xdr:row>77</xdr:row>
      <xdr:rowOff>139700</xdr:rowOff>
    </xdr:to>
    <xdr:graphicFrame macro="">
      <xdr:nvGraphicFramePr>
        <xdr:cNvPr id="3" name="Chart 2">
          <a:extLst>
            <a:ext uri="{FF2B5EF4-FFF2-40B4-BE49-F238E27FC236}">
              <a16:creationId xmlns:a16="http://schemas.microsoft.com/office/drawing/2014/main" xmlns="" id="{7E941132-656C-4FB7-BE36-11B25488CE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7.xml><?xml version="1.0" encoding="utf-8"?>
<xdr:wsDr xmlns:xdr="http://schemas.openxmlformats.org/drawingml/2006/spreadsheetDrawing" xmlns:a="http://schemas.openxmlformats.org/drawingml/2006/main">
  <xdr:twoCellAnchor>
    <xdr:from>
      <xdr:col>6</xdr:col>
      <xdr:colOff>273446</xdr:colOff>
      <xdr:row>38</xdr:row>
      <xdr:rowOff>146048</xdr:rowOff>
    </xdr:from>
    <xdr:to>
      <xdr:col>14</xdr:col>
      <xdr:colOff>-1</xdr:colOff>
      <xdr:row>60</xdr:row>
      <xdr:rowOff>35718</xdr:rowOff>
    </xdr:to>
    <xdr:graphicFrame macro="">
      <xdr:nvGraphicFramePr>
        <xdr:cNvPr id="2" name="Chart 1">
          <a:extLst>
            <a:ext uri="{FF2B5EF4-FFF2-40B4-BE49-F238E27FC236}">
              <a16:creationId xmlns:a16="http://schemas.microsoft.com/office/drawing/2014/main" xmlns="" id="{568A4C4C-CF6D-422C-99CC-C5EAD5C632C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62</xdr:row>
      <xdr:rowOff>107552</xdr:rowOff>
    </xdr:from>
    <xdr:to>
      <xdr:col>14</xdr:col>
      <xdr:colOff>11904</xdr:colOff>
      <xdr:row>84</xdr:row>
      <xdr:rowOff>139700</xdr:rowOff>
    </xdr:to>
    <xdr:graphicFrame macro="">
      <xdr:nvGraphicFramePr>
        <xdr:cNvPr id="3" name="Chart 2">
          <a:extLst>
            <a:ext uri="{FF2B5EF4-FFF2-40B4-BE49-F238E27FC236}">
              <a16:creationId xmlns:a16="http://schemas.microsoft.com/office/drawing/2014/main" xmlns="" id="{E3AD740B-DFB2-4B37-AD15-009E4B7403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8.xml><?xml version="1.0" encoding="utf-8"?>
<xdr:wsDr xmlns:xdr="http://schemas.openxmlformats.org/drawingml/2006/spreadsheetDrawing" xmlns:a="http://schemas.openxmlformats.org/drawingml/2006/main">
  <xdr:twoCellAnchor>
    <xdr:from>
      <xdr:col>6</xdr:col>
      <xdr:colOff>273446</xdr:colOff>
      <xdr:row>9</xdr:row>
      <xdr:rowOff>146048</xdr:rowOff>
    </xdr:from>
    <xdr:to>
      <xdr:col>14</xdr:col>
      <xdr:colOff>-1</xdr:colOff>
      <xdr:row>31</xdr:row>
      <xdr:rowOff>35718</xdr:rowOff>
    </xdr:to>
    <xdr:graphicFrame macro="">
      <xdr:nvGraphicFramePr>
        <xdr:cNvPr id="2" name="Chart 1">
          <a:extLst>
            <a:ext uri="{FF2B5EF4-FFF2-40B4-BE49-F238E27FC236}">
              <a16:creationId xmlns:a16="http://schemas.microsoft.com/office/drawing/2014/main" xmlns="" id="{CF543A5F-4B00-4C79-8903-DA6E9FC489F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33</xdr:row>
      <xdr:rowOff>107552</xdr:rowOff>
    </xdr:from>
    <xdr:to>
      <xdr:col>14</xdr:col>
      <xdr:colOff>11904</xdr:colOff>
      <xdr:row>55</xdr:row>
      <xdr:rowOff>139700</xdr:rowOff>
    </xdr:to>
    <xdr:graphicFrame macro="">
      <xdr:nvGraphicFramePr>
        <xdr:cNvPr id="3" name="Chart 2">
          <a:extLst>
            <a:ext uri="{FF2B5EF4-FFF2-40B4-BE49-F238E27FC236}">
              <a16:creationId xmlns:a16="http://schemas.microsoft.com/office/drawing/2014/main" xmlns="" id="{4509E991-CBBA-4307-BEA0-C3741B751B8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9.xml><?xml version="1.0" encoding="utf-8"?>
<xdr:wsDr xmlns:xdr="http://schemas.openxmlformats.org/drawingml/2006/spreadsheetDrawing" xmlns:a="http://schemas.openxmlformats.org/drawingml/2006/main">
  <xdr:twoCellAnchor>
    <xdr:from>
      <xdr:col>6</xdr:col>
      <xdr:colOff>273446</xdr:colOff>
      <xdr:row>24</xdr:row>
      <xdr:rowOff>146048</xdr:rowOff>
    </xdr:from>
    <xdr:to>
      <xdr:col>14</xdr:col>
      <xdr:colOff>-1</xdr:colOff>
      <xdr:row>46</xdr:row>
      <xdr:rowOff>35718</xdr:rowOff>
    </xdr:to>
    <xdr:graphicFrame macro="">
      <xdr:nvGraphicFramePr>
        <xdr:cNvPr id="2" name="Chart 1">
          <a:extLst>
            <a:ext uri="{FF2B5EF4-FFF2-40B4-BE49-F238E27FC236}">
              <a16:creationId xmlns:a16="http://schemas.microsoft.com/office/drawing/2014/main" xmlns="" id="{9F074684-EDC7-40C6-A052-5B3E864F052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48</xdr:row>
      <xdr:rowOff>107552</xdr:rowOff>
    </xdr:from>
    <xdr:to>
      <xdr:col>14</xdr:col>
      <xdr:colOff>11904</xdr:colOff>
      <xdr:row>70</xdr:row>
      <xdr:rowOff>139700</xdr:rowOff>
    </xdr:to>
    <xdr:graphicFrame macro="">
      <xdr:nvGraphicFramePr>
        <xdr:cNvPr id="3" name="Chart 2">
          <a:extLst>
            <a:ext uri="{FF2B5EF4-FFF2-40B4-BE49-F238E27FC236}">
              <a16:creationId xmlns:a16="http://schemas.microsoft.com/office/drawing/2014/main" xmlns="" id="{CB2AF1E7-281C-4071-96B2-A51013A135B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0.xml><?xml version="1.0" encoding="utf-8"?>
<xdr:wsDr xmlns:xdr="http://schemas.openxmlformats.org/drawingml/2006/spreadsheetDrawing" xmlns:a="http://schemas.openxmlformats.org/drawingml/2006/main">
  <xdr:twoCellAnchor>
    <xdr:from>
      <xdr:col>6</xdr:col>
      <xdr:colOff>273446</xdr:colOff>
      <xdr:row>38</xdr:row>
      <xdr:rowOff>146048</xdr:rowOff>
    </xdr:from>
    <xdr:to>
      <xdr:col>14</xdr:col>
      <xdr:colOff>-1</xdr:colOff>
      <xdr:row>60</xdr:row>
      <xdr:rowOff>35718</xdr:rowOff>
    </xdr:to>
    <xdr:graphicFrame macro="">
      <xdr:nvGraphicFramePr>
        <xdr:cNvPr id="2" name="Chart 1">
          <a:extLst>
            <a:ext uri="{FF2B5EF4-FFF2-40B4-BE49-F238E27FC236}">
              <a16:creationId xmlns:a16="http://schemas.microsoft.com/office/drawing/2014/main" xmlns="" id="{715B3331-067F-4E60-A456-B157D6B81D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62</xdr:row>
      <xdr:rowOff>107552</xdr:rowOff>
    </xdr:from>
    <xdr:to>
      <xdr:col>14</xdr:col>
      <xdr:colOff>11904</xdr:colOff>
      <xdr:row>84</xdr:row>
      <xdr:rowOff>139700</xdr:rowOff>
    </xdr:to>
    <xdr:graphicFrame macro="">
      <xdr:nvGraphicFramePr>
        <xdr:cNvPr id="3" name="Chart 2">
          <a:extLst>
            <a:ext uri="{FF2B5EF4-FFF2-40B4-BE49-F238E27FC236}">
              <a16:creationId xmlns:a16="http://schemas.microsoft.com/office/drawing/2014/main" xmlns="" id="{D4C0C574-0041-4D7D-9D55-DED745CA028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1.xml><?xml version="1.0" encoding="utf-8"?>
<xdr:wsDr xmlns:xdr="http://schemas.openxmlformats.org/drawingml/2006/spreadsheetDrawing" xmlns:a="http://schemas.openxmlformats.org/drawingml/2006/main">
  <xdr:twoCellAnchor>
    <xdr:from>
      <xdr:col>6</xdr:col>
      <xdr:colOff>273446</xdr:colOff>
      <xdr:row>34</xdr:row>
      <xdr:rowOff>146048</xdr:rowOff>
    </xdr:from>
    <xdr:to>
      <xdr:col>14</xdr:col>
      <xdr:colOff>-1</xdr:colOff>
      <xdr:row>56</xdr:row>
      <xdr:rowOff>35718</xdr:rowOff>
    </xdr:to>
    <xdr:graphicFrame macro="">
      <xdr:nvGraphicFramePr>
        <xdr:cNvPr id="2" name="Chart 1">
          <a:extLst>
            <a:ext uri="{FF2B5EF4-FFF2-40B4-BE49-F238E27FC236}">
              <a16:creationId xmlns:a16="http://schemas.microsoft.com/office/drawing/2014/main" xmlns="" id="{44EF54C7-373B-4CBE-8F42-E1C294A1716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58</xdr:row>
      <xdr:rowOff>107552</xdr:rowOff>
    </xdr:from>
    <xdr:to>
      <xdr:col>14</xdr:col>
      <xdr:colOff>11904</xdr:colOff>
      <xdr:row>80</xdr:row>
      <xdr:rowOff>139700</xdr:rowOff>
    </xdr:to>
    <xdr:graphicFrame macro="">
      <xdr:nvGraphicFramePr>
        <xdr:cNvPr id="3" name="Chart 2">
          <a:extLst>
            <a:ext uri="{FF2B5EF4-FFF2-40B4-BE49-F238E27FC236}">
              <a16:creationId xmlns:a16="http://schemas.microsoft.com/office/drawing/2014/main" xmlns="" id="{AB993694-6AEB-48B5-B075-62B0E01256B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2.xml><?xml version="1.0" encoding="utf-8"?>
<xdr:wsDr xmlns:xdr="http://schemas.openxmlformats.org/drawingml/2006/spreadsheetDrawing" xmlns:a="http://schemas.openxmlformats.org/drawingml/2006/main">
  <xdr:twoCellAnchor>
    <xdr:from>
      <xdr:col>6</xdr:col>
      <xdr:colOff>273446</xdr:colOff>
      <xdr:row>10</xdr:row>
      <xdr:rowOff>146048</xdr:rowOff>
    </xdr:from>
    <xdr:to>
      <xdr:col>14</xdr:col>
      <xdr:colOff>-1</xdr:colOff>
      <xdr:row>32</xdr:row>
      <xdr:rowOff>35718</xdr:rowOff>
    </xdr:to>
    <xdr:graphicFrame macro="">
      <xdr:nvGraphicFramePr>
        <xdr:cNvPr id="2" name="Chart 1">
          <a:extLst>
            <a:ext uri="{FF2B5EF4-FFF2-40B4-BE49-F238E27FC236}">
              <a16:creationId xmlns:a16="http://schemas.microsoft.com/office/drawing/2014/main" xmlns="" id="{C577FD8F-66A4-460B-9C60-E66666E51A7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34</xdr:row>
      <xdr:rowOff>107552</xdr:rowOff>
    </xdr:from>
    <xdr:to>
      <xdr:col>14</xdr:col>
      <xdr:colOff>11904</xdr:colOff>
      <xdr:row>56</xdr:row>
      <xdr:rowOff>139700</xdr:rowOff>
    </xdr:to>
    <xdr:graphicFrame macro="">
      <xdr:nvGraphicFramePr>
        <xdr:cNvPr id="3" name="Chart 2">
          <a:extLst>
            <a:ext uri="{FF2B5EF4-FFF2-40B4-BE49-F238E27FC236}">
              <a16:creationId xmlns:a16="http://schemas.microsoft.com/office/drawing/2014/main" xmlns="" id="{1D58BEE3-FB0A-4757-858B-62CD975D61E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3.xml><?xml version="1.0" encoding="utf-8"?>
<xdr:wsDr xmlns:xdr="http://schemas.openxmlformats.org/drawingml/2006/spreadsheetDrawing" xmlns:a="http://schemas.openxmlformats.org/drawingml/2006/main">
  <xdr:twoCellAnchor>
    <xdr:from>
      <xdr:col>6</xdr:col>
      <xdr:colOff>273446</xdr:colOff>
      <xdr:row>33</xdr:row>
      <xdr:rowOff>146048</xdr:rowOff>
    </xdr:from>
    <xdr:to>
      <xdr:col>14</xdr:col>
      <xdr:colOff>-1</xdr:colOff>
      <xdr:row>55</xdr:row>
      <xdr:rowOff>35718</xdr:rowOff>
    </xdr:to>
    <xdr:graphicFrame macro="">
      <xdr:nvGraphicFramePr>
        <xdr:cNvPr id="2" name="Chart 1">
          <a:extLst>
            <a:ext uri="{FF2B5EF4-FFF2-40B4-BE49-F238E27FC236}">
              <a16:creationId xmlns:a16="http://schemas.microsoft.com/office/drawing/2014/main" xmlns="" id="{56C1D3E5-6C18-40FB-8C32-05CCF217677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57</xdr:row>
      <xdr:rowOff>107552</xdr:rowOff>
    </xdr:from>
    <xdr:to>
      <xdr:col>14</xdr:col>
      <xdr:colOff>11904</xdr:colOff>
      <xdr:row>79</xdr:row>
      <xdr:rowOff>139700</xdr:rowOff>
    </xdr:to>
    <xdr:graphicFrame macro="">
      <xdr:nvGraphicFramePr>
        <xdr:cNvPr id="3" name="Chart 2">
          <a:extLst>
            <a:ext uri="{FF2B5EF4-FFF2-40B4-BE49-F238E27FC236}">
              <a16:creationId xmlns:a16="http://schemas.microsoft.com/office/drawing/2014/main" xmlns="" id="{58D90F1A-36B4-4EFB-A6A1-B8D329D6D12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4.xml><?xml version="1.0" encoding="utf-8"?>
<xdr:wsDr xmlns:xdr="http://schemas.openxmlformats.org/drawingml/2006/spreadsheetDrawing" xmlns:a="http://schemas.openxmlformats.org/drawingml/2006/main">
  <xdr:twoCellAnchor>
    <xdr:from>
      <xdr:col>6</xdr:col>
      <xdr:colOff>273446</xdr:colOff>
      <xdr:row>24</xdr:row>
      <xdr:rowOff>146048</xdr:rowOff>
    </xdr:from>
    <xdr:to>
      <xdr:col>14</xdr:col>
      <xdr:colOff>-1</xdr:colOff>
      <xdr:row>46</xdr:row>
      <xdr:rowOff>35718</xdr:rowOff>
    </xdr:to>
    <xdr:graphicFrame macro="">
      <xdr:nvGraphicFramePr>
        <xdr:cNvPr id="2" name="Chart 1">
          <a:extLst>
            <a:ext uri="{FF2B5EF4-FFF2-40B4-BE49-F238E27FC236}">
              <a16:creationId xmlns:a16="http://schemas.microsoft.com/office/drawing/2014/main" xmlns="" id="{AA93672C-C7B5-4B1A-94A8-7A869AF3672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48</xdr:row>
      <xdr:rowOff>107552</xdr:rowOff>
    </xdr:from>
    <xdr:to>
      <xdr:col>14</xdr:col>
      <xdr:colOff>11904</xdr:colOff>
      <xdr:row>70</xdr:row>
      <xdr:rowOff>139700</xdr:rowOff>
    </xdr:to>
    <xdr:graphicFrame macro="">
      <xdr:nvGraphicFramePr>
        <xdr:cNvPr id="3" name="Chart 2">
          <a:extLst>
            <a:ext uri="{FF2B5EF4-FFF2-40B4-BE49-F238E27FC236}">
              <a16:creationId xmlns:a16="http://schemas.microsoft.com/office/drawing/2014/main" xmlns="" id="{4AA49D11-D4E9-4E24-B799-1EC98456774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5.xml><?xml version="1.0" encoding="utf-8"?>
<xdr:wsDr xmlns:xdr="http://schemas.openxmlformats.org/drawingml/2006/spreadsheetDrawing" xmlns:a="http://schemas.openxmlformats.org/drawingml/2006/main">
  <xdr:twoCellAnchor>
    <xdr:from>
      <xdr:col>6</xdr:col>
      <xdr:colOff>276621</xdr:colOff>
      <xdr:row>32</xdr:row>
      <xdr:rowOff>35719</xdr:rowOff>
    </xdr:from>
    <xdr:to>
      <xdr:col>13</xdr:col>
      <xdr:colOff>916780</xdr:colOff>
      <xdr:row>54</xdr:row>
      <xdr:rowOff>35718</xdr:rowOff>
    </xdr:to>
    <xdr:graphicFrame macro="">
      <xdr:nvGraphicFramePr>
        <xdr:cNvPr id="2" name="Chart 1">
          <a:extLst>
            <a:ext uri="{FF2B5EF4-FFF2-40B4-BE49-F238E27FC236}">
              <a16:creationId xmlns:a16="http://schemas.microsoft.com/office/drawing/2014/main" xmlns="" id="{287F224F-5602-4B1D-8BC6-BB49B1442A7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56</xdr:row>
      <xdr:rowOff>107552</xdr:rowOff>
    </xdr:from>
    <xdr:to>
      <xdr:col>14</xdr:col>
      <xdr:colOff>11904</xdr:colOff>
      <xdr:row>78</xdr:row>
      <xdr:rowOff>139700</xdr:rowOff>
    </xdr:to>
    <xdr:graphicFrame macro="">
      <xdr:nvGraphicFramePr>
        <xdr:cNvPr id="3" name="Chart 2">
          <a:extLst>
            <a:ext uri="{FF2B5EF4-FFF2-40B4-BE49-F238E27FC236}">
              <a16:creationId xmlns:a16="http://schemas.microsoft.com/office/drawing/2014/main" xmlns="" id="{00239004-178C-496E-81F6-0AD59F0E1D9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345281</xdr:colOff>
      <xdr:row>80</xdr:row>
      <xdr:rowOff>6745</xdr:rowOff>
    </xdr:from>
    <xdr:to>
      <xdr:col>14</xdr:col>
      <xdr:colOff>38497</xdr:colOff>
      <xdr:row>103</xdr:row>
      <xdr:rowOff>47625</xdr:rowOff>
    </xdr:to>
    <xdr:graphicFrame macro="">
      <xdr:nvGraphicFramePr>
        <xdr:cNvPr id="4" name="Chart 3">
          <a:extLst>
            <a:ext uri="{FF2B5EF4-FFF2-40B4-BE49-F238E27FC236}">
              <a16:creationId xmlns:a16="http://schemas.microsoft.com/office/drawing/2014/main" xmlns="" id="{932255A4-757F-467C-BD27-152A572A764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6.xml><?xml version="1.0" encoding="utf-8"?>
<xdr:wsDr xmlns:xdr="http://schemas.openxmlformats.org/drawingml/2006/spreadsheetDrawing" xmlns:a="http://schemas.openxmlformats.org/drawingml/2006/main">
  <xdr:twoCellAnchor>
    <xdr:from>
      <xdr:col>6</xdr:col>
      <xdr:colOff>273446</xdr:colOff>
      <xdr:row>14</xdr:row>
      <xdr:rowOff>146048</xdr:rowOff>
    </xdr:from>
    <xdr:to>
      <xdr:col>14</xdr:col>
      <xdr:colOff>-1</xdr:colOff>
      <xdr:row>36</xdr:row>
      <xdr:rowOff>35718</xdr:rowOff>
    </xdr:to>
    <xdr:graphicFrame macro="">
      <xdr:nvGraphicFramePr>
        <xdr:cNvPr id="2" name="Chart 1">
          <a:extLst>
            <a:ext uri="{FF2B5EF4-FFF2-40B4-BE49-F238E27FC236}">
              <a16:creationId xmlns:a16="http://schemas.microsoft.com/office/drawing/2014/main" xmlns="" id="{04079A60-A6E2-4EED-8F8B-97065E4443D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38</xdr:row>
      <xdr:rowOff>107552</xdr:rowOff>
    </xdr:from>
    <xdr:to>
      <xdr:col>14</xdr:col>
      <xdr:colOff>11904</xdr:colOff>
      <xdr:row>60</xdr:row>
      <xdr:rowOff>139700</xdr:rowOff>
    </xdr:to>
    <xdr:graphicFrame macro="">
      <xdr:nvGraphicFramePr>
        <xdr:cNvPr id="3" name="Chart 2">
          <a:extLst>
            <a:ext uri="{FF2B5EF4-FFF2-40B4-BE49-F238E27FC236}">
              <a16:creationId xmlns:a16="http://schemas.microsoft.com/office/drawing/2014/main" xmlns="" id="{82B87911-FCE7-4C62-A2F6-D14AC995B70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7.xml><?xml version="1.0" encoding="utf-8"?>
<xdr:wsDr xmlns:xdr="http://schemas.openxmlformats.org/drawingml/2006/spreadsheetDrawing" xmlns:a="http://schemas.openxmlformats.org/drawingml/2006/main">
  <xdr:twoCellAnchor>
    <xdr:from>
      <xdr:col>6</xdr:col>
      <xdr:colOff>273446</xdr:colOff>
      <xdr:row>6</xdr:row>
      <xdr:rowOff>146048</xdr:rowOff>
    </xdr:from>
    <xdr:to>
      <xdr:col>14</xdr:col>
      <xdr:colOff>-1</xdr:colOff>
      <xdr:row>28</xdr:row>
      <xdr:rowOff>35718</xdr:rowOff>
    </xdr:to>
    <xdr:graphicFrame macro="">
      <xdr:nvGraphicFramePr>
        <xdr:cNvPr id="2" name="Chart 1">
          <a:extLst>
            <a:ext uri="{FF2B5EF4-FFF2-40B4-BE49-F238E27FC236}">
              <a16:creationId xmlns:a16="http://schemas.microsoft.com/office/drawing/2014/main" xmlns="" id="{11ACC132-6645-453A-A26C-F640120EE4D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30</xdr:row>
      <xdr:rowOff>107552</xdr:rowOff>
    </xdr:from>
    <xdr:to>
      <xdr:col>14</xdr:col>
      <xdr:colOff>11904</xdr:colOff>
      <xdr:row>52</xdr:row>
      <xdr:rowOff>139700</xdr:rowOff>
    </xdr:to>
    <xdr:graphicFrame macro="">
      <xdr:nvGraphicFramePr>
        <xdr:cNvPr id="3" name="Chart 2">
          <a:extLst>
            <a:ext uri="{FF2B5EF4-FFF2-40B4-BE49-F238E27FC236}">
              <a16:creationId xmlns:a16="http://schemas.microsoft.com/office/drawing/2014/main" xmlns="" id="{6BFD44CB-569F-4972-96CC-E328F357385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8.xml><?xml version="1.0" encoding="utf-8"?>
<xdr:wsDr xmlns:xdr="http://schemas.openxmlformats.org/drawingml/2006/spreadsheetDrawing" xmlns:a="http://schemas.openxmlformats.org/drawingml/2006/main">
  <xdr:twoCellAnchor>
    <xdr:from>
      <xdr:col>6</xdr:col>
      <xdr:colOff>276621</xdr:colOff>
      <xdr:row>32</xdr:row>
      <xdr:rowOff>35719</xdr:rowOff>
    </xdr:from>
    <xdr:to>
      <xdr:col>13</xdr:col>
      <xdr:colOff>916780</xdr:colOff>
      <xdr:row>54</xdr:row>
      <xdr:rowOff>35718</xdr:rowOff>
    </xdr:to>
    <xdr:graphicFrame macro="">
      <xdr:nvGraphicFramePr>
        <xdr:cNvPr id="2" name="Chart 1">
          <a:extLst>
            <a:ext uri="{FF2B5EF4-FFF2-40B4-BE49-F238E27FC236}">
              <a16:creationId xmlns:a16="http://schemas.microsoft.com/office/drawing/2014/main" xmlns="" id="{4A0D1E42-7287-4ADA-920D-3DE4C603FFB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56</xdr:row>
      <xdr:rowOff>107552</xdr:rowOff>
    </xdr:from>
    <xdr:to>
      <xdr:col>14</xdr:col>
      <xdr:colOff>11904</xdr:colOff>
      <xdr:row>78</xdr:row>
      <xdr:rowOff>139700</xdr:rowOff>
    </xdr:to>
    <xdr:graphicFrame macro="">
      <xdr:nvGraphicFramePr>
        <xdr:cNvPr id="3" name="Chart 2">
          <a:extLst>
            <a:ext uri="{FF2B5EF4-FFF2-40B4-BE49-F238E27FC236}">
              <a16:creationId xmlns:a16="http://schemas.microsoft.com/office/drawing/2014/main" xmlns="" id="{CC45873A-B7A8-441A-A902-A2E5F2D03CD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345281</xdr:colOff>
      <xdr:row>80</xdr:row>
      <xdr:rowOff>6745</xdr:rowOff>
    </xdr:from>
    <xdr:to>
      <xdr:col>14</xdr:col>
      <xdr:colOff>38497</xdr:colOff>
      <xdr:row>103</xdr:row>
      <xdr:rowOff>47625</xdr:rowOff>
    </xdr:to>
    <xdr:graphicFrame macro="">
      <xdr:nvGraphicFramePr>
        <xdr:cNvPr id="4" name="Chart 3">
          <a:extLst>
            <a:ext uri="{FF2B5EF4-FFF2-40B4-BE49-F238E27FC236}">
              <a16:creationId xmlns:a16="http://schemas.microsoft.com/office/drawing/2014/main" xmlns="" id="{816CC338-0DF2-4C35-A88C-E8955AC3ABB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9.xml><?xml version="1.0" encoding="utf-8"?>
<xdr:wsDr xmlns:xdr="http://schemas.openxmlformats.org/drawingml/2006/spreadsheetDrawing" xmlns:a="http://schemas.openxmlformats.org/drawingml/2006/main">
  <xdr:twoCellAnchor>
    <xdr:from>
      <xdr:col>6</xdr:col>
      <xdr:colOff>300433</xdr:colOff>
      <xdr:row>8</xdr:row>
      <xdr:rowOff>23810</xdr:rowOff>
    </xdr:from>
    <xdr:to>
      <xdr:col>14</xdr:col>
      <xdr:colOff>23811</xdr:colOff>
      <xdr:row>29</xdr:row>
      <xdr:rowOff>95248</xdr:rowOff>
    </xdr:to>
    <xdr:graphicFrame macro="">
      <xdr:nvGraphicFramePr>
        <xdr:cNvPr id="2" name="Chart 1">
          <a:extLst>
            <a:ext uri="{FF2B5EF4-FFF2-40B4-BE49-F238E27FC236}">
              <a16:creationId xmlns:a16="http://schemas.microsoft.com/office/drawing/2014/main" xmlns="" id="{B22B7EA8-B8AA-486C-A092-685F38D14BF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30</xdr:row>
      <xdr:rowOff>107552</xdr:rowOff>
    </xdr:from>
    <xdr:to>
      <xdr:col>14</xdr:col>
      <xdr:colOff>11904</xdr:colOff>
      <xdr:row>52</xdr:row>
      <xdr:rowOff>139700</xdr:rowOff>
    </xdr:to>
    <xdr:graphicFrame macro="">
      <xdr:nvGraphicFramePr>
        <xdr:cNvPr id="3" name="Chart 2">
          <a:extLst>
            <a:ext uri="{FF2B5EF4-FFF2-40B4-BE49-F238E27FC236}">
              <a16:creationId xmlns:a16="http://schemas.microsoft.com/office/drawing/2014/main" xmlns="" id="{69E8806F-E5B6-4F4B-BDF6-6BADCA8C09D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0.xml><?xml version="1.0" encoding="utf-8"?>
<xdr:wsDr xmlns:xdr="http://schemas.openxmlformats.org/drawingml/2006/spreadsheetDrawing" xmlns:a="http://schemas.openxmlformats.org/drawingml/2006/main">
  <xdr:twoCellAnchor>
    <xdr:from>
      <xdr:col>6</xdr:col>
      <xdr:colOff>300433</xdr:colOff>
      <xdr:row>21</xdr:row>
      <xdr:rowOff>23810</xdr:rowOff>
    </xdr:from>
    <xdr:to>
      <xdr:col>14</xdr:col>
      <xdr:colOff>23811</xdr:colOff>
      <xdr:row>42</xdr:row>
      <xdr:rowOff>95248</xdr:rowOff>
    </xdr:to>
    <xdr:graphicFrame macro="">
      <xdr:nvGraphicFramePr>
        <xdr:cNvPr id="2" name="Chart 1">
          <a:extLst>
            <a:ext uri="{FF2B5EF4-FFF2-40B4-BE49-F238E27FC236}">
              <a16:creationId xmlns:a16="http://schemas.microsoft.com/office/drawing/2014/main" xmlns="" id="{E99E142A-0648-436D-B01A-0B001275E8A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43</xdr:row>
      <xdr:rowOff>107552</xdr:rowOff>
    </xdr:from>
    <xdr:to>
      <xdr:col>14</xdr:col>
      <xdr:colOff>11904</xdr:colOff>
      <xdr:row>65</xdr:row>
      <xdr:rowOff>139700</xdr:rowOff>
    </xdr:to>
    <xdr:graphicFrame macro="">
      <xdr:nvGraphicFramePr>
        <xdr:cNvPr id="3" name="Chart 2">
          <a:extLst>
            <a:ext uri="{FF2B5EF4-FFF2-40B4-BE49-F238E27FC236}">
              <a16:creationId xmlns:a16="http://schemas.microsoft.com/office/drawing/2014/main" xmlns="" id="{7A201E8E-5C83-4CF7-A387-70005AAA03A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1.xml><?xml version="1.0" encoding="utf-8"?>
<xdr:wsDr xmlns:xdr="http://schemas.openxmlformats.org/drawingml/2006/spreadsheetDrawing" xmlns:a="http://schemas.openxmlformats.org/drawingml/2006/main">
  <xdr:twoCellAnchor>
    <xdr:from>
      <xdr:col>6</xdr:col>
      <xdr:colOff>276621</xdr:colOff>
      <xdr:row>24</xdr:row>
      <xdr:rowOff>35719</xdr:rowOff>
    </xdr:from>
    <xdr:to>
      <xdr:col>13</xdr:col>
      <xdr:colOff>916780</xdr:colOff>
      <xdr:row>46</xdr:row>
      <xdr:rowOff>35718</xdr:rowOff>
    </xdr:to>
    <xdr:graphicFrame macro="">
      <xdr:nvGraphicFramePr>
        <xdr:cNvPr id="2" name="Chart 1">
          <a:extLst>
            <a:ext uri="{FF2B5EF4-FFF2-40B4-BE49-F238E27FC236}">
              <a16:creationId xmlns:a16="http://schemas.microsoft.com/office/drawing/2014/main" xmlns="" id="{61E5D2A3-B58C-45ED-9BCB-162F7DC1DA8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48</xdr:row>
      <xdr:rowOff>107552</xdr:rowOff>
    </xdr:from>
    <xdr:to>
      <xdr:col>14</xdr:col>
      <xdr:colOff>11904</xdr:colOff>
      <xdr:row>70</xdr:row>
      <xdr:rowOff>139700</xdr:rowOff>
    </xdr:to>
    <xdr:graphicFrame macro="">
      <xdr:nvGraphicFramePr>
        <xdr:cNvPr id="3" name="Chart 2">
          <a:extLst>
            <a:ext uri="{FF2B5EF4-FFF2-40B4-BE49-F238E27FC236}">
              <a16:creationId xmlns:a16="http://schemas.microsoft.com/office/drawing/2014/main" xmlns="" id="{25455557-125B-4166-B85F-00054B60491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345281</xdr:colOff>
      <xdr:row>72</xdr:row>
      <xdr:rowOff>6745</xdr:rowOff>
    </xdr:from>
    <xdr:to>
      <xdr:col>14</xdr:col>
      <xdr:colOff>38497</xdr:colOff>
      <xdr:row>95</xdr:row>
      <xdr:rowOff>47625</xdr:rowOff>
    </xdr:to>
    <xdr:graphicFrame macro="">
      <xdr:nvGraphicFramePr>
        <xdr:cNvPr id="4" name="Chart 3">
          <a:extLst>
            <a:ext uri="{FF2B5EF4-FFF2-40B4-BE49-F238E27FC236}">
              <a16:creationId xmlns:a16="http://schemas.microsoft.com/office/drawing/2014/main" xmlns="" id="{DF449AC4-93CA-4548-96E9-7A823A4BC69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32.xml><?xml version="1.0" encoding="utf-8"?>
<xdr:wsDr xmlns:xdr="http://schemas.openxmlformats.org/drawingml/2006/spreadsheetDrawing" xmlns:a="http://schemas.openxmlformats.org/drawingml/2006/main">
  <xdr:twoCellAnchor>
    <xdr:from>
      <xdr:col>6</xdr:col>
      <xdr:colOff>300433</xdr:colOff>
      <xdr:row>9</xdr:row>
      <xdr:rowOff>23810</xdr:rowOff>
    </xdr:from>
    <xdr:to>
      <xdr:col>14</xdr:col>
      <xdr:colOff>23811</xdr:colOff>
      <xdr:row>30</xdr:row>
      <xdr:rowOff>95248</xdr:rowOff>
    </xdr:to>
    <xdr:graphicFrame macro="">
      <xdr:nvGraphicFramePr>
        <xdr:cNvPr id="2" name="Chart 1">
          <a:extLst>
            <a:ext uri="{FF2B5EF4-FFF2-40B4-BE49-F238E27FC236}">
              <a16:creationId xmlns:a16="http://schemas.microsoft.com/office/drawing/2014/main" xmlns="" id="{5159B8C9-4FC6-41F4-8446-AB63200EFA0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31</xdr:row>
      <xdr:rowOff>107552</xdr:rowOff>
    </xdr:from>
    <xdr:to>
      <xdr:col>14</xdr:col>
      <xdr:colOff>11904</xdr:colOff>
      <xdr:row>53</xdr:row>
      <xdr:rowOff>139700</xdr:rowOff>
    </xdr:to>
    <xdr:graphicFrame macro="">
      <xdr:nvGraphicFramePr>
        <xdr:cNvPr id="3" name="Chart 2">
          <a:extLst>
            <a:ext uri="{FF2B5EF4-FFF2-40B4-BE49-F238E27FC236}">
              <a16:creationId xmlns:a16="http://schemas.microsoft.com/office/drawing/2014/main" xmlns="" id="{AAAADF69-05E1-4B3E-BAFB-FF027C7EF1B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3.xml><?xml version="1.0" encoding="utf-8"?>
<xdr:wsDr xmlns:xdr="http://schemas.openxmlformats.org/drawingml/2006/spreadsheetDrawing" xmlns:a="http://schemas.openxmlformats.org/drawingml/2006/main">
  <xdr:twoCellAnchor>
    <xdr:from>
      <xdr:col>6</xdr:col>
      <xdr:colOff>276621</xdr:colOff>
      <xdr:row>30</xdr:row>
      <xdr:rowOff>35719</xdr:rowOff>
    </xdr:from>
    <xdr:to>
      <xdr:col>13</xdr:col>
      <xdr:colOff>916780</xdr:colOff>
      <xdr:row>52</xdr:row>
      <xdr:rowOff>35718</xdr:rowOff>
    </xdr:to>
    <xdr:graphicFrame macro="">
      <xdr:nvGraphicFramePr>
        <xdr:cNvPr id="2" name="Chart 1">
          <a:extLst>
            <a:ext uri="{FF2B5EF4-FFF2-40B4-BE49-F238E27FC236}">
              <a16:creationId xmlns:a16="http://schemas.microsoft.com/office/drawing/2014/main" xmlns="" id="{CA18A70D-CBB4-437B-BAD8-D47E0C041B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54</xdr:row>
      <xdr:rowOff>107552</xdr:rowOff>
    </xdr:from>
    <xdr:to>
      <xdr:col>14</xdr:col>
      <xdr:colOff>11904</xdr:colOff>
      <xdr:row>76</xdr:row>
      <xdr:rowOff>139700</xdr:rowOff>
    </xdr:to>
    <xdr:graphicFrame macro="">
      <xdr:nvGraphicFramePr>
        <xdr:cNvPr id="3" name="Chart 2">
          <a:extLst>
            <a:ext uri="{FF2B5EF4-FFF2-40B4-BE49-F238E27FC236}">
              <a16:creationId xmlns:a16="http://schemas.microsoft.com/office/drawing/2014/main" xmlns="" id="{EA8D3398-16A6-490C-9FBC-0321B480C5D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345281</xdr:colOff>
      <xdr:row>78</xdr:row>
      <xdr:rowOff>6745</xdr:rowOff>
    </xdr:from>
    <xdr:to>
      <xdr:col>14</xdr:col>
      <xdr:colOff>38497</xdr:colOff>
      <xdr:row>101</xdr:row>
      <xdr:rowOff>47625</xdr:rowOff>
    </xdr:to>
    <xdr:graphicFrame macro="">
      <xdr:nvGraphicFramePr>
        <xdr:cNvPr id="4" name="Chart 3">
          <a:extLst>
            <a:ext uri="{FF2B5EF4-FFF2-40B4-BE49-F238E27FC236}">
              <a16:creationId xmlns:a16="http://schemas.microsoft.com/office/drawing/2014/main" xmlns="" id="{30B65A5A-9B1D-4862-ADE2-9DFB7382B1B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34.xml><?xml version="1.0" encoding="utf-8"?>
<xdr:wsDr xmlns:xdr="http://schemas.openxmlformats.org/drawingml/2006/spreadsheetDrawing" xmlns:a="http://schemas.openxmlformats.org/drawingml/2006/main">
  <xdr:twoCellAnchor>
    <xdr:from>
      <xdr:col>6</xdr:col>
      <xdr:colOff>300433</xdr:colOff>
      <xdr:row>9</xdr:row>
      <xdr:rowOff>23810</xdr:rowOff>
    </xdr:from>
    <xdr:to>
      <xdr:col>14</xdr:col>
      <xdr:colOff>23811</xdr:colOff>
      <xdr:row>30</xdr:row>
      <xdr:rowOff>95248</xdr:rowOff>
    </xdr:to>
    <xdr:graphicFrame macro="">
      <xdr:nvGraphicFramePr>
        <xdr:cNvPr id="2" name="Chart 1">
          <a:extLst>
            <a:ext uri="{FF2B5EF4-FFF2-40B4-BE49-F238E27FC236}">
              <a16:creationId xmlns:a16="http://schemas.microsoft.com/office/drawing/2014/main" xmlns="" id="{6BB93D16-413D-48A8-834F-CF857F0C304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31</xdr:row>
      <xdr:rowOff>107552</xdr:rowOff>
    </xdr:from>
    <xdr:to>
      <xdr:col>14</xdr:col>
      <xdr:colOff>11904</xdr:colOff>
      <xdr:row>53</xdr:row>
      <xdr:rowOff>139700</xdr:rowOff>
    </xdr:to>
    <xdr:graphicFrame macro="">
      <xdr:nvGraphicFramePr>
        <xdr:cNvPr id="3" name="Chart 2">
          <a:extLst>
            <a:ext uri="{FF2B5EF4-FFF2-40B4-BE49-F238E27FC236}">
              <a16:creationId xmlns:a16="http://schemas.microsoft.com/office/drawing/2014/main" xmlns="" id="{84AD0675-86C6-497C-BA18-6350DDCE553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5.xml><?xml version="1.0" encoding="utf-8"?>
<xdr:wsDr xmlns:xdr="http://schemas.openxmlformats.org/drawingml/2006/spreadsheetDrawing" xmlns:a="http://schemas.openxmlformats.org/drawingml/2006/main">
  <xdr:twoCellAnchor>
    <xdr:from>
      <xdr:col>6</xdr:col>
      <xdr:colOff>300433</xdr:colOff>
      <xdr:row>9</xdr:row>
      <xdr:rowOff>23810</xdr:rowOff>
    </xdr:from>
    <xdr:to>
      <xdr:col>14</xdr:col>
      <xdr:colOff>23811</xdr:colOff>
      <xdr:row>30</xdr:row>
      <xdr:rowOff>95248</xdr:rowOff>
    </xdr:to>
    <xdr:graphicFrame macro="">
      <xdr:nvGraphicFramePr>
        <xdr:cNvPr id="2" name="Chart 1">
          <a:extLst>
            <a:ext uri="{FF2B5EF4-FFF2-40B4-BE49-F238E27FC236}">
              <a16:creationId xmlns:a16="http://schemas.microsoft.com/office/drawing/2014/main" xmlns="" id="{9D76A3DD-E722-46F6-B952-B2DC6FAF365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31</xdr:row>
      <xdr:rowOff>107552</xdr:rowOff>
    </xdr:from>
    <xdr:to>
      <xdr:col>14</xdr:col>
      <xdr:colOff>11904</xdr:colOff>
      <xdr:row>53</xdr:row>
      <xdr:rowOff>139700</xdr:rowOff>
    </xdr:to>
    <xdr:graphicFrame macro="">
      <xdr:nvGraphicFramePr>
        <xdr:cNvPr id="3" name="Chart 2">
          <a:extLst>
            <a:ext uri="{FF2B5EF4-FFF2-40B4-BE49-F238E27FC236}">
              <a16:creationId xmlns:a16="http://schemas.microsoft.com/office/drawing/2014/main" xmlns="" id="{564E58EA-7B0E-4DEA-B64F-6031D2173B5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6.xml><?xml version="1.0" encoding="utf-8"?>
<xdr:wsDr xmlns:xdr="http://schemas.openxmlformats.org/drawingml/2006/spreadsheetDrawing" xmlns:a="http://schemas.openxmlformats.org/drawingml/2006/main">
  <xdr:twoCellAnchor>
    <xdr:from>
      <xdr:col>6</xdr:col>
      <xdr:colOff>300433</xdr:colOff>
      <xdr:row>26</xdr:row>
      <xdr:rowOff>23810</xdr:rowOff>
    </xdr:from>
    <xdr:to>
      <xdr:col>14</xdr:col>
      <xdr:colOff>23811</xdr:colOff>
      <xdr:row>47</xdr:row>
      <xdr:rowOff>95248</xdr:rowOff>
    </xdr:to>
    <xdr:graphicFrame macro="">
      <xdr:nvGraphicFramePr>
        <xdr:cNvPr id="2" name="Chart 1">
          <a:extLst>
            <a:ext uri="{FF2B5EF4-FFF2-40B4-BE49-F238E27FC236}">
              <a16:creationId xmlns:a16="http://schemas.microsoft.com/office/drawing/2014/main" xmlns="" id="{12376C19-A22D-4398-9521-60030891904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48</xdr:row>
      <xdr:rowOff>107552</xdr:rowOff>
    </xdr:from>
    <xdr:to>
      <xdr:col>14</xdr:col>
      <xdr:colOff>11904</xdr:colOff>
      <xdr:row>70</xdr:row>
      <xdr:rowOff>139700</xdr:rowOff>
    </xdr:to>
    <xdr:graphicFrame macro="">
      <xdr:nvGraphicFramePr>
        <xdr:cNvPr id="3" name="Chart 2">
          <a:extLst>
            <a:ext uri="{FF2B5EF4-FFF2-40B4-BE49-F238E27FC236}">
              <a16:creationId xmlns:a16="http://schemas.microsoft.com/office/drawing/2014/main" xmlns="" id="{BDF1A8B3-9D2A-4FB1-9CDF-63DBBDFA16A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7.xml><?xml version="1.0" encoding="utf-8"?>
<xdr:wsDr xmlns:xdr="http://schemas.openxmlformats.org/drawingml/2006/spreadsheetDrawing" xmlns:a="http://schemas.openxmlformats.org/drawingml/2006/main">
  <xdr:twoCellAnchor>
    <xdr:from>
      <xdr:col>6</xdr:col>
      <xdr:colOff>297259</xdr:colOff>
      <xdr:row>29</xdr:row>
      <xdr:rowOff>35718</xdr:rowOff>
    </xdr:from>
    <xdr:to>
      <xdr:col>14</xdr:col>
      <xdr:colOff>23813</xdr:colOff>
      <xdr:row>50</xdr:row>
      <xdr:rowOff>95247</xdr:rowOff>
    </xdr:to>
    <xdr:graphicFrame macro="">
      <xdr:nvGraphicFramePr>
        <xdr:cNvPr id="2" name="Chart 1">
          <a:extLst>
            <a:ext uri="{FF2B5EF4-FFF2-40B4-BE49-F238E27FC236}">
              <a16:creationId xmlns:a16="http://schemas.microsoft.com/office/drawing/2014/main" xmlns="" id="{7D6EB9D2-BD71-4D72-A512-38FE8C50057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51</xdr:row>
      <xdr:rowOff>107552</xdr:rowOff>
    </xdr:from>
    <xdr:to>
      <xdr:col>13</xdr:col>
      <xdr:colOff>779659</xdr:colOff>
      <xdr:row>73</xdr:row>
      <xdr:rowOff>139700</xdr:rowOff>
    </xdr:to>
    <xdr:graphicFrame macro="">
      <xdr:nvGraphicFramePr>
        <xdr:cNvPr id="3" name="Chart 2">
          <a:extLst>
            <a:ext uri="{FF2B5EF4-FFF2-40B4-BE49-F238E27FC236}">
              <a16:creationId xmlns:a16="http://schemas.microsoft.com/office/drawing/2014/main" xmlns="" id="{46BFD8EB-E32B-4A4E-80D1-09940FDA331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8.xml><?xml version="1.0" encoding="utf-8"?>
<xdr:wsDr xmlns:xdr="http://schemas.openxmlformats.org/drawingml/2006/spreadsheetDrawing" xmlns:a="http://schemas.openxmlformats.org/drawingml/2006/main">
  <xdr:twoCellAnchor>
    <xdr:from>
      <xdr:col>6</xdr:col>
      <xdr:colOff>297259</xdr:colOff>
      <xdr:row>42</xdr:row>
      <xdr:rowOff>35718</xdr:rowOff>
    </xdr:from>
    <xdr:to>
      <xdr:col>14</xdr:col>
      <xdr:colOff>23813</xdr:colOff>
      <xdr:row>63</xdr:row>
      <xdr:rowOff>95247</xdr:rowOff>
    </xdr:to>
    <xdr:graphicFrame macro="">
      <xdr:nvGraphicFramePr>
        <xdr:cNvPr id="2" name="Chart 1">
          <a:extLst>
            <a:ext uri="{FF2B5EF4-FFF2-40B4-BE49-F238E27FC236}">
              <a16:creationId xmlns:a16="http://schemas.microsoft.com/office/drawing/2014/main" xmlns="" id="{45A39193-EC08-4D17-8BCB-F183ABEC0B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64</xdr:row>
      <xdr:rowOff>107552</xdr:rowOff>
    </xdr:from>
    <xdr:to>
      <xdr:col>13</xdr:col>
      <xdr:colOff>779659</xdr:colOff>
      <xdr:row>86</xdr:row>
      <xdr:rowOff>139700</xdr:rowOff>
    </xdr:to>
    <xdr:graphicFrame macro="">
      <xdr:nvGraphicFramePr>
        <xdr:cNvPr id="3" name="Chart 2">
          <a:extLst>
            <a:ext uri="{FF2B5EF4-FFF2-40B4-BE49-F238E27FC236}">
              <a16:creationId xmlns:a16="http://schemas.microsoft.com/office/drawing/2014/main" xmlns="" id="{5A00272A-4998-4905-9AB1-8B04C64E856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9.xml><?xml version="1.0" encoding="utf-8"?>
<xdr:wsDr xmlns:xdr="http://schemas.openxmlformats.org/drawingml/2006/spreadsheetDrawing" xmlns:a="http://schemas.openxmlformats.org/drawingml/2006/main">
  <xdr:twoCellAnchor>
    <xdr:from>
      <xdr:col>6</xdr:col>
      <xdr:colOff>297259</xdr:colOff>
      <xdr:row>8</xdr:row>
      <xdr:rowOff>35718</xdr:rowOff>
    </xdr:from>
    <xdr:to>
      <xdr:col>14</xdr:col>
      <xdr:colOff>23813</xdr:colOff>
      <xdr:row>29</xdr:row>
      <xdr:rowOff>95247</xdr:rowOff>
    </xdr:to>
    <xdr:graphicFrame macro="">
      <xdr:nvGraphicFramePr>
        <xdr:cNvPr id="2" name="Chart 1">
          <a:extLst>
            <a:ext uri="{FF2B5EF4-FFF2-40B4-BE49-F238E27FC236}">
              <a16:creationId xmlns:a16="http://schemas.microsoft.com/office/drawing/2014/main" xmlns="" id="{5070B9EE-0C9A-4312-8017-DC3FABFCAF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0.xml><?xml version="1.0" encoding="utf-8"?>
<xdr:wsDr xmlns:xdr="http://schemas.openxmlformats.org/drawingml/2006/spreadsheetDrawing" xmlns:a="http://schemas.openxmlformats.org/drawingml/2006/main">
  <xdr:twoCellAnchor>
    <xdr:from>
      <xdr:col>6</xdr:col>
      <xdr:colOff>276621</xdr:colOff>
      <xdr:row>41</xdr:row>
      <xdr:rowOff>35719</xdr:rowOff>
    </xdr:from>
    <xdr:to>
      <xdr:col>13</xdr:col>
      <xdr:colOff>916780</xdr:colOff>
      <xdr:row>63</xdr:row>
      <xdr:rowOff>35718</xdr:rowOff>
    </xdr:to>
    <xdr:graphicFrame macro="">
      <xdr:nvGraphicFramePr>
        <xdr:cNvPr id="2" name="Chart 1">
          <a:extLst>
            <a:ext uri="{FF2B5EF4-FFF2-40B4-BE49-F238E27FC236}">
              <a16:creationId xmlns:a16="http://schemas.microsoft.com/office/drawing/2014/main" xmlns="" id="{43DE6FAE-F3DB-447B-A9BD-741246622CF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65</xdr:row>
      <xdr:rowOff>107552</xdr:rowOff>
    </xdr:from>
    <xdr:to>
      <xdr:col>14</xdr:col>
      <xdr:colOff>11904</xdr:colOff>
      <xdr:row>87</xdr:row>
      <xdr:rowOff>139700</xdr:rowOff>
    </xdr:to>
    <xdr:graphicFrame macro="">
      <xdr:nvGraphicFramePr>
        <xdr:cNvPr id="3" name="Chart 2">
          <a:extLst>
            <a:ext uri="{FF2B5EF4-FFF2-40B4-BE49-F238E27FC236}">
              <a16:creationId xmlns:a16="http://schemas.microsoft.com/office/drawing/2014/main" xmlns="" id="{ACBA7DDF-69E0-4592-8E61-D74F80A7CD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345281</xdr:colOff>
      <xdr:row>89</xdr:row>
      <xdr:rowOff>6745</xdr:rowOff>
    </xdr:from>
    <xdr:to>
      <xdr:col>14</xdr:col>
      <xdr:colOff>38497</xdr:colOff>
      <xdr:row>112</xdr:row>
      <xdr:rowOff>47625</xdr:rowOff>
    </xdr:to>
    <xdr:graphicFrame macro="">
      <xdr:nvGraphicFramePr>
        <xdr:cNvPr id="4" name="Chart 3">
          <a:extLst>
            <a:ext uri="{FF2B5EF4-FFF2-40B4-BE49-F238E27FC236}">
              <a16:creationId xmlns:a16="http://schemas.microsoft.com/office/drawing/2014/main" xmlns="" id="{DE0482E6-719A-4FEA-96E4-FD6E833B0C2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41.xml><?xml version="1.0" encoding="utf-8"?>
<xdr:wsDr xmlns:xdr="http://schemas.openxmlformats.org/drawingml/2006/spreadsheetDrawing" xmlns:a="http://schemas.openxmlformats.org/drawingml/2006/main">
  <xdr:twoCellAnchor>
    <xdr:from>
      <xdr:col>6</xdr:col>
      <xdr:colOff>297259</xdr:colOff>
      <xdr:row>24</xdr:row>
      <xdr:rowOff>35718</xdr:rowOff>
    </xdr:from>
    <xdr:to>
      <xdr:col>14</xdr:col>
      <xdr:colOff>23813</xdr:colOff>
      <xdr:row>45</xdr:row>
      <xdr:rowOff>95247</xdr:rowOff>
    </xdr:to>
    <xdr:graphicFrame macro="">
      <xdr:nvGraphicFramePr>
        <xdr:cNvPr id="2" name="Chart 1">
          <a:extLst>
            <a:ext uri="{FF2B5EF4-FFF2-40B4-BE49-F238E27FC236}">
              <a16:creationId xmlns:a16="http://schemas.microsoft.com/office/drawing/2014/main" xmlns="" id="{E2F7E2A3-3630-42CA-8CCF-0B8E5B5E554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46</xdr:row>
      <xdr:rowOff>107552</xdr:rowOff>
    </xdr:from>
    <xdr:to>
      <xdr:col>13</xdr:col>
      <xdr:colOff>779659</xdr:colOff>
      <xdr:row>68</xdr:row>
      <xdr:rowOff>139700</xdr:rowOff>
    </xdr:to>
    <xdr:graphicFrame macro="">
      <xdr:nvGraphicFramePr>
        <xdr:cNvPr id="3" name="Chart 2">
          <a:extLst>
            <a:ext uri="{FF2B5EF4-FFF2-40B4-BE49-F238E27FC236}">
              <a16:creationId xmlns:a16="http://schemas.microsoft.com/office/drawing/2014/main" xmlns="" id="{E039C37D-68A0-4396-B808-3CC9A6CDC55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2.xml><?xml version="1.0" encoding="utf-8"?>
<xdr:wsDr xmlns:xdr="http://schemas.openxmlformats.org/drawingml/2006/spreadsheetDrawing" xmlns:a="http://schemas.openxmlformats.org/drawingml/2006/main">
  <xdr:twoCellAnchor>
    <xdr:from>
      <xdr:col>6</xdr:col>
      <xdr:colOff>297259</xdr:colOff>
      <xdr:row>23</xdr:row>
      <xdr:rowOff>35718</xdr:rowOff>
    </xdr:from>
    <xdr:to>
      <xdr:col>14</xdr:col>
      <xdr:colOff>23813</xdr:colOff>
      <xdr:row>44</xdr:row>
      <xdr:rowOff>95247</xdr:rowOff>
    </xdr:to>
    <xdr:graphicFrame macro="">
      <xdr:nvGraphicFramePr>
        <xdr:cNvPr id="2" name="Chart 1">
          <a:extLst>
            <a:ext uri="{FF2B5EF4-FFF2-40B4-BE49-F238E27FC236}">
              <a16:creationId xmlns:a16="http://schemas.microsoft.com/office/drawing/2014/main" xmlns="" id="{A3E3C489-A743-4477-90C4-6F337D64EE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45</xdr:row>
      <xdr:rowOff>107552</xdr:rowOff>
    </xdr:from>
    <xdr:to>
      <xdr:col>13</xdr:col>
      <xdr:colOff>779659</xdr:colOff>
      <xdr:row>67</xdr:row>
      <xdr:rowOff>139700</xdr:rowOff>
    </xdr:to>
    <xdr:graphicFrame macro="">
      <xdr:nvGraphicFramePr>
        <xdr:cNvPr id="3" name="Chart 2">
          <a:extLst>
            <a:ext uri="{FF2B5EF4-FFF2-40B4-BE49-F238E27FC236}">
              <a16:creationId xmlns:a16="http://schemas.microsoft.com/office/drawing/2014/main" xmlns="" id="{51C92BC3-A9DB-4577-BE8F-8C0DDA487DD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3.xml><?xml version="1.0" encoding="utf-8"?>
<xdr:wsDr xmlns:xdr="http://schemas.openxmlformats.org/drawingml/2006/spreadsheetDrawing" xmlns:a="http://schemas.openxmlformats.org/drawingml/2006/main">
  <xdr:twoCellAnchor>
    <xdr:from>
      <xdr:col>6</xdr:col>
      <xdr:colOff>297259</xdr:colOff>
      <xdr:row>32</xdr:row>
      <xdr:rowOff>35718</xdr:rowOff>
    </xdr:from>
    <xdr:to>
      <xdr:col>14</xdr:col>
      <xdr:colOff>23813</xdr:colOff>
      <xdr:row>53</xdr:row>
      <xdr:rowOff>95247</xdr:rowOff>
    </xdr:to>
    <xdr:graphicFrame macro="">
      <xdr:nvGraphicFramePr>
        <xdr:cNvPr id="2" name="Chart 1">
          <a:extLst>
            <a:ext uri="{FF2B5EF4-FFF2-40B4-BE49-F238E27FC236}">
              <a16:creationId xmlns:a16="http://schemas.microsoft.com/office/drawing/2014/main" xmlns="" id="{199C6C36-4055-4329-BB3B-3047F7951BA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54</xdr:row>
      <xdr:rowOff>107552</xdr:rowOff>
    </xdr:from>
    <xdr:to>
      <xdr:col>13</xdr:col>
      <xdr:colOff>779659</xdr:colOff>
      <xdr:row>76</xdr:row>
      <xdr:rowOff>139700</xdr:rowOff>
    </xdr:to>
    <xdr:graphicFrame macro="">
      <xdr:nvGraphicFramePr>
        <xdr:cNvPr id="3" name="Chart 2">
          <a:extLst>
            <a:ext uri="{FF2B5EF4-FFF2-40B4-BE49-F238E27FC236}">
              <a16:creationId xmlns:a16="http://schemas.microsoft.com/office/drawing/2014/main" xmlns="" id="{23744EA2-E7D7-4BB3-B26F-91F2EDEBC08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4.xml><?xml version="1.0" encoding="utf-8"?>
<xdr:wsDr xmlns:xdr="http://schemas.openxmlformats.org/drawingml/2006/spreadsheetDrawing" xmlns:a="http://schemas.openxmlformats.org/drawingml/2006/main">
  <xdr:twoCellAnchor>
    <xdr:from>
      <xdr:col>6</xdr:col>
      <xdr:colOff>276621</xdr:colOff>
      <xdr:row>41</xdr:row>
      <xdr:rowOff>35719</xdr:rowOff>
    </xdr:from>
    <xdr:to>
      <xdr:col>13</xdr:col>
      <xdr:colOff>916780</xdr:colOff>
      <xdr:row>63</xdr:row>
      <xdr:rowOff>35718</xdr:rowOff>
    </xdr:to>
    <xdr:graphicFrame macro="">
      <xdr:nvGraphicFramePr>
        <xdr:cNvPr id="2" name="Chart 1">
          <a:extLst>
            <a:ext uri="{FF2B5EF4-FFF2-40B4-BE49-F238E27FC236}">
              <a16:creationId xmlns:a16="http://schemas.microsoft.com/office/drawing/2014/main" xmlns="" id="{B8411E9B-96D7-4C62-B44A-8213013B51E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65</xdr:row>
      <xdr:rowOff>107552</xdr:rowOff>
    </xdr:from>
    <xdr:to>
      <xdr:col>14</xdr:col>
      <xdr:colOff>11904</xdr:colOff>
      <xdr:row>87</xdr:row>
      <xdr:rowOff>139700</xdr:rowOff>
    </xdr:to>
    <xdr:graphicFrame macro="">
      <xdr:nvGraphicFramePr>
        <xdr:cNvPr id="3" name="Chart 2">
          <a:extLst>
            <a:ext uri="{FF2B5EF4-FFF2-40B4-BE49-F238E27FC236}">
              <a16:creationId xmlns:a16="http://schemas.microsoft.com/office/drawing/2014/main" xmlns="" id="{0E400E61-53E0-4D58-9D70-C6DE9DEC343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345281</xdr:colOff>
      <xdr:row>89</xdr:row>
      <xdr:rowOff>6745</xdr:rowOff>
    </xdr:from>
    <xdr:to>
      <xdr:col>14</xdr:col>
      <xdr:colOff>38497</xdr:colOff>
      <xdr:row>112</xdr:row>
      <xdr:rowOff>47625</xdr:rowOff>
    </xdr:to>
    <xdr:graphicFrame macro="">
      <xdr:nvGraphicFramePr>
        <xdr:cNvPr id="4" name="Chart 3">
          <a:extLst>
            <a:ext uri="{FF2B5EF4-FFF2-40B4-BE49-F238E27FC236}">
              <a16:creationId xmlns:a16="http://schemas.microsoft.com/office/drawing/2014/main" xmlns="" id="{20DBA280-F1C9-47DB-912C-A2BF59ACFE6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45.xml><?xml version="1.0" encoding="utf-8"?>
<xdr:wsDr xmlns:xdr="http://schemas.openxmlformats.org/drawingml/2006/spreadsheetDrawing" xmlns:a="http://schemas.openxmlformats.org/drawingml/2006/main">
  <xdr:twoCellAnchor>
    <xdr:from>
      <xdr:col>6</xdr:col>
      <xdr:colOff>297259</xdr:colOff>
      <xdr:row>10</xdr:row>
      <xdr:rowOff>35718</xdr:rowOff>
    </xdr:from>
    <xdr:to>
      <xdr:col>14</xdr:col>
      <xdr:colOff>23813</xdr:colOff>
      <xdr:row>31</xdr:row>
      <xdr:rowOff>95247</xdr:rowOff>
    </xdr:to>
    <xdr:graphicFrame macro="">
      <xdr:nvGraphicFramePr>
        <xdr:cNvPr id="2" name="Chart 1">
          <a:extLst>
            <a:ext uri="{FF2B5EF4-FFF2-40B4-BE49-F238E27FC236}">
              <a16:creationId xmlns:a16="http://schemas.microsoft.com/office/drawing/2014/main" xmlns="" id="{AED10B0B-0729-483F-AF79-FECE49AEFA8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32</xdr:row>
      <xdr:rowOff>107552</xdr:rowOff>
    </xdr:from>
    <xdr:to>
      <xdr:col>13</xdr:col>
      <xdr:colOff>779659</xdr:colOff>
      <xdr:row>54</xdr:row>
      <xdr:rowOff>139700</xdr:rowOff>
    </xdr:to>
    <xdr:graphicFrame macro="">
      <xdr:nvGraphicFramePr>
        <xdr:cNvPr id="3" name="Chart 2">
          <a:extLst>
            <a:ext uri="{FF2B5EF4-FFF2-40B4-BE49-F238E27FC236}">
              <a16:creationId xmlns:a16="http://schemas.microsoft.com/office/drawing/2014/main" xmlns="" id="{FCDE3EE2-D872-454B-AE1F-1F8CF6C36BB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6.xml><?xml version="1.0" encoding="utf-8"?>
<xdr:wsDr xmlns:xdr="http://schemas.openxmlformats.org/drawingml/2006/spreadsheetDrawing" xmlns:a="http://schemas.openxmlformats.org/drawingml/2006/main">
  <xdr:twoCellAnchor>
    <xdr:from>
      <xdr:col>6</xdr:col>
      <xdr:colOff>297259</xdr:colOff>
      <xdr:row>8</xdr:row>
      <xdr:rowOff>35718</xdr:rowOff>
    </xdr:from>
    <xdr:to>
      <xdr:col>14</xdr:col>
      <xdr:colOff>23813</xdr:colOff>
      <xdr:row>29</xdr:row>
      <xdr:rowOff>95247</xdr:rowOff>
    </xdr:to>
    <xdr:graphicFrame macro="">
      <xdr:nvGraphicFramePr>
        <xdr:cNvPr id="2" name="Chart 1">
          <a:extLst>
            <a:ext uri="{FF2B5EF4-FFF2-40B4-BE49-F238E27FC236}">
              <a16:creationId xmlns:a16="http://schemas.microsoft.com/office/drawing/2014/main" xmlns="" id="{DB6A4F59-85A2-4925-8C83-97AF49A371B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30</xdr:row>
      <xdr:rowOff>107552</xdr:rowOff>
    </xdr:from>
    <xdr:to>
      <xdr:col>13</xdr:col>
      <xdr:colOff>779659</xdr:colOff>
      <xdr:row>52</xdr:row>
      <xdr:rowOff>139700</xdr:rowOff>
    </xdr:to>
    <xdr:graphicFrame macro="">
      <xdr:nvGraphicFramePr>
        <xdr:cNvPr id="3" name="Chart 2">
          <a:extLst>
            <a:ext uri="{FF2B5EF4-FFF2-40B4-BE49-F238E27FC236}">
              <a16:creationId xmlns:a16="http://schemas.microsoft.com/office/drawing/2014/main" xmlns="" id="{A372ADFC-BBDA-404B-90DA-AA59F952A14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7.xml><?xml version="1.0" encoding="utf-8"?>
<xdr:wsDr xmlns:xdr="http://schemas.openxmlformats.org/drawingml/2006/spreadsheetDrawing" xmlns:a="http://schemas.openxmlformats.org/drawingml/2006/main">
  <xdr:twoCellAnchor>
    <xdr:from>
      <xdr:col>6</xdr:col>
      <xdr:colOff>297259</xdr:colOff>
      <xdr:row>23</xdr:row>
      <xdr:rowOff>35718</xdr:rowOff>
    </xdr:from>
    <xdr:to>
      <xdr:col>14</xdr:col>
      <xdr:colOff>23813</xdr:colOff>
      <xdr:row>44</xdr:row>
      <xdr:rowOff>95247</xdr:rowOff>
    </xdr:to>
    <xdr:graphicFrame macro="">
      <xdr:nvGraphicFramePr>
        <xdr:cNvPr id="2" name="Chart 1">
          <a:extLst>
            <a:ext uri="{FF2B5EF4-FFF2-40B4-BE49-F238E27FC236}">
              <a16:creationId xmlns:a16="http://schemas.microsoft.com/office/drawing/2014/main" xmlns="" id="{DC77B817-AE2E-419F-B9E3-4886172CD7C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45</xdr:row>
      <xdr:rowOff>107552</xdr:rowOff>
    </xdr:from>
    <xdr:to>
      <xdr:col>13</xdr:col>
      <xdr:colOff>779659</xdr:colOff>
      <xdr:row>67</xdr:row>
      <xdr:rowOff>139700</xdr:rowOff>
    </xdr:to>
    <xdr:graphicFrame macro="">
      <xdr:nvGraphicFramePr>
        <xdr:cNvPr id="3" name="Chart 2">
          <a:extLst>
            <a:ext uri="{FF2B5EF4-FFF2-40B4-BE49-F238E27FC236}">
              <a16:creationId xmlns:a16="http://schemas.microsoft.com/office/drawing/2014/main" xmlns="" id="{45C123B6-7C62-4514-92BC-0107D606395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8.xml><?xml version="1.0" encoding="utf-8"?>
<xdr:wsDr xmlns:xdr="http://schemas.openxmlformats.org/drawingml/2006/spreadsheetDrawing" xmlns:a="http://schemas.openxmlformats.org/drawingml/2006/main">
  <xdr:twoCellAnchor>
    <xdr:from>
      <xdr:col>6</xdr:col>
      <xdr:colOff>297259</xdr:colOff>
      <xdr:row>30</xdr:row>
      <xdr:rowOff>35718</xdr:rowOff>
    </xdr:from>
    <xdr:to>
      <xdr:col>14</xdr:col>
      <xdr:colOff>23813</xdr:colOff>
      <xdr:row>51</xdr:row>
      <xdr:rowOff>95247</xdr:rowOff>
    </xdr:to>
    <xdr:graphicFrame macro="">
      <xdr:nvGraphicFramePr>
        <xdr:cNvPr id="2" name="Chart 1">
          <a:extLst>
            <a:ext uri="{FF2B5EF4-FFF2-40B4-BE49-F238E27FC236}">
              <a16:creationId xmlns:a16="http://schemas.microsoft.com/office/drawing/2014/main" xmlns="" id="{DE39097F-988A-4E9B-ACAF-A5AEB0FA35A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52</xdr:row>
      <xdr:rowOff>107552</xdr:rowOff>
    </xdr:from>
    <xdr:to>
      <xdr:col>13</xdr:col>
      <xdr:colOff>779659</xdr:colOff>
      <xdr:row>74</xdr:row>
      <xdr:rowOff>139700</xdr:rowOff>
    </xdr:to>
    <xdr:graphicFrame macro="">
      <xdr:nvGraphicFramePr>
        <xdr:cNvPr id="3" name="Chart 2">
          <a:extLst>
            <a:ext uri="{FF2B5EF4-FFF2-40B4-BE49-F238E27FC236}">
              <a16:creationId xmlns:a16="http://schemas.microsoft.com/office/drawing/2014/main" xmlns="" id="{81A19FD9-8399-4A8E-AAC4-B879DC6883B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9.xml><?xml version="1.0" encoding="utf-8"?>
<xdr:wsDr xmlns:xdr="http://schemas.openxmlformats.org/drawingml/2006/spreadsheetDrawing" xmlns:a="http://schemas.openxmlformats.org/drawingml/2006/main">
  <xdr:twoCellAnchor>
    <xdr:from>
      <xdr:col>6</xdr:col>
      <xdr:colOff>276621</xdr:colOff>
      <xdr:row>32</xdr:row>
      <xdr:rowOff>35719</xdr:rowOff>
    </xdr:from>
    <xdr:to>
      <xdr:col>13</xdr:col>
      <xdr:colOff>916780</xdr:colOff>
      <xdr:row>54</xdr:row>
      <xdr:rowOff>35718</xdr:rowOff>
    </xdr:to>
    <xdr:graphicFrame macro="">
      <xdr:nvGraphicFramePr>
        <xdr:cNvPr id="2" name="Chart 1">
          <a:extLst>
            <a:ext uri="{FF2B5EF4-FFF2-40B4-BE49-F238E27FC236}">
              <a16:creationId xmlns:a16="http://schemas.microsoft.com/office/drawing/2014/main" xmlns="" id="{EFF80B7B-222F-4DB6-BD8B-7D6A5A903BD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56</xdr:row>
      <xdr:rowOff>107552</xdr:rowOff>
    </xdr:from>
    <xdr:to>
      <xdr:col>14</xdr:col>
      <xdr:colOff>11904</xdr:colOff>
      <xdr:row>78</xdr:row>
      <xdr:rowOff>139700</xdr:rowOff>
    </xdr:to>
    <xdr:graphicFrame macro="">
      <xdr:nvGraphicFramePr>
        <xdr:cNvPr id="3" name="Chart 2">
          <a:extLst>
            <a:ext uri="{FF2B5EF4-FFF2-40B4-BE49-F238E27FC236}">
              <a16:creationId xmlns:a16="http://schemas.microsoft.com/office/drawing/2014/main" xmlns="" id="{A58A45D9-C87A-4F58-B1A1-9C9760797E1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345281</xdr:colOff>
      <xdr:row>80</xdr:row>
      <xdr:rowOff>6745</xdr:rowOff>
    </xdr:from>
    <xdr:to>
      <xdr:col>14</xdr:col>
      <xdr:colOff>38497</xdr:colOff>
      <xdr:row>103</xdr:row>
      <xdr:rowOff>47625</xdr:rowOff>
    </xdr:to>
    <xdr:graphicFrame macro="">
      <xdr:nvGraphicFramePr>
        <xdr:cNvPr id="4" name="Chart 3">
          <a:extLst>
            <a:ext uri="{FF2B5EF4-FFF2-40B4-BE49-F238E27FC236}">
              <a16:creationId xmlns:a16="http://schemas.microsoft.com/office/drawing/2014/main" xmlns="" id="{09E000C0-893D-4AD5-B52B-17785A1515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50.xml><?xml version="1.0" encoding="utf-8"?>
<xdr:wsDr xmlns:xdr="http://schemas.openxmlformats.org/drawingml/2006/spreadsheetDrawing" xmlns:a="http://schemas.openxmlformats.org/drawingml/2006/main">
  <xdr:twoCellAnchor>
    <xdr:from>
      <xdr:col>6</xdr:col>
      <xdr:colOff>276621</xdr:colOff>
      <xdr:row>32</xdr:row>
      <xdr:rowOff>35719</xdr:rowOff>
    </xdr:from>
    <xdr:to>
      <xdr:col>13</xdr:col>
      <xdr:colOff>916780</xdr:colOff>
      <xdr:row>54</xdr:row>
      <xdr:rowOff>35718</xdr:rowOff>
    </xdr:to>
    <xdr:graphicFrame macro="">
      <xdr:nvGraphicFramePr>
        <xdr:cNvPr id="2" name="Chart 1">
          <a:extLst>
            <a:ext uri="{FF2B5EF4-FFF2-40B4-BE49-F238E27FC236}">
              <a16:creationId xmlns:a16="http://schemas.microsoft.com/office/drawing/2014/main" xmlns="" id="{B41C39EC-EE5E-4B83-9715-74FB5DA1FB7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56</xdr:row>
      <xdr:rowOff>107552</xdr:rowOff>
    </xdr:from>
    <xdr:to>
      <xdr:col>14</xdr:col>
      <xdr:colOff>11904</xdr:colOff>
      <xdr:row>78</xdr:row>
      <xdr:rowOff>139700</xdr:rowOff>
    </xdr:to>
    <xdr:graphicFrame macro="">
      <xdr:nvGraphicFramePr>
        <xdr:cNvPr id="3" name="Chart 2">
          <a:extLst>
            <a:ext uri="{FF2B5EF4-FFF2-40B4-BE49-F238E27FC236}">
              <a16:creationId xmlns:a16="http://schemas.microsoft.com/office/drawing/2014/main" xmlns="" id="{ADAFAF0F-6E8C-424C-9199-290BF82CA7B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345281</xdr:colOff>
      <xdr:row>80</xdr:row>
      <xdr:rowOff>6745</xdr:rowOff>
    </xdr:from>
    <xdr:to>
      <xdr:col>14</xdr:col>
      <xdr:colOff>38497</xdr:colOff>
      <xdr:row>103</xdr:row>
      <xdr:rowOff>47625</xdr:rowOff>
    </xdr:to>
    <xdr:graphicFrame macro="">
      <xdr:nvGraphicFramePr>
        <xdr:cNvPr id="4" name="Chart 3">
          <a:extLst>
            <a:ext uri="{FF2B5EF4-FFF2-40B4-BE49-F238E27FC236}">
              <a16:creationId xmlns:a16="http://schemas.microsoft.com/office/drawing/2014/main" xmlns="" id="{1A1FCF71-0C11-40E4-BF0A-F66B060C9E1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51.xml><?xml version="1.0" encoding="utf-8"?>
<xdr:wsDr xmlns:xdr="http://schemas.openxmlformats.org/drawingml/2006/spreadsheetDrawing" xmlns:a="http://schemas.openxmlformats.org/drawingml/2006/main">
  <xdr:twoCellAnchor>
    <xdr:from>
      <xdr:col>6</xdr:col>
      <xdr:colOff>297259</xdr:colOff>
      <xdr:row>16</xdr:row>
      <xdr:rowOff>35718</xdr:rowOff>
    </xdr:from>
    <xdr:to>
      <xdr:col>14</xdr:col>
      <xdr:colOff>23813</xdr:colOff>
      <xdr:row>37</xdr:row>
      <xdr:rowOff>95247</xdr:rowOff>
    </xdr:to>
    <xdr:graphicFrame macro="">
      <xdr:nvGraphicFramePr>
        <xdr:cNvPr id="2" name="Chart 1">
          <a:extLst>
            <a:ext uri="{FF2B5EF4-FFF2-40B4-BE49-F238E27FC236}">
              <a16:creationId xmlns:a16="http://schemas.microsoft.com/office/drawing/2014/main" xmlns="" id="{09E9B82F-C779-40D2-81C7-0DE887223B7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38</xdr:row>
      <xdr:rowOff>107552</xdr:rowOff>
    </xdr:from>
    <xdr:to>
      <xdr:col>13</xdr:col>
      <xdr:colOff>779659</xdr:colOff>
      <xdr:row>60</xdr:row>
      <xdr:rowOff>139700</xdr:rowOff>
    </xdr:to>
    <xdr:graphicFrame macro="">
      <xdr:nvGraphicFramePr>
        <xdr:cNvPr id="3" name="Chart 2">
          <a:extLst>
            <a:ext uri="{FF2B5EF4-FFF2-40B4-BE49-F238E27FC236}">
              <a16:creationId xmlns:a16="http://schemas.microsoft.com/office/drawing/2014/main" xmlns="" id="{A6BFC7DA-E4A1-4769-98C8-1A530FABDD3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2.xml><?xml version="1.0" encoding="utf-8"?>
<xdr:wsDr xmlns:xdr="http://schemas.openxmlformats.org/drawingml/2006/spreadsheetDrawing" xmlns:a="http://schemas.openxmlformats.org/drawingml/2006/main">
  <xdr:twoCellAnchor>
    <xdr:from>
      <xdr:col>6</xdr:col>
      <xdr:colOff>297259</xdr:colOff>
      <xdr:row>31</xdr:row>
      <xdr:rowOff>35718</xdr:rowOff>
    </xdr:from>
    <xdr:to>
      <xdr:col>14</xdr:col>
      <xdr:colOff>23813</xdr:colOff>
      <xdr:row>52</xdr:row>
      <xdr:rowOff>95247</xdr:rowOff>
    </xdr:to>
    <xdr:graphicFrame macro="">
      <xdr:nvGraphicFramePr>
        <xdr:cNvPr id="2" name="Chart 1">
          <a:extLst>
            <a:ext uri="{FF2B5EF4-FFF2-40B4-BE49-F238E27FC236}">
              <a16:creationId xmlns:a16="http://schemas.microsoft.com/office/drawing/2014/main" xmlns="" id="{004B1293-C868-49B8-8FCB-7E3930F62FB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53</xdr:row>
      <xdr:rowOff>107552</xdr:rowOff>
    </xdr:from>
    <xdr:to>
      <xdr:col>13</xdr:col>
      <xdr:colOff>779659</xdr:colOff>
      <xdr:row>75</xdr:row>
      <xdr:rowOff>139700</xdr:rowOff>
    </xdr:to>
    <xdr:graphicFrame macro="">
      <xdr:nvGraphicFramePr>
        <xdr:cNvPr id="3" name="Chart 2">
          <a:extLst>
            <a:ext uri="{FF2B5EF4-FFF2-40B4-BE49-F238E27FC236}">
              <a16:creationId xmlns:a16="http://schemas.microsoft.com/office/drawing/2014/main" xmlns="" id="{00D9DEF5-3478-40A5-9BB6-D470F8076E1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3.xml><?xml version="1.0" encoding="utf-8"?>
<xdr:wsDr xmlns:xdr="http://schemas.openxmlformats.org/drawingml/2006/spreadsheetDrawing" xmlns:a="http://schemas.openxmlformats.org/drawingml/2006/main">
  <xdr:twoCellAnchor>
    <xdr:from>
      <xdr:col>6</xdr:col>
      <xdr:colOff>297259</xdr:colOff>
      <xdr:row>9</xdr:row>
      <xdr:rowOff>35718</xdr:rowOff>
    </xdr:from>
    <xdr:to>
      <xdr:col>14</xdr:col>
      <xdr:colOff>23813</xdr:colOff>
      <xdr:row>30</xdr:row>
      <xdr:rowOff>95247</xdr:rowOff>
    </xdr:to>
    <xdr:graphicFrame macro="">
      <xdr:nvGraphicFramePr>
        <xdr:cNvPr id="2" name="Chart 1">
          <a:extLst>
            <a:ext uri="{FF2B5EF4-FFF2-40B4-BE49-F238E27FC236}">
              <a16:creationId xmlns:a16="http://schemas.microsoft.com/office/drawing/2014/main" xmlns="" id="{778A9FEE-0FB7-4790-94FF-AE93D6F5E86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31</xdr:row>
      <xdr:rowOff>107552</xdr:rowOff>
    </xdr:from>
    <xdr:to>
      <xdr:col>13</xdr:col>
      <xdr:colOff>779659</xdr:colOff>
      <xdr:row>53</xdr:row>
      <xdr:rowOff>139700</xdr:rowOff>
    </xdr:to>
    <xdr:graphicFrame macro="">
      <xdr:nvGraphicFramePr>
        <xdr:cNvPr id="3" name="Chart 2">
          <a:extLst>
            <a:ext uri="{FF2B5EF4-FFF2-40B4-BE49-F238E27FC236}">
              <a16:creationId xmlns:a16="http://schemas.microsoft.com/office/drawing/2014/main" xmlns="" id="{1E42FBF2-401B-4704-8032-05BA160A2FA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4.xml><?xml version="1.0" encoding="utf-8"?>
<xdr:wsDr xmlns:xdr="http://schemas.openxmlformats.org/drawingml/2006/spreadsheetDrawing" xmlns:a="http://schemas.openxmlformats.org/drawingml/2006/main">
  <xdr:twoCellAnchor>
    <xdr:from>
      <xdr:col>6</xdr:col>
      <xdr:colOff>297259</xdr:colOff>
      <xdr:row>19</xdr:row>
      <xdr:rowOff>35718</xdr:rowOff>
    </xdr:from>
    <xdr:to>
      <xdr:col>14</xdr:col>
      <xdr:colOff>23813</xdr:colOff>
      <xdr:row>40</xdr:row>
      <xdr:rowOff>95247</xdr:rowOff>
    </xdr:to>
    <xdr:graphicFrame macro="">
      <xdr:nvGraphicFramePr>
        <xdr:cNvPr id="2" name="Chart 1">
          <a:extLst>
            <a:ext uri="{FF2B5EF4-FFF2-40B4-BE49-F238E27FC236}">
              <a16:creationId xmlns:a16="http://schemas.microsoft.com/office/drawing/2014/main" xmlns="" id="{360F8716-49C4-47E6-8BEC-00858629436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41</xdr:row>
      <xdr:rowOff>107552</xdr:rowOff>
    </xdr:from>
    <xdr:to>
      <xdr:col>13</xdr:col>
      <xdr:colOff>779659</xdr:colOff>
      <xdr:row>63</xdr:row>
      <xdr:rowOff>139700</xdr:rowOff>
    </xdr:to>
    <xdr:graphicFrame macro="">
      <xdr:nvGraphicFramePr>
        <xdr:cNvPr id="3" name="Chart 2">
          <a:extLst>
            <a:ext uri="{FF2B5EF4-FFF2-40B4-BE49-F238E27FC236}">
              <a16:creationId xmlns:a16="http://schemas.microsoft.com/office/drawing/2014/main" xmlns="" id="{4CA4AC81-323C-460A-981A-75FBC845B2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5.xml><?xml version="1.0" encoding="utf-8"?>
<xdr:wsDr xmlns:xdr="http://schemas.openxmlformats.org/drawingml/2006/spreadsheetDrawing" xmlns:a="http://schemas.openxmlformats.org/drawingml/2006/main">
  <xdr:twoCellAnchor>
    <xdr:from>
      <xdr:col>6</xdr:col>
      <xdr:colOff>297259</xdr:colOff>
      <xdr:row>7</xdr:row>
      <xdr:rowOff>35718</xdr:rowOff>
    </xdr:from>
    <xdr:to>
      <xdr:col>14</xdr:col>
      <xdr:colOff>23813</xdr:colOff>
      <xdr:row>28</xdr:row>
      <xdr:rowOff>95247</xdr:rowOff>
    </xdr:to>
    <xdr:graphicFrame macro="">
      <xdr:nvGraphicFramePr>
        <xdr:cNvPr id="2" name="Chart 1">
          <a:extLst>
            <a:ext uri="{FF2B5EF4-FFF2-40B4-BE49-F238E27FC236}">
              <a16:creationId xmlns:a16="http://schemas.microsoft.com/office/drawing/2014/main" xmlns="" id="{29BFFC5E-B28D-483C-B0B8-D1F9E2FDBC4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29</xdr:row>
      <xdr:rowOff>107552</xdr:rowOff>
    </xdr:from>
    <xdr:to>
      <xdr:col>13</xdr:col>
      <xdr:colOff>779659</xdr:colOff>
      <xdr:row>51</xdr:row>
      <xdr:rowOff>139700</xdr:rowOff>
    </xdr:to>
    <xdr:graphicFrame macro="">
      <xdr:nvGraphicFramePr>
        <xdr:cNvPr id="3" name="Chart 2">
          <a:extLst>
            <a:ext uri="{FF2B5EF4-FFF2-40B4-BE49-F238E27FC236}">
              <a16:creationId xmlns:a16="http://schemas.microsoft.com/office/drawing/2014/main" xmlns="" id="{8AAA3146-BDB0-4373-9822-149BBF06159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6.xml><?xml version="1.0" encoding="utf-8"?>
<xdr:wsDr xmlns:xdr="http://schemas.openxmlformats.org/drawingml/2006/spreadsheetDrawing" xmlns:a="http://schemas.openxmlformats.org/drawingml/2006/main">
  <xdr:twoCellAnchor>
    <xdr:from>
      <xdr:col>6</xdr:col>
      <xdr:colOff>297259</xdr:colOff>
      <xdr:row>9</xdr:row>
      <xdr:rowOff>35718</xdr:rowOff>
    </xdr:from>
    <xdr:to>
      <xdr:col>14</xdr:col>
      <xdr:colOff>23813</xdr:colOff>
      <xdr:row>30</xdr:row>
      <xdr:rowOff>95247</xdr:rowOff>
    </xdr:to>
    <xdr:graphicFrame macro="">
      <xdr:nvGraphicFramePr>
        <xdr:cNvPr id="2" name="Chart 1">
          <a:extLst>
            <a:ext uri="{FF2B5EF4-FFF2-40B4-BE49-F238E27FC236}">
              <a16:creationId xmlns:a16="http://schemas.microsoft.com/office/drawing/2014/main" xmlns="" id="{E2392C40-9ED3-4A4C-9630-D40C0D7A8BE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31</xdr:row>
      <xdr:rowOff>107552</xdr:rowOff>
    </xdr:from>
    <xdr:to>
      <xdr:col>13</xdr:col>
      <xdr:colOff>779659</xdr:colOff>
      <xdr:row>53</xdr:row>
      <xdr:rowOff>139700</xdr:rowOff>
    </xdr:to>
    <xdr:graphicFrame macro="">
      <xdr:nvGraphicFramePr>
        <xdr:cNvPr id="3" name="Chart 2">
          <a:extLst>
            <a:ext uri="{FF2B5EF4-FFF2-40B4-BE49-F238E27FC236}">
              <a16:creationId xmlns:a16="http://schemas.microsoft.com/office/drawing/2014/main" xmlns="" id="{EBAF09FA-65AD-4199-9F9E-38CFAB3CFED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7.xml><?xml version="1.0" encoding="utf-8"?>
<xdr:wsDr xmlns:xdr="http://schemas.openxmlformats.org/drawingml/2006/spreadsheetDrawing" xmlns:a="http://schemas.openxmlformats.org/drawingml/2006/main">
  <xdr:twoCellAnchor>
    <xdr:from>
      <xdr:col>6</xdr:col>
      <xdr:colOff>297259</xdr:colOff>
      <xdr:row>39</xdr:row>
      <xdr:rowOff>35718</xdr:rowOff>
    </xdr:from>
    <xdr:to>
      <xdr:col>14</xdr:col>
      <xdr:colOff>23813</xdr:colOff>
      <xdr:row>60</xdr:row>
      <xdr:rowOff>95247</xdr:rowOff>
    </xdr:to>
    <xdr:graphicFrame macro="">
      <xdr:nvGraphicFramePr>
        <xdr:cNvPr id="2" name="Chart 1">
          <a:extLst>
            <a:ext uri="{FF2B5EF4-FFF2-40B4-BE49-F238E27FC236}">
              <a16:creationId xmlns:a16="http://schemas.microsoft.com/office/drawing/2014/main" xmlns="" id="{F0269239-FE5E-4932-BB65-40022F5E253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61</xdr:row>
      <xdr:rowOff>107552</xdr:rowOff>
    </xdr:from>
    <xdr:to>
      <xdr:col>13</xdr:col>
      <xdr:colOff>779659</xdr:colOff>
      <xdr:row>83</xdr:row>
      <xdr:rowOff>139700</xdr:rowOff>
    </xdr:to>
    <xdr:graphicFrame macro="">
      <xdr:nvGraphicFramePr>
        <xdr:cNvPr id="3" name="Chart 2">
          <a:extLst>
            <a:ext uri="{FF2B5EF4-FFF2-40B4-BE49-F238E27FC236}">
              <a16:creationId xmlns:a16="http://schemas.microsoft.com/office/drawing/2014/main" xmlns="" id="{2F4E90E4-7EB2-4CB5-9D7D-6C6839938A4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8.xml><?xml version="1.0" encoding="utf-8"?>
<xdr:wsDr xmlns:xdr="http://schemas.openxmlformats.org/drawingml/2006/spreadsheetDrawing" xmlns:a="http://schemas.openxmlformats.org/drawingml/2006/main">
  <xdr:twoCellAnchor>
    <xdr:from>
      <xdr:col>6</xdr:col>
      <xdr:colOff>297259</xdr:colOff>
      <xdr:row>101</xdr:row>
      <xdr:rowOff>35718</xdr:rowOff>
    </xdr:from>
    <xdr:to>
      <xdr:col>14</xdr:col>
      <xdr:colOff>23813</xdr:colOff>
      <xdr:row>122</xdr:row>
      <xdr:rowOff>95247</xdr:rowOff>
    </xdr:to>
    <xdr:graphicFrame macro="">
      <xdr:nvGraphicFramePr>
        <xdr:cNvPr id="2" name="Chart 1">
          <a:extLst>
            <a:ext uri="{FF2B5EF4-FFF2-40B4-BE49-F238E27FC236}">
              <a16:creationId xmlns:a16="http://schemas.microsoft.com/office/drawing/2014/main" xmlns="" id="{39956135-4592-4FF0-A05C-10CED55A7B3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123</xdr:row>
      <xdr:rowOff>107552</xdr:rowOff>
    </xdr:from>
    <xdr:to>
      <xdr:col>13</xdr:col>
      <xdr:colOff>779659</xdr:colOff>
      <xdr:row>145</xdr:row>
      <xdr:rowOff>139700</xdr:rowOff>
    </xdr:to>
    <xdr:graphicFrame macro="">
      <xdr:nvGraphicFramePr>
        <xdr:cNvPr id="3" name="Chart 2">
          <a:extLst>
            <a:ext uri="{FF2B5EF4-FFF2-40B4-BE49-F238E27FC236}">
              <a16:creationId xmlns:a16="http://schemas.microsoft.com/office/drawing/2014/main" xmlns="" id="{2F4F77A9-B852-4B01-BFEA-168FB2C9E15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9.xml><?xml version="1.0" encoding="utf-8"?>
<xdr:wsDr xmlns:xdr="http://schemas.openxmlformats.org/drawingml/2006/spreadsheetDrawing" xmlns:a="http://schemas.openxmlformats.org/drawingml/2006/main">
  <xdr:twoCellAnchor>
    <xdr:from>
      <xdr:col>6</xdr:col>
      <xdr:colOff>276621</xdr:colOff>
      <xdr:row>38</xdr:row>
      <xdr:rowOff>8731</xdr:rowOff>
    </xdr:from>
    <xdr:to>
      <xdr:col>13</xdr:col>
      <xdr:colOff>916780</xdr:colOff>
      <xdr:row>59</xdr:row>
      <xdr:rowOff>71437</xdr:rowOff>
    </xdr:to>
    <xdr:graphicFrame macro="">
      <xdr:nvGraphicFramePr>
        <xdr:cNvPr id="2" name="Chart 1">
          <a:extLst>
            <a:ext uri="{FF2B5EF4-FFF2-40B4-BE49-F238E27FC236}">
              <a16:creationId xmlns:a16="http://schemas.microsoft.com/office/drawing/2014/main" xmlns="" id="{0357F28B-B76A-4422-9DB0-1946D70ED5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60</xdr:row>
      <xdr:rowOff>107552</xdr:rowOff>
    </xdr:from>
    <xdr:to>
      <xdr:col>14</xdr:col>
      <xdr:colOff>11904</xdr:colOff>
      <xdr:row>82</xdr:row>
      <xdr:rowOff>139700</xdr:rowOff>
    </xdr:to>
    <xdr:graphicFrame macro="">
      <xdr:nvGraphicFramePr>
        <xdr:cNvPr id="3" name="Chart 2">
          <a:extLst>
            <a:ext uri="{FF2B5EF4-FFF2-40B4-BE49-F238E27FC236}">
              <a16:creationId xmlns:a16="http://schemas.microsoft.com/office/drawing/2014/main" xmlns="" id="{C78A6404-54F3-41EB-B02E-55DCB720568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345281</xdr:colOff>
      <xdr:row>84</xdr:row>
      <xdr:rowOff>6745</xdr:rowOff>
    </xdr:from>
    <xdr:to>
      <xdr:col>14</xdr:col>
      <xdr:colOff>38497</xdr:colOff>
      <xdr:row>107</xdr:row>
      <xdr:rowOff>47625</xdr:rowOff>
    </xdr:to>
    <xdr:graphicFrame macro="">
      <xdr:nvGraphicFramePr>
        <xdr:cNvPr id="4" name="Chart 3">
          <a:extLst>
            <a:ext uri="{FF2B5EF4-FFF2-40B4-BE49-F238E27FC236}">
              <a16:creationId xmlns:a16="http://schemas.microsoft.com/office/drawing/2014/main" xmlns="" id="{CD7EB624-EC2A-4F01-9561-127D460006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60.xml><?xml version="1.0" encoding="utf-8"?>
<xdr:wsDr xmlns:xdr="http://schemas.openxmlformats.org/drawingml/2006/spreadsheetDrawing" xmlns:a="http://schemas.openxmlformats.org/drawingml/2006/main">
  <xdr:twoCellAnchor>
    <xdr:from>
      <xdr:col>2</xdr:col>
      <xdr:colOff>85725</xdr:colOff>
      <xdr:row>8</xdr:row>
      <xdr:rowOff>57150</xdr:rowOff>
    </xdr:from>
    <xdr:to>
      <xdr:col>7</xdr:col>
      <xdr:colOff>1190625</xdr:colOff>
      <xdr:row>25</xdr:row>
      <xdr:rowOff>47625</xdr:rowOff>
    </xdr:to>
    <xdr:graphicFrame macro="">
      <xdr:nvGraphicFramePr>
        <xdr:cNvPr id="2" name="Chart 1">
          <a:extLst>
            <a:ext uri="{FF2B5EF4-FFF2-40B4-BE49-F238E27FC236}">
              <a16:creationId xmlns:a16="http://schemas.microsoft.com/office/drawing/2014/main" xmlns="" id="{00000000-0008-0000-3E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1.xml><?xml version="1.0" encoding="utf-8"?>
<xdr:wsDr xmlns:xdr="http://schemas.openxmlformats.org/drawingml/2006/spreadsheetDrawing" xmlns:a="http://schemas.openxmlformats.org/drawingml/2006/main">
  <xdr:twoCellAnchor>
    <xdr:from>
      <xdr:col>6</xdr:col>
      <xdr:colOff>276621</xdr:colOff>
      <xdr:row>33</xdr:row>
      <xdr:rowOff>8731</xdr:rowOff>
    </xdr:from>
    <xdr:to>
      <xdr:col>13</xdr:col>
      <xdr:colOff>916780</xdr:colOff>
      <xdr:row>54</xdr:row>
      <xdr:rowOff>71437</xdr:rowOff>
    </xdr:to>
    <xdr:graphicFrame macro="">
      <xdr:nvGraphicFramePr>
        <xdr:cNvPr id="2" name="Chart 1">
          <a:extLst>
            <a:ext uri="{FF2B5EF4-FFF2-40B4-BE49-F238E27FC236}">
              <a16:creationId xmlns:a16="http://schemas.microsoft.com/office/drawing/2014/main" xmlns="" id="{18466CB9-AA3E-4C56-8DA8-4EE2A1E7AC9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55</xdr:row>
      <xdr:rowOff>107552</xdr:rowOff>
    </xdr:from>
    <xdr:to>
      <xdr:col>14</xdr:col>
      <xdr:colOff>11904</xdr:colOff>
      <xdr:row>77</xdr:row>
      <xdr:rowOff>139700</xdr:rowOff>
    </xdr:to>
    <xdr:graphicFrame macro="">
      <xdr:nvGraphicFramePr>
        <xdr:cNvPr id="3" name="Chart 2">
          <a:extLst>
            <a:ext uri="{FF2B5EF4-FFF2-40B4-BE49-F238E27FC236}">
              <a16:creationId xmlns:a16="http://schemas.microsoft.com/office/drawing/2014/main" xmlns="" id="{BE34B1B3-335E-4C31-92F7-FEDAF660D7B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345281</xdr:colOff>
      <xdr:row>79</xdr:row>
      <xdr:rowOff>6745</xdr:rowOff>
    </xdr:from>
    <xdr:to>
      <xdr:col>14</xdr:col>
      <xdr:colOff>38497</xdr:colOff>
      <xdr:row>102</xdr:row>
      <xdr:rowOff>47625</xdr:rowOff>
    </xdr:to>
    <xdr:graphicFrame macro="">
      <xdr:nvGraphicFramePr>
        <xdr:cNvPr id="4" name="Chart 3">
          <a:extLst>
            <a:ext uri="{FF2B5EF4-FFF2-40B4-BE49-F238E27FC236}">
              <a16:creationId xmlns:a16="http://schemas.microsoft.com/office/drawing/2014/main" xmlns="" id="{16F9EC80-D59A-4D28-BA8C-F7C25BF1707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62.xml><?xml version="1.0" encoding="utf-8"?>
<xdr:wsDr xmlns:xdr="http://schemas.openxmlformats.org/drawingml/2006/spreadsheetDrawing" xmlns:a="http://schemas.openxmlformats.org/drawingml/2006/main">
  <xdr:twoCellAnchor>
    <xdr:from>
      <xdr:col>6</xdr:col>
      <xdr:colOff>276621</xdr:colOff>
      <xdr:row>48</xdr:row>
      <xdr:rowOff>8731</xdr:rowOff>
    </xdr:from>
    <xdr:to>
      <xdr:col>13</xdr:col>
      <xdr:colOff>916780</xdr:colOff>
      <xdr:row>69</xdr:row>
      <xdr:rowOff>71437</xdr:rowOff>
    </xdr:to>
    <xdr:graphicFrame macro="">
      <xdr:nvGraphicFramePr>
        <xdr:cNvPr id="2" name="Chart 1">
          <a:extLst>
            <a:ext uri="{FF2B5EF4-FFF2-40B4-BE49-F238E27FC236}">
              <a16:creationId xmlns:a16="http://schemas.microsoft.com/office/drawing/2014/main" xmlns="" id="{468D700F-3EE1-4AB8-988E-C6530D6221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70</xdr:row>
      <xdr:rowOff>107552</xdr:rowOff>
    </xdr:from>
    <xdr:to>
      <xdr:col>14</xdr:col>
      <xdr:colOff>11904</xdr:colOff>
      <xdr:row>92</xdr:row>
      <xdr:rowOff>139700</xdr:rowOff>
    </xdr:to>
    <xdr:graphicFrame macro="">
      <xdr:nvGraphicFramePr>
        <xdr:cNvPr id="3" name="Chart 2">
          <a:extLst>
            <a:ext uri="{FF2B5EF4-FFF2-40B4-BE49-F238E27FC236}">
              <a16:creationId xmlns:a16="http://schemas.microsoft.com/office/drawing/2014/main" xmlns="" id="{1194A2CD-C8CF-4FCB-99F5-5BE8AF928EB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345281</xdr:colOff>
      <xdr:row>94</xdr:row>
      <xdr:rowOff>6745</xdr:rowOff>
    </xdr:from>
    <xdr:to>
      <xdr:col>14</xdr:col>
      <xdr:colOff>38497</xdr:colOff>
      <xdr:row>117</xdr:row>
      <xdr:rowOff>47625</xdr:rowOff>
    </xdr:to>
    <xdr:graphicFrame macro="">
      <xdr:nvGraphicFramePr>
        <xdr:cNvPr id="4" name="Chart 3">
          <a:extLst>
            <a:ext uri="{FF2B5EF4-FFF2-40B4-BE49-F238E27FC236}">
              <a16:creationId xmlns:a16="http://schemas.microsoft.com/office/drawing/2014/main" xmlns="" id="{345F2454-0892-4D8C-9C36-7D1B4295C45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63.xml><?xml version="1.0" encoding="utf-8"?>
<xdr:wsDr xmlns:xdr="http://schemas.openxmlformats.org/drawingml/2006/spreadsheetDrawing" xmlns:a="http://schemas.openxmlformats.org/drawingml/2006/main">
  <xdr:twoCellAnchor>
    <xdr:from>
      <xdr:col>6</xdr:col>
      <xdr:colOff>276621</xdr:colOff>
      <xdr:row>31</xdr:row>
      <xdr:rowOff>8731</xdr:rowOff>
    </xdr:from>
    <xdr:to>
      <xdr:col>13</xdr:col>
      <xdr:colOff>916780</xdr:colOff>
      <xdr:row>52</xdr:row>
      <xdr:rowOff>71437</xdr:rowOff>
    </xdr:to>
    <xdr:graphicFrame macro="">
      <xdr:nvGraphicFramePr>
        <xdr:cNvPr id="2" name="Chart 1">
          <a:extLst>
            <a:ext uri="{FF2B5EF4-FFF2-40B4-BE49-F238E27FC236}">
              <a16:creationId xmlns:a16="http://schemas.microsoft.com/office/drawing/2014/main" xmlns="" id="{F222F53F-43E2-437A-A153-9BAB3F71539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53</xdr:row>
      <xdr:rowOff>107552</xdr:rowOff>
    </xdr:from>
    <xdr:to>
      <xdr:col>14</xdr:col>
      <xdr:colOff>11904</xdr:colOff>
      <xdr:row>75</xdr:row>
      <xdr:rowOff>139700</xdr:rowOff>
    </xdr:to>
    <xdr:graphicFrame macro="">
      <xdr:nvGraphicFramePr>
        <xdr:cNvPr id="3" name="Chart 2">
          <a:extLst>
            <a:ext uri="{FF2B5EF4-FFF2-40B4-BE49-F238E27FC236}">
              <a16:creationId xmlns:a16="http://schemas.microsoft.com/office/drawing/2014/main" xmlns="" id="{166414A8-49F1-486A-8457-B3B5D60D8CB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345281</xdr:colOff>
      <xdr:row>77</xdr:row>
      <xdr:rowOff>6745</xdr:rowOff>
    </xdr:from>
    <xdr:to>
      <xdr:col>14</xdr:col>
      <xdr:colOff>38497</xdr:colOff>
      <xdr:row>100</xdr:row>
      <xdr:rowOff>47625</xdr:rowOff>
    </xdr:to>
    <xdr:graphicFrame macro="">
      <xdr:nvGraphicFramePr>
        <xdr:cNvPr id="4" name="Chart 3">
          <a:extLst>
            <a:ext uri="{FF2B5EF4-FFF2-40B4-BE49-F238E27FC236}">
              <a16:creationId xmlns:a16="http://schemas.microsoft.com/office/drawing/2014/main" xmlns="" id="{96924F5D-A74A-4B7A-BE7A-FF855AB24E3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64.xml><?xml version="1.0" encoding="utf-8"?>
<xdr:wsDr xmlns:xdr="http://schemas.openxmlformats.org/drawingml/2006/spreadsheetDrawing" xmlns:a="http://schemas.openxmlformats.org/drawingml/2006/main">
  <xdr:twoCellAnchor>
    <xdr:from>
      <xdr:col>6</xdr:col>
      <xdr:colOff>276621</xdr:colOff>
      <xdr:row>49</xdr:row>
      <xdr:rowOff>8731</xdr:rowOff>
    </xdr:from>
    <xdr:to>
      <xdr:col>13</xdr:col>
      <xdr:colOff>916780</xdr:colOff>
      <xdr:row>70</xdr:row>
      <xdr:rowOff>71437</xdr:rowOff>
    </xdr:to>
    <xdr:graphicFrame macro="">
      <xdr:nvGraphicFramePr>
        <xdr:cNvPr id="2" name="Chart 1">
          <a:extLst>
            <a:ext uri="{FF2B5EF4-FFF2-40B4-BE49-F238E27FC236}">
              <a16:creationId xmlns:a16="http://schemas.microsoft.com/office/drawing/2014/main" xmlns="" id="{07B32B60-75BE-48A8-9F43-57CA8720F5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71</xdr:row>
      <xdr:rowOff>107552</xdr:rowOff>
    </xdr:from>
    <xdr:to>
      <xdr:col>14</xdr:col>
      <xdr:colOff>11904</xdr:colOff>
      <xdr:row>93</xdr:row>
      <xdr:rowOff>139700</xdr:rowOff>
    </xdr:to>
    <xdr:graphicFrame macro="">
      <xdr:nvGraphicFramePr>
        <xdr:cNvPr id="3" name="Chart 2">
          <a:extLst>
            <a:ext uri="{FF2B5EF4-FFF2-40B4-BE49-F238E27FC236}">
              <a16:creationId xmlns:a16="http://schemas.microsoft.com/office/drawing/2014/main" xmlns="" id="{E35AE7E1-0321-4FFD-8A46-980BA4B08CA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345281</xdr:colOff>
      <xdr:row>95</xdr:row>
      <xdr:rowOff>6745</xdr:rowOff>
    </xdr:from>
    <xdr:to>
      <xdr:col>14</xdr:col>
      <xdr:colOff>38497</xdr:colOff>
      <xdr:row>118</xdr:row>
      <xdr:rowOff>47625</xdr:rowOff>
    </xdr:to>
    <xdr:graphicFrame macro="">
      <xdr:nvGraphicFramePr>
        <xdr:cNvPr id="4" name="Chart 3">
          <a:extLst>
            <a:ext uri="{FF2B5EF4-FFF2-40B4-BE49-F238E27FC236}">
              <a16:creationId xmlns:a16="http://schemas.microsoft.com/office/drawing/2014/main" xmlns="" id="{0689AAFE-99F1-4846-91A6-45C4BA3D538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65.xml><?xml version="1.0" encoding="utf-8"?>
<xdr:wsDr xmlns:xdr="http://schemas.openxmlformats.org/drawingml/2006/spreadsheetDrawing" xmlns:a="http://schemas.openxmlformats.org/drawingml/2006/main">
  <xdr:twoCellAnchor>
    <xdr:from>
      <xdr:col>6</xdr:col>
      <xdr:colOff>276621</xdr:colOff>
      <xdr:row>49</xdr:row>
      <xdr:rowOff>8731</xdr:rowOff>
    </xdr:from>
    <xdr:to>
      <xdr:col>13</xdr:col>
      <xdr:colOff>916780</xdr:colOff>
      <xdr:row>70</xdr:row>
      <xdr:rowOff>71437</xdr:rowOff>
    </xdr:to>
    <xdr:graphicFrame macro="">
      <xdr:nvGraphicFramePr>
        <xdr:cNvPr id="2" name="Chart 1">
          <a:extLst>
            <a:ext uri="{FF2B5EF4-FFF2-40B4-BE49-F238E27FC236}">
              <a16:creationId xmlns:a16="http://schemas.microsoft.com/office/drawing/2014/main" xmlns="" id="{4140F19C-6101-40AB-89C8-5ABEBEB504F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71</xdr:row>
      <xdr:rowOff>107552</xdr:rowOff>
    </xdr:from>
    <xdr:to>
      <xdr:col>14</xdr:col>
      <xdr:colOff>11904</xdr:colOff>
      <xdr:row>93</xdr:row>
      <xdr:rowOff>139700</xdr:rowOff>
    </xdr:to>
    <xdr:graphicFrame macro="">
      <xdr:nvGraphicFramePr>
        <xdr:cNvPr id="3" name="Chart 2">
          <a:extLst>
            <a:ext uri="{FF2B5EF4-FFF2-40B4-BE49-F238E27FC236}">
              <a16:creationId xmlns:a16="http://schemas.microsoft.com/office/drawing/2014/main" xmlns="" id="{3419C2CB-0B5D-4890-BBF7-82701A55C7A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345281</xdr:colOff>
      <xdr:row>95</xdr:row>
      <xdr:rowOff>6745</xdr:rowOff>
    </xdr:from>
    <xdr:to>
      <xdr:col>14</xdr:col>
      <xdr:colOff>38497</xdr:colOff>
      <xdr:row>118</xdr:row>
      <xdr:rowOff>47625</xdr:rowOff>
    </xdr:to>
    <xdr:graphicFrame macro="">
      <xdr:nvGraphicFramePr>
        <xdr:cNvPr id="4" name="Chart 3">
          <a:extLst>
            <a:ext uri="{FF2B5EF4-FFF2-40B4-BE49-F238E27FC236}">
              <a16:creationId xmlns:a16="http://schemas.microsoft.com/office/drawing/2014/main" xmlns="" id="{21D6FE70-F28A-4D39-A47C-01352287BCC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66.xml><?xml version="1.0" encoding="utf-8"?>
<xdr:wsDr xmlns:xdr="http://schemas.openxmlformats.org/drawingml/2006/spreadsheetDrawing" xmlns:a="http://schemas.openxmlformats.org/drawingml/2006/main">
  <xdr:twoCellAnchor>
    <xdr:from>
      <xdr:col>6</xdr:col>
      <xdr:colOff>276621</xdr:colOff>
      <xdr:row>49</xdr:row>
      <xdr:rowOff>8731</xdr:rowOff>
    </xdr:from>
    <xdr:to>
      <xdr:col>13</xdr:col>
      <xdr:colOff>916780</xdr:colOff>
      <xdr:row>70</xdr:row>
      <xdr:rowOff>71437</xdr:rowOff>
    </xdr:to>
    <xdr:graphicFrame macro="">
      <xdr:nvGraphicFramePr>
        <xdr:cNvPr id="2" name="Chart 1">
          <a:extLst>
            <a:ext uri="{FF2B5EF4-FFF2-40B4-BE49-F238E27FC236}">
              <a16:creationId xmlns:a16="http://schemas.microsoft.com/office/drawing/2014/main" xmlns="" id="{212DE1F4-2739-400C-915A-929BDC76C8E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71</xdr:row>
      <xdr:rowOff>107552</xdr:rowOff>
    </xdr:from>
    <xdr:to>
      <xdr:col>14</xdr:col>
      <xdr:colOff>11904</xdr:colOff>
      <xdr:row>93</xdr:row>
      <xdr:rowOff>139700</xdr:rowOff>
    </xdr:to>
    <xdr:graphicFrame macro="">
      <xdr:nvGraphicFramePr>
        <xdr:cNvPr id="3" name="Chart 2">
          <a:extLst>
            <a:ext uri="{FF2B5EF4-FFF2-40B4-BE49-F238E27FC236}">
              <a16:creationId xmlns:a16="http://schemas.microsoft.com/office/drawing/2014/main" xmlns="" id="{07A4E558-D7F9-4B0D-9544-A064B3DE47A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345281</xdr:colOff>
      <xdr:row>95</xdr:row>
      <xdr:rowOff>6745</xdr:rowOff>
    </xdr:from>
    <xdr:to>
      <xdr:col>14</xdr:col>
      <xdr:colOff>38497</xdr:colOff>
      <xdr:row>118</xdr:row>
      <xdr:rowOff>47625</xdr:rowOff>
    </xdr:to>
    <xdr:graphicFrame macro="">
      <xdr:nvGraphicFramePr>
        <xdr:cNvPr id="4" name="Chart 3">
          <a:extLst>
            <a:ext uri="{FF2B5EF4-FFF2-40B4-BE49-F238E27FC236}">
              <a16:creationId xmlns:a16="http://schemas.microsoft.com/office/drawing/2014/main" xmlns="" id="{0B89A12D-0333-437A-9ACC-FC59CA4E2DB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67.xml><?xml version="1.0" encoding="utf-8"?>
<xdr:wsDr xmlns:xdr="http://schemas.openxmlformats.org/drawingml/2006/spreadsheetDrawing" xmlns:a="http://schemas.openxmlformats.org/drawingml/2006/main">
  <xdr:twoCellAnchor>
    <xdr:from>
      <xdr:col>6</xdr:col>
      <xdr:colOff>297259</xdr:colOff>
      <xdr:row>17</xdr:row>
      <xdr:rowOff>35718</xdr:rowOff>
    </xdr:from>
    <xdr:to>
      <xdr:col>14</xdr:col>
      <xdr:colOff>23813</xdr:colOff>
      <xdr:row>38</xdr:row>
      <xdr:rowOff>95247</xdr:rowOff>
    </xdr:to>
    <xdr:graphicFrame macro="">
      <xdr:nvGraphicFramePr>
        <xdr:cNvPr id="2" name="Chart 1">
          <a:extLst>
            <a:ext uri="{FF2B5EF4-FFF2-40B4-BE49-F238E27FC236}">
              <a16:creationId xmlns:a16="http://schemas.microsoft.com/office/drawing/2014/main" xmlns="" id="{395293E2-5A21-45E0-A429-B84910C000C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39</xdr:row>
      <xdr:rowOff>107552</xdr:rowOff>
    </xdr:from>
    <xdr:to>
      <xdr:col>13</xdr:col>
      <xdr:colOff>779659</xdr:colOff>
      <xdr:row>61</xdr:row>
      <xdr:rowOff>139700</xdr:rowOff>
    </xdr:to>
    <xdr:graphicFrame macro="">
      <xdr:nvGraphicFramePr>
        <xdr:cNvPr id="3" name="Chart 2">
          <a:extLst>
            <a:ext uri="{FF2B5EF4-FFF2-40B4-BE49-F238E27FC236}">
              <a16:creationId xmlns:a16="http://schemas.microsoft.com/office/drawing/2014/main" xmlns="" id="{33BD3B3E-F822-4D4F-9882-DEA07298131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8.xml><?xml version="1.0" encoding="utf-8"?>
<xdr:wsDr xmlns:xdr="http://schemas.openxmlformats.org/drawingml/2006/spreadsheetDrawing" xmlns:a="http://schemas.openxmlformats.org/drawingml/2006/main">
  <xdr:twoCellAnchor>
    <xdr:from>
      <xdr:col>6</xdr:col>
      <xdr:colOff>276621</xdr:colOff>
      <xdr:row>31</xdr:row>
      <xdr:rowOff>8731</xdr:rowOff>
    </xdr:from>
    <xdr:to>
      <xdr:col>13</xdr:col>
      <xdr:colOff>916780</xdr:colOff>
      <xdr:row>52</xdr:row>
      <xdr:rowOff>71437</xdr:rowOff>
    </xdr:to>
    <xdr:graphicFrame macro="">
      <xdr:nvGraphicFramePr>
        <xdr:cNvPr id="2" name="Chart 1">
          <a:extLst>
            <a:ext uri="{FF2B5EF4-FFF2-40B4-BE49-F238E27FC236}">
              <a16:creationId xmlns:a16="http://schemas.microsoft.com/office/drawing/2014/main" xmlns="" id="{718F94EA-5D1A-4EAA-B60E-6DA1191DDA1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285750</xdr:colOff>
      <xdr:row>53</xdr:row>
      <xdr:rowOff>107552</xdr:rowOff>
    </xdr:from>
    <xdr:to>
      <xdr:col>14</xdr:col>
      <xdr:colOff>11904</xdr:colOff>
      <xdr:row>75</xdr:row>
      <xdr:rowOff>139700</xdr:rowOff>
    </xdr:to>
    <xdr:graphicFrame macro="">
      <xdr:nvGraphicFramePr>
        <xdr:cNvPr id="3" name="Chart 2">
          <a:extLst>
            <a:ext uri="{FF2B5EF4-FFF2-40B4-BE49-F238E27FC236}">
              <a16:creationId xmlns:a16="http://schemas.microsoft.com/office/drawing/2014/main" xmlns="" id="{1C31ADA3-D6F2-482B-A426-97AC057840F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345281</xdr:colOff>
      <xdr:row>77</xdr:row>
      <xdr:rowOff>6745</xdr:rowOff>
    </xdr:from>
    <xdr:to>
      <xdr:col>14</xdr:col>
      <xdr:colOff>38497</xdr:colOff>
      <xdr:row>100</xdr:row>
      <xdr:rowOff>47625</xdr:rowOff>
    </xdr:to>
    <xdr:graphicFrame macro="">
      <xdr:nvGraphicFramePr>
        <xdr:cNvPr id="4" name="Chart 3">
          <a:extLst>
            <a:ext uri="{FF2B5EF4-FFF2-40B4-BE49-F238E27FC236}">
              <a16:creationId xmlns:a16="http://schemas.microsoft.com/office/drawing/2014/main" xmlns="" id="{C7E7AD7C-A00C-4998-B3BA-04A328B0CCF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69.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10</xdr:col>
      <xdr:colOff>294147</xdr:colOff>
      <xdr:row>10</xdr:row>
      <xdr:rowOff>31715</xdr:rowOff>
    </xdr:to>
    <xdr:sp macro="" textlink="">
      <xdr:nvSpPr>
        <xdr:cNvPr id="2" name="EsriDoNotEdit">
          <a:extLst>
            <a:ext uri="{FF2B5EF4-FFF2-40B4-BE49-F238E27FC236}">
              <a16:creationId xmlns:a16="http://schemas.microsoft.com/office/drawing/2014/main" xmlns="" id="{00000000-0008-0000-4700-000002000000}"/>
            </a:ext>
          </a:extLst>
        </xdr:cNvPr>
        <xdr:cNvSpPr/>
      </xdr:nvSpPr>
      <xdr:spPr>
        <a:xfrm>
          <a:off x="0" y="0"/>
          <a:ext cx="6390147" cy="1650965"/>
        </a:xfrm>
        <a:prstGeom prst="rect">
          <a:avLst/>
        </a:prstGeom>
        <a:noFill/>
      </xdr:spPr>
      <xdr:txBody>
        <a:bodyPr wrap="none" lIns="91440" tIns="45720" rIns="91440" bIns="45720">
          <a:spAutoFit/>
        </a:bodyPr>
        <a:lstStyle/>
        <a:p>
          <a:pPr algn="ctr"/>
          <a:r>
            <a:rPr lang="en-US"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panose="020B0604030504040204" pitchFamily="34" charset="0"/>
            </a:rPr>
            <a:t>DO NOT EDIT </a:t>
          </a:r>
        </a:p>
        <a:p>
          <a:pPr algn="ctr"/>
          <a:r>
            <a:rPr lang="en-US"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panose="020B0604030504040204" pitchFamily="34" charset="0"/>
            </a:rPr>
            <a:t> For Esri use only</a:t>
          </a:r>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_rels/pivotCacheDefinition5.xml.rels><?xml version="1.0" encoding="UTF-8" standalone="yes"?>
<Relationships xmlns="http://schemas.openxmlformats.org/package/2006/relationships"><Relationship Id="rId1" Type="http://schemas.openxmlformats.org/officeDocument/2006/relationships/pivotCacheRecords" Target="pivotCacheRecords5.xml"/></Relationships>
</file>

<file path=xl/pivotCache/_rels/pivotCacheDefinition6.xml.rels><?xml version="1.0" encoding="UTF-8" standalone="yes"?>
<Relationships xmlns="http://schemas.openxmlformats.org/package/2006/relationships"><Relationship Id="rId1" Type="http://schemas.openxmlformats.org/officeDocument/2006/relationships/pivotCacheRecords" Target="pivotCacheRecords6.xml"/></Relationships>
</file>

<file path=xl/pivotCache/_rels/pivotCacheDefinition7.xml.rels><?xml version="1.0" encoding="UTF-8" standalone="yes"?>
<Relationships xmlns="http://schemas.openxmlformats.org/package/2006/relationships"><Relationship Id="rId1" Type="http://schemas.openxmlformats.org/officeDocument/2006/relationships/pivotCacheRecords" Target="pivotCacheRecords7.xml"/></Relationships>
</file>

<file path=xl/pivotCache/_rels/pivotCacheDefinition8.xml.rels><?xml version="1.0" encoding="UTF-8" standalone="yes"?>
<Relationships xmlns="http://schemas.openxmlformats.org/package/2006/relationships"><Relationship Id="rId1" Type="http://schemas.openxmlformats.org/officeDocument/2006/relationships/pivotCacheRecords" Target="pivotCacheRecords8.xml"/></Relationships>
</file>

<file path=xl/pivotCache/_rels/pivotCacheDefinition9.xml.rels><?xml version="1.0" encoding="UTF-8" standalone="yes"?>
<Relationships xmlns="http://schemas.openxmlformats.org/package/2006/relationships"><Relationship Id="rId1" Type="http://schemas.openxmlformats.org/officeDocument/2006/relationships/pivotCacheRecords" Target="pivotCacheRecords9.xml"/></Relationships>
</file>

<file path=xl/pivotCache/_rels/pivotCacheDefinition10.xml.rels><?xml version="1.0" encoding="UTF-8" standalone="yes"?>
<Relationships xmlns="http://schemas.openxmlformats.org/package/2006/relationships"><Relationship Id="rId1" Type="http://schemas.openxmlformats.org/officeDocument/2006/relationships/pivotCacheRecords" Target="pivotCacheRecords10.xml"/></Relationships>
</file>

<file path=xl/pivotCache/_rels/pivotCacheDefinition11.xml.rels><?xml version="1.0" encoding="UTF-8" standalone="yes"?>
<Relationships xmlns="http://schemas.openxmlformats.org/package/2006/relationships"><Relationship Id="rId1" Type="http://schemas.openxmlformats.org/officeDocument/2006/relationships/pivotCacheRecords" Target="pivotCacheRecords11.xml"/></Relationships>
</file>

<file path=xl/pivotCache/_rels/pivotCacheDefinition12.xml.rels><?xml version="1.0" encoding="UTF-8" standalone="yes"?>
<Relationships xmlns="http://schemas.openxmlformats.org/package/2006/relationships"><Relationship Id="rId1" Type="http://schemas.openxmlformats.org/officeDocument/2006/relationships/pivotCacheRecords" Target="pivotCacheRecords12.xml"/></Relationships>
</file>

<file path=xl/pivotCache/_rels/pivotCacheDefinition13.xml.rels><?xml version="1.0" encoding="UTF-8" standalone="yes"?>
<Relationships xmlns="http://schemas.openxmlformats.org/package/2006/relationships"><Relationship Id="rId1" Type="http://schemas.openxmlformats.org/officeDocument/2006/relationships/pivotCacheRecords" Target="pivotCacheRecords13.xml"/></Relationships>
</file>

<file path=xl/pivotCache/_rels/pivotCacheDefinition14.xml.rels><?xml version="1.0" encoding="UTF-8" standalone="yes"?>
<Relationships xmlns="http://schemas.openxmlformats.org/package/2006/relationships"><Relationship Id="rId1" Type="http://schemas.openxmlformats.org/officeDocument/2006/relationships/pivotCacheRecords" Target="pivotCacheRecords14.xml"/></Relationships>
</file>

<file path=xl/pivotCache/_rels/pivotCacheDefinition15.xml.rels><?xml version="1.0" encoding="UTF-8" standalone="yes"?>
<Relationships xmlns="http://schemas.openxmlformats.org/package/2006/relationships"><Relationship Id="rId1" Type="http://schemas.openxmlformats.org/officeDocument/2006/relationships/pivotCacheRecords" Target="pivotCacheRecords15.xml"/></Relationships>
</file>

<file path=xl/pivotCache/_rels/pivotCacheDefinition16.xml.rels><?xml version="1.0" encoding="UTF-8" standalone="yes"?>
<Relationships xmlns="http://schemas.openxmlformats.org/package/2006/relationships"><Relationship Id="rId1" Type="http://schemas.openxmlformats.org/officeDocument/2006/relationships/pivotCacheRecords" Target="pivotCacheRecords16.xml"/></Relationships>
</file>

<file path=xl/pivotCache/_rels/pivotCacheDefinition17.xml.rels><?xml version="1.0" encoding="UTF-8" standalone="yes"?>
<Relationships xmlns="http://schemas.openxmlformats.org/package/2006/relationships"><Relationship Id="rId1" Type="http://schemas.openxmlformats.org/officeDocument/2006/relationships/pivotCacheRecords" Target="pivotCacheRecords17.xml"/></Relationships>
</file>

<file path=xl/pivotCache/_rels/pivotCacheDefinition18.xml.rels><?xml version="1.0" encoding="UTF-8" standalone="yes"?>
<Relationships xmlns="http://schemas.openxmlformats.org/package/2006/relationships"><Relationship Id="rId1" Type="http://schemas.openxmlformats.org/officeDocument/2006/relationships/pivotCacheRecords" Target="pivotCacheRecords18.xml"/></Relationships>
</file>

<file path=xl/pivotCache/_rels/pivotCacheDefinition19.xml.rels><?xml version="1.0" encoding="UTF-8" standalone="yes"?>
<Relationships xmlns="http://schemas.openxmlformats.org/package/2006/relationships"><Relationship Id="rId1" Type="http://schemas.openxmlformats.org/officeDocument/2006/relationships/pivotCacheRecords" Target="pivotCacheRecords19.xml"/></Relationships>
</file>

<file path=xl/pivotCache/_rels/pivotCacheDefinition20.xml.rels><?xml version="1.0" encoding="UTF-8" standalone="yes"?>
<Relationships xmlns="http://schemas.openxmlformats.org/package/2006/relationships"><Relationship Id="rId1" Type="http://schemas.openxmlformats.org/officeDocument/2006/relationships/pivotCacheRecords" Target="pivotCacheRecords20.xml"/></Relationships>
</file>

<file path=xl/pivotCache/_rels/pivotCacheDefinition21.xml.rels><?xml version="1.0" encoding="UTF-8" standalone="yes"?>
<Relationships xmlns="http://schemas.openxmlformats.org/package/2006/relationships"><Relationship Id="rId1" Type="http://schemas.openxmlformats.org/officeDocument/2006/relationships/pivotCacheRecords" Target="pivotCacheRecords21.xml"/></Relationships>
</file>

<file path=xl/pivotCache/_rels/pivotCacheDefinition22.xml.rels><?xml version="1.0" encoding="UTF-8" standalone="yes"?>
<Relationships xmlns="http://schemas.openxmlformats.org/package/2006/relationships"><Relationship Id="rId1" Type="http://schemas.openxmlformats.org/officeDocument/2006/relationships/pivotCacheRecords" Target="pivotCacheRecords22.xml"/></Relationships>
</file>

<file path=xl/pivotCache/_rels/pivotCacheDefinition23.xml.rels><?xml version="1.0" encoding="UTF-8" standalone="yes"?>
<Relationships xmlns="http://schemas.openxmlformats.org/package/2006/relationships"><Relationship Id="rId1" Type="http://schemas.openxmlformats.org/officeDocument/2006/relationships/pivotCacheRecords" Target="pivotCacheRecords23.xml"/></Relationships>
</file>

<file path=xl/pivotCache/_rels/pivotCacheDefinition24.xml.rels><?xml version="1.0" encoding="UTF-8" standalone="yes"?>
<Relationships xmlns="http://schemas.openxmlformats.org/package/2006/relationships"><Relationship Id="rId1" Type="http://schemas.openxmlformats.org/officeDocument/2006/relationships/pivotCacheRecords" Target="pivotCacheRecords24.xml"/></Relationships>
</file>

<file path=xl/pivotCache/_rels/pivotCacheDefinition25.xml.rels><?xml version="1.0" encoding="UTF-8" standalone="yes"?>
<Relationships xmlns="http://schemas.openxmlformats.org/package/2006/relationships"><Relationship Id="rId1" Type="http://schemas.openxmlformats.org/officeDocument/2006/relationships/pivotCacheRecords" Target="pivotCacheRecords25.xml"/></Relationships>
</file>

<file path=xl/pivotCache/_rels/pivotCacheDefinition26.xml.rels><?xml version="1.0" encoding="UTF-8" standalone="yes"?>
<Relationships xmlns="http://schemas.openxmlformats.org/package/2006/relationships"><Relationship Id="rId1" Type="http://schemas.openxmlformats.org/officeDocument/2006/relationships/pivotCacheRecords" Target="pivotCacheRecords26.xml"/></Relationships>
</file>

<file path=xl/pivotCache/_rels/pivotCacheDefinition27.xml.rels><?xml version="1.0" encoding="UTF-8" standalone="yes"?>
<Relationships xmlns="http://schemas.openxmlformats.org/package/2006/relationships"><Relationship Id="rId1" Type="http://schemas.openxmlformats.org/officeDocument/2006/relationships/pivotCacheRecords" Target="pivotCacheRecords27.xml"/></Relationships>
</file>

<file path=xl/pivotCache/_rels/pivotCacheDefinition28.xml.rels><?xml version="1.0" encoding="UTF-8" standalone="yes"?>
<Relationships xmlns="http://schemas.openxmlformats.org/package/2006/relationships"><Relationship Id="rId1" Type="http://schemas.openxmlformats.org/officeDocument/2006/relationships/pivotCacheRecords" Target="pivotCacheRecords28.xml"/></Relationships>
</file>

<file path=xl/pivotCache/_rels/pivotCacheDefinition29.xml.rels><?xml version="1.0" encoding="UTF-8" standalone="yes"?>
<Relationships xmlns="http://schemas.openxmlformats.org/package/2006/relationships"><Relationship Id="rId1" Type="http://schemas.openxmlformats.org/officeDocument/2006/relationships/pivotCacheRecords" Target="pivotCacheRecords29.xml"/></Relationships>
</file>

<file path=xl/pivotCache/_rels/pivotCacheDefinition30.xml.rels><?xml version="1.0" encoding="UTF-8" standalone="yes"?>
<Relationships xmlns="http://schemas.openxmlformats.org/package/2006/relationships"><Relationship Id="rId1" Type="http://schemas.openxmlformats.org/officeDocument/2006/relationships/pivotCacheRecords" Target="pivotCacheRecords30.xml"/></Relationships>
</file>

<file path=xl/pivotCache/_rels/pivotCacheDefinition31.xml.rels><?xml version="1.0" encoding="UTF-8" standalone="yes"?>
<Relationships xmlns="http://schemas.openxmlformats.org/package/2006/relationships"><Relationship Id="rId1" Type="http://schemas.openxmlformats.org/officeDocument/2006/relationships/pivotCacheRecords" Target="pivotCacheRecords31.xml"/></Relationships>
</file>

<file path=xl/pivotCache/_rels/pivotCacheDefinition32.xml.rels><?xml version="1.0" encoding="UTF-8" standalone="yes"?>
<Relationships xmlns="http://schemas.openxmlformats.org/package/2006/relationships"><Relationship Id="rId1" Type="http://schemas.openxmlformats.org/officeDocument/2006/relationships/pivotCacheRecords" Target="pivotCacheRecords32.xml"/></Relationships>
</file>

<file path=xl/pivotCache/_rels/pivotCacheDefinition33.xml.rels><?xml version="1.0" encoding="UTF-8" standalone="yes"?>
<Relationships xmlns="http://schemas.openxmlformats.org/package/2006/relationships"><Relationship Id="rId1" Type="http://schemas.openxmlformats.org/officeDocument/2006/relationships/pivotCacheRecords" Target="pivotCacheRecords33.xml"/></Relationships>
</file>

<file path=xl/pivotCache/_rels/pivotCacheDefinition34.xml.rels><?xml version="1.0" encoding="UTF-8" standalone="yes"?>
<Relationships xmlns="http://schemas.openxmlformats.org/package/2006/relationships"><Relationship Id="rId1" Type="http://schemas.openxmlformats.org/officeDocument/2006/relationships/pivotCacheRecords" Target="pivotCacheRecords34.xml"/></Relationships>
</file>

<file path=xl/pivotCache/_rels/pivotCacheDefinition35.xml.rels><?xml version="1.0" encoding="UTF-8" standalone="yes"?>
<Relationships xmlns="http://schemas.openxmlformats.org/package/2006/relationships"><Relationship Id="rId1" Type="http://schemas.openxmlformats.org/officeDocument/2006/relationships/pivotCacheRecords" Target="pivotCacheRecords35.xml"/></Relationships>
</file>

<file path=xl/pivotCache/_rels/pivotCacheDefinition36.xml.rels><?xml version="1.0" encoding="UTF-8" standalone="yes"?>
<Relationships xmlns="http://schemas.openxmlformats.org/package/2006/relationships"><Relationship Id="rId1" Type="http://schemas.openxmlformats.org/officeDocument/2006/relationships/pivotCacheRecords" Target="pivotCacheRecords36.xml"/></Relationships>
</file>

<file path=xl/pivotCache/_rels/pivotCacheDefinition37.xml.rels><?xml version="1.0" encoding="UTF-8" standalone="yes"?>
<Relationships xmlns="http://schemas.openxmlformats.org/package/2006/relationships"><Relationship Id="rId1" Type="http://schemas.openxmlformats.org/officeDocument/2006/relationships/pivotCacheRecords" Target="pivotCacheRecords37.xml"/></Relationships>
</file>

<file path=xl/pivotCache/_rels/pivotCacheDefinition38.xml.rels><?xml version="1.0" encoding="UTF-8" standalone="yes"?>
<Relationships xmlns="http://schemas.openxmlformats.org/package/2006/relationships"><Relationship Id="rId1" Type="http://schemas.openxmlformats.org/officeDocument/2006/relationships/pivotCacheRecords" Target="pivotCacheRecords38.xml"/></Relationships>
</file>

<file path=xl/pivotCache/_rels/pivotCacheDefinition39.xml.rels><?xml version="1.0" encoding="UTF-8" standalone="yes"?>
<Relationships xmlns="http://schemas.openxmlformats.org/package/2006/relationships"><Relationship Id="rId1" Type="http://schemas.openxmlformats.org/officeDocument/2006/relationships/pivotCacheRecords" Target="pivotCacheRecords39.xml"/></Relationships>
</file>

<file path=xl/pivotCache/_rels/pivotCacheDefinition40.xml.rels><?xml version="1.0" encoding="UTF-8" standalone="yes"?>
<Relationships xmlns="http://schemas.openxmlformats.org/package/2006/relationships"><Relationship Id="rId1" Type="http://schemas.openxmlformats.org/officeDocument/2006/relationships/pivotCacheRecords" Target="pivotCacheRecords40.xml"/></Relationships>
</file>

<file path=xl/pivotCache/_rels/pivotCacheDefinition41.xml.rels><?xml version="1.0" encoding="UTF-8" standalone="yes"?>
<Relationships xmlns="http://schemas.openxmlformats.org/package/2006/relationships"><Relationship Id="rId1" Type="http://schemas.openxmlformats.org/officeDocument/2006/relationships/pivotCacheRecords" Target="pivotCacheRecords41.xml"/></Relationships>
</file>

<file path=xl/pivotCache/_rels/pivotCacheDefinition42.xml.rels><?xml version="1.0" encoding="UTF-8" standalone="yes"?>
<Relationships xmlns="http://schemas.openxmlformats.org/package/2006/relationships"><Relationship Id="rId1" Type="http://schemas.openxmlformats.org/officeDocument/2006/relationships/pivotCacheRecords" Target="pivotCacheRecords42.xml"/></Relationships>
</file>

<file path=xl/pivotCache/_rels/pivotCacheDefinition43.xml.rels><?xml version="1.0" encoding="UTF-8" standalone="yes"?>
<Relationships xmlns="http://schemas.openxmlformats.org/package/2006/relationships"><Relationship Id="rId1" Type="http://schemas.openxmlformats.org/officeDocument/2006/relationships/pivotCacheRecords" Target="pivotCacheRecords43.xml"/></Relationships>
</file>

<file path=xl/pivotCache/_rels/pivotCacheDefinition44.xml.rels><?xml version="1.0" encoding="UTF-8" standalone="yes"?>
<Relationships xmlns="http://schemas.openxmlformats.org/package/2006/relationships"><Relationship Id="rId1" Type="http://schemas.openxmlformats.org/officeDocument/2006/relationships/pivotCacheRecords" Target="pivotCacheRecords44.xml"/></Relationships>
</file>

<file path=xl/pivotCache/_rels/pivotCacheDefinition45.xml.rels><?xml version="1.0" encoding="UTF-8" standalone="yes"?>
<Relationships xmlns="http://schemas.openxmlformats.org/package/2006/relationships"><Relationship Id="rId1" Type="http://schemas.openxmlformats.org/officeDocument/2006/relationships/pivotCacheRecords" Target="pivotCacheRecords45.xml"/></Relationships>
</file>

<file path=xl/pivotCache/_rels/pivotCacheDefinition46.xml.rels><?xml version="1.0" encoding="UTF-8" standalone="yes"?>
<Relationships xmlns="http://schemas.openxmlformats.org/package/2006/relationships"><Relationship Id="rId1" Type="http://schemas.openxmlformats.org/officeDocument/2006/relationships/pivotCacheRecords" Target="pivotCacheRecords46.xml"/></Relationships>
</file>

<file path=xl/pivotCache/_rels/pivotCacheDefinition47.xml.rels><?xml version="1.0" encoding="UTF-8" standalone="yes"?>
<Relationships xmlns="http://schemas.openxmlformats.org/package/2006/relationships"><Relationship Id="rId1" Type="http://schemas.openxmlformats.org/officeDocument/2006/relationships/pivotCacheRecords" Target="pivotCacheRecords47.xml"/></Relationships>
</file>

<file path=xl/pivotCache/_rels/pivotCacheDefinition48.xml.rels><?xml version="1.0" encoding="UTF-8" standalone="yes"?>
<Relationships xmlns="http://schemas.openxmlformats.org/package/2006/relationships"><Relationship Id="rId1" Type="http://schemas.openxmlformats.org/officeDocument/2006/relationships/pivotCacheRecords" Target="pivotCacheRecords48.xml"/></Relationships>
</file>

<file path=xl/pivotCache/_rels/pivotCacheDefinition49.xml.rels><?xml version="1.0" encoding="UTF-8" standalone="yes"?>
<Relationships xmlns="http://schemas.openxmlformats.org/package/2006/relationships"><Relationship Id="rId1" Type="http://schemas.openxmlformats.org/officeDocument/2006/relationships/pivotCacheRecords" Target="pivotCacheRecords49.xml"/></Relationships>
</file>

<file path=xl/pivotCache/_rels/pivotCacheDefinition50.xml.rels><?xml version="1.0" encoding="UTF-8" standalone="yes"?>
<Relationships xmlns="http://schemas.openxmlformats.org/package/2006/relationships"><Relationship Id="rId1" Type="http://schemas.openxmlformats.org/officeDocument/2006/relationships/pivotCacheRecords" Target="pivotCacheRecords50.xml"/></Relationships>
</file>

<file path=xl/pivotCache/_rels/pivotCacheDefinition51.xml.rels><?xml version="1.0" encoding="UTF-8" standalone="yes"?>
<Relationships xmlns="http://schemas.openxmlformats.org/package/2006/relationships"><Relationship Id="rId1" Type="http://schemas.openxmlformats.org/officeDocument/2006/relationships/pivotCacheRecords" Target="pivotCacheRecords51.xml"/></Relationships>
</file>

<file path=xl/pivotCache/_rels/pivotCacheDefinition52.xml.rels><?xml version="1.0" encoding="UTF-8" standalone="yes"?>
<Relationships xmlns="http://schemas.openxmlformats.org/package/2006/relationships"><Relationship Id="rId1" Type="http://schemas.openxmlformats.org/officeDocument/2006/relationships/pivotCacheRecords" Target="pivotCacheRecords52.xml"/></Relationships>
</file>

<file path=xl/pivotCache/_rels/pivotCacheDefinition53.xml.rels><?xml version="1.0" encoding="UTF-8" standalone="yes"?>
<Relationships xmlns="http://schemas.openxmlformats.org/package/2006/relationships"><Relationship Id="rId1" Type="http://schemas.openxmlformats.org/officeDocument/2006/relationships/pivotCacheRecords" Target="pivotCacheRecords53.xml"/></Relationships>
</file>

<file path=xl/pivotCache/_rels/pivotCacheDefinition54.xml.rels><?xml version="1.0" encoding="UTF-8" standalone="yes"?>
<Relationships xmlns="http://schemas.openxmlformats.org/package/2006/relationships"><Relationship Id="rId1" Type="http://schemas.openxmlformats.org/officeDocument/2006/relationships/pivotCacheRecords" Target="pivotCacheRecords54.xml"/></Relationships>
</file>

<file path=xl/pivotCache/_rels/pivotCacheDefinition55.xml.rels><?xml version="1.0" encoding="UTF-8" standalone="yes"?>
<Relationships xmlns="http://schemas.openxmlformats.org/package/2006/relationships"><Relationship Id="rId1" Type="http://schemas.openxmlformats.org/officeDocument/2006/relationships/pivotCacheRecords" Target="pivotCacheRecords55.xml"/></Relationships>
</file>

<file path=xl/pivotCache/_rels/pivotCacheDefinition56.xml.rels><?xml version="1.0" encoding="UTF-8" standalone="yes"?>
<Relationships xmlns="http://schemas.openxmlformats.org/package/2006/relationships"><Relationship Id="rId1" Type="http://schemas.openxmlformats.org/officeDocument/2006/relationships/pivotCacheRecords" Target="pivotCacheRecords56.xml"/></Relationships>
</file>

<file path=xl/pivotCache/_rels/pivotCacheDefinition57.xml.rels><?xml version="1.0" encoding="UTF-8" standalone="yes"?>
<Relationships xmlns="http://schemas.openxmlformats.org/package/2006/relationships"><Relationship Id="rId1" Type="http://schemas.openxmlformats.org/officeDocument/2006/relationships/pivotCacheRecords" Target="pivotCacheRecords57.xml"/></Relationships>
</file>

<file path=xl/pivotCache/_rels/pivotCacheDefinition58.xml.rels><?xml version="1.0" encoding="UTF-8" standalone="yes"?>
<Relationships xmlns="http://schemas.openxmlformats.org/package/2006/relationships"><Relationship Id="rId1" Type="http://schemas.openxmlformats.org/officeDocument/2006/relationships/pivotCacheRecords" Target="pivotCacheRecords58.xml"/></Relationships>
</file>

<file path=xl/pivotCache/_rels/pivotCacheDefinition59.xml.rels><?xml version="1.0" encoding="UTF-8" standalone="yes"?>
<Relationships xmlns="http://schemas.openxmlformats.org/package/2006/relationships"><Relationship Id="rId1" Type="http://schemas.openxmlformats.org/officeDocument/2006/relationships/pivotCacheRecords" Target="pivotCacheRecords59.xml"/></Relationships>
</file>

<file path=xl/pivotCache/_rels/pivotCacheDefinition60.xml.rels><?xml version="1.0" encoding="UTF-8" standalone="yes"?>
<Relationships xmlns="http://schemas.openxmlformats.org/package/2006/relationships"><Relationship Id="rId1" Type="http://schemas.openxmlformats.org/officeDocument/2006/relationships/pivotCacheRecords" Target="pivotCacheRecords60.xml"/></Relationships>
</file>

<file path=xl/pivotCache/_rels/pivotCacheDefinition61.xml.rels><?xml version="1.0" encoding="UTF-8" standalone="yes"?>
<Relationships xmlns="http://schemas.openxmlformats.org/package/2006/relationships"><Relationship Id="rId1" Type="http://schemas.openxmlformats.org/officeDocument/2006/relationships/pivotCacheRecords" Target="pivotCacheRecords61.xml"/></Relationships>
</file>

<file path=xl/pivotCache/_rels/pivotCacheDefinition62.xml.rels><?xml version="1.0" encoding="UTF-8" standalone="yes"?>
<Relationships xmlns="http://schemas.openxmlformats.org/package/2006/relationships"><Relationship Id="rId1" Type="http://schemas.openxmlformats.org/officeDocument/2006/relationships/pivotCacheRecords" Target="pivotCacheRecords62.xml"/></Relationships>
</file>

<file path=xl/pivotCache/_rels/pivotCacheDefinition63.xml.rels><?xml version="1.0" encoding="UTF-8" standalone="yes"?>
<Relationships xmlns="http://schemas.openxmlformats.org/package/2006/relationships"><Relationship Id="rId1" Type="http://schemas.openxmlformats.org/officeDocument/2006/relationships/pivotCacheRecords" Target="pivotCacheRecords63.xml"/></Relationships>
</file>

<file path=xl/pivotCache/pivotCacheDefinition1.xml><?xml version="1.0" encoding="utf-8"?>
<pivotCacheDefinition xmlns="http://schemas.openxmlformats.org/spreadsheetml/2006/main" xmlns:r="http://schemas.openxmlformats.org/officeDocument/2006/relationships" r:id="rId1" refreshedBy="Tia Esposito" refreshedDate="44222.487563541668" createdVersion="6" refreshedVersion="6" minRefreshableVersion="3" recordCount="27">
  <cacheSource type="worksheet">
    <worksheetSource ref="A1:V28" sheet="Wilson"/>
  </cacheSource>
  <cacheFields count="22">
    <cacheField name="SampleID" numFmtId="0">
      <sharedItems containsMixedTypes="1" containsNumber="1" containsInteger="1" minValue="53201901" maxValue="53201903"/>
    </cacheField>
    <cacheField name="Sample Location" numFmtId="0">
      <sharedItems/>
    </cacheField>
    <cacheField name="Sample Date" numFmtId="14">
      <sharedItems containsDate="1" containsMixedTypes="1" minDate="2004-04-20T00:00:00" maxDate="2019-05-04T00:00:00" count="9">
        <s v="4/14/1995"/>
        <s v="5/09/1998"/>
        <s v="5/11/2001"/>
        <d v="2004-04-20T00:00:00"/>
        <d v="2007-04-16T00:00:00"/>
        <d v="2010-04-07T00:00:00"/>
        <d v="2013-05-03T00:00:00"/>
        <d v="2016-04-01T00:00:00"/>
        <d v="2019-05-03T00:00:00"/>
      </sharedItems>
    </cacheField>
    <cacheField name="Depth (meters)" numFmtId="0">
      <sharedItems containsSemiMixedTypes="0" containsString="0" containsNumber="1" minValue="0" maxValue="13.8"/>
    </cacheField>
    <cacheField name="Sample Class" numFmtId="0">
      <sharedItems count="3">
        <s v="Surface"/>
        <s v="Middle"/>
        <s v="Bottom"/>
      </sharedItems>
    </cacheField>
    <cacheField name="Temp (C°)" numFmtId="0">
      <sharedItems containsSemiMixedTypes="0" containsString="0" containsNumber="1" minValue="3.34" maxValue="17.100000000000001"/>
    </cacheField>
    <cacheField name="Dissolved Oxygen (mg/l)" numFmtId="0">
      <sharedItems containsSemiMixedTypes="0" containsString="0" containsNumber="1" minValue="0" maxValue="11.79"/>
    </cacheField>
    <cacheField name="Specific Conductivity (uS/cm2)" numFmtId="0">
      <sharedItems containsSemiMixedTypes="0" containsString="0" containsNumber="1" minValue="1.17" maxValue="443"/>
    </cacheField>
    <cacheField name="pH" numFmtId="0">
      <sharedItems containsSemiMixedTypes="0" containsString="0" containsNumber="1" minValue="6.82" maxValue="474.4"/>
    </cacheField>
    <cacheField name="Nitrate Nitrogen (ug/l)" numFmtId="0">
      <sharedItems containsSemiMixedTypes="0" containsString="0" containsNumber="1" minValue="5.9" maxValue="559.79999999999995"/>
    </cacheField>
    <cacheField name="Total Nitrogen (ug/l)" numFmtId="0">
      <sharedItems containsSemiMixedTypes="0" containsString="0" containsNumber="1" minValue="215" maxValue="1095.8"/>
    </cacheField>
    <cacheField name="Total Phosphorus (ug/l)" numFmtId="0">
      <sharedItems containsSemiMixedTypes="0" containsString="0" containsNumber="1" minValue="1.9" maxValue="60.685560000000002"/>
    </cacheField>
    <cacheField name="Chloride (mg/l)" numFmtId="0">
      <sharedItems containsSemiMixedTypes="0" containsString="0" containsNumber="1" minValue="6" maxValue="16.399999999999999"/>
    </cacheField>
    <cacheField name="Fluoride (mg/l)" numFmtId="0">
      <sharedItems containsString="0" containsBlank="1" containsNumber="1" minValue="4.2999999999999997E-2" maxValue="8.4699999999999998E-2"/>
    </cacheField>
    <cacheField name="Sulfate (mg/l)" numFmtId="0">
      <sharedItems containsString="0" containsBlank="1" containsNumber="1" minValue="6.4779999999999998" maxValue="10.7669"/>
    </cacheField>
    <cacheField name="Bromide (mg/l)" numFmtId="0">
      <sharedItems containsBlank="1" containsMixedTypes="1" containsNumber="1" minValue="9.1600000000000001E-2" maxValue="9.4700000000000006E-2"/>
    </cacheField>
    <cacheField name="Phosphate - phosphorus (ug/l)" numFmtId="0">
      <sharedItems containsString="0" containsBlank="1" containsNumber="1" minValue="0" maxValue="55.117660000000001"/>
    </cacheField>
    <cacheField name="Nitrite (mg/l)" numFmtId="0">
      <sharedItems containsBlank="1" containsMixedTypes="1" containsNumber="1" minValue="1.0557000000000001" maxValue="1.1096999999999999"/>
    </cacheField>
    <cacheField name="WaterQuality_Notes" numFmtId="0">
      <sharedItems containsBlank="1"/>
    </cacheField>
    <cacheField name="Secchi Depth (ft)" numFmtId="0">
      <sharedItems containsBlank="1" containsMixedTypes="1" containsNumber="1" minValue="6" maxValue="14.5"/>
    </cacheField>
    <cacheField name="Nitrate (mg/L)" numFmtId="0">
      <sharedItems containsBlank="1" containsMixedTypes="1" containsNumber="1" minValue="0.96" maxValue="2.3029999999999999"/>
    </cacheField>
    <cacheField name="NH4-N ug/L" numFmtId="0">
      <sharedItems containsString="0" containsBlank="1" containsNumber="1" minValue="40" maxValue="60.128300000000003"/>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r:id="rId1" refreshedBy="Tia Esposito" refreshedDate="44222.487563773146" createdVersion="6" refreshedVersion="6" minRefreshableVersion="3" recordCount="16">
  <cacheSource type="worksheet">
    <worksheetSource ref="A1:V17" sheet="Wildwood"/>
  </cacheSource>
  <cacheFields count="22">
    <cacheField name="SampleID" numFmtId="0">
      <sharedItems containsMixedTypes="1" containsNumber="1" containsInteger="1" minValue="51201901" maxValue="51201903"/>
    </cacheField>
    <cacheField name="Sample Location" numFmtId="0">
      <sharedItems/>
    </cacheField>
    <cacheField name="Sample Date" numFmtId="14">
      <sharedItems containsSemiMixedTypes="0" containsNonDate="0" containsDate="1" containsString="0" minDate="2004-04-29T00:00:00" maxDate="2019-05-16T00:00:00" count="6">
        <d v="2004-04-29T00:00:00"/>
        <d v="2007-04-30T00:00:00"/>
        <d v="2010-04-20T00:00:00"/>
        <d v="2013-05-06T00:00:00"/>
        <d v="2016-04-14T00:00:00"/>
        <d v="2019-05-15T00:00:00"/>
      </sharedItems>
    </cacheField>
    <cacheField name="Depth (meters)" numFmtId="0">
      <sharedItems containsString="0" containsBlank="1" containsNumber="1" minValue="0.2" maxValue="4.5"/>
    </cacheField>
    <cacheField name="Sample Class" numFmtId="0">
      <sharedItems count="3">
        <s v="Surface"/>
        <s v="Middle"/>
        <s v="Bottom"/>
      </sharedItems>
    </cacheField>
    <cacheField name="Temp (C°)" numFmtId="0">
      <sharedItems containsString="0" containsBlank="1" containsNumber="1" minValue="4.21" maxValue="19.579999999999998"/>
    </cacheField>
    <cacheField name="Dissolved Oxygen (mg/l)" numFmtId="0">
      <sharedItems containsString="0" containsBlank="1" containsNumber="1" minValue="9.5299999999999994" maxValue="13.08"/>
    </cacheField>
    <cacheField name="Specific Conductivity (uS/cm2)" numFmtId="0">
      <sharedItems containsString="0" containsBlank="1" containsNumber="1" minValue="246.4" maxValue="294.96666666666664"/>
    </cacheField>
    <cacheField name="pH" numFmtId="0">
      <sharedItems containsString="0" containsBlank="1" containsNumber="1" minValue="7.99" maxValue="8.81"/>
    </cacheField>
    <cacheField name="Nitrate Nitrogen (ug/l)" numFmtId="0">
      <sharedItems containsBlank="1" containsMixedTypes="1" containsNumber="1" minValue="0.1" maxValue="490.4289"/>
    </cacheField>
    <cacheField name="Total Nitrogen (ug/l)" numFmtId="0">
      <sharedItems containsString="0" containsBlank="1" containsNumber="1" minValue="165.4" maxValue="536.38279999999997"/>
    </cacheField>
    <cacheField name="Total Phosphorus (ug/l)" numFmtId="0">
      <sharedItems containsString="0" containsBlank="1" containsNumber="1" minValue="0.7" maxValue="116.7"/>
    </cacheField>
    <cacheField name="Chloride (mg/l)" numFmtId="0">
      <sharedItems containsString="0" containsBlank="1" containsNumber="1" minValue="9.76" maxValue="16"/>
    </cacheField>
    <cacheField name="Fluoride (mg/l)" numFmtId="0">
      <sharedItems containsString="0" containsBlank="1" containsNumber="1" minValue="5.2403399999999996E-2" maxValue="7.3999999999999996E-2"/>
    </cacheField>
    <cacheField name="Sulfate (mg/l)" numFmtId="0">
      <sharedItems containsString="0" containsBlank="1" containsNumber="1" minValue="3.6161593999999999" maxValue="15.794"/>
    </cacheField>
    <cacheField name="Bromide (mg/l)" numFmtId="0">
      <sharedItems containsBlank="1" containsMixedTypes="1" containsNumber="1" containsInteger="1" minValue="0" maxValue="0"/>
    </cacheField>
    <cacheField name="Phosphate - phosphorus (ug/l)" numFmtId="0">
      <sharedItems containsString="0" containsBlank="1" containsNumber="1" minValue="0.57397998265999994" maxValue="15"/>
    </cacheField>
    <cacheField name="Nitrite (mg/l)" numFmtId="0">
      <sharedItems containsBlank="1" containsMixedTypes="1" containsNumber="1" minValue="1.0316162" maxValue="1.0990428999999999"/>
    </cacheField>
    <cacheField name="WaterQuality_Notes" numFmtId="0">
      <sharedItems containsBlank="1"/>
    </cacheField>
    <cacheField name="Secchi Depth (ft)" numFmtId="0">
      <sharedItems containsString="0" containsBlank="1" containsNumber="1" containsInteger="1" minValue="14" maxValue="14"/>
    </cacheField>
    <cacheField name="Nitrate (mg/L)" numFmtId="0">
      <sharedItems containsString="0" containsBlank="1" containsNumber="1" minValue="2.0129999999999999" maxValue="2.1709999999999998"/>
    </cacheField>
    <cacheField name="NH4-N ug/L" numFmtId="0">
      <sharedItems containsString="0" containsBlank="1" containsNumber="1" minValue="52.782699999999998" maxValue="115.1995"/>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r:id="rId1" refreshedBy="Tia Esposito" refreshedDate="44222.487563888892" createdVersion="6" refreshedVersion="6" minRefreshableVersion="3" recordCount="45">
  <cacheSource type="worksheet">
    <worksheetSource ref="A1:V46" sheet="Walloon Wildwood"/>
  </cacheSource>
  <cacheFields count="22">
    <cacheField name="SampleID" numFmtId="0">
      <sharedItems containsMixedTypes="1" containsNumber="1" containsInteger="1" minValue="50201001" maxValue="50201903"/>
    </cacheField>
    <cacheField name="Sample Location" numFmtId="0">
      <sharedItems/>
    </cacheField>
    <cacheField name="Sample Date" numFmtId="14">
      <sharedItems containsDate="1" containsMixedTypes="1" minDate="2001-05-14T00:00:00" maxDate="2019-05-15T00:00:00" count="15">
        <s v="5/14/1992"/>
        <s v="4/17/1995"/>
        <s v="5/14/1996"/>
        <s v="5/21/1997"/>
        <s v="5/22/1998"/>
        <s v="5/12/1999"/>
        <s v="5/01/2000"/>
        <d v="2001-05-14T00:00:00"/>
        <d v="2002-04-19T00:00:00"/>
        <d v="2004-05-15T00:00:00"/>
        <d v="2007-05-07T00:00:00"/>
        <d v="2010-04-28T00:00:00"/>
        <d v="2013-05-08T00:00:00"/>
        <d v="2016-04-23T00:00:00"/>
        <d v="2019-05-14T00:00:00"/>
      </sharedItems>
    </cacheField>
    <cacheField name="Depth (meters)" numFmtId="0">
      <sharedItems containsSemiMixedTypes="0" containsString="0" containsNumber="1" minValue="0" maxValue="25.902999999999999"/>
    </cacheField>
    <cacheField name="Sample Class" numFmtId="0">
      <sharedItems count="3">
        <s v="Surface"/>
        <s v="Middle"/>
        <s v="Bottom"/>
      </sharedItems>
    </cacheField>
    <cacheField name="Temp (C°)" numFmtId="0">
      <sharedItems containsString="0" containsBlank="1" containsNumber="1" minValue="4.51" maxValue="18.690000000000001"/>
    </cacheField>
    <cacheField name="Dissolved Oxygen (mg/l)" numFmtId="0">
      <sharedItems containsString="0" containsBlank="1" containsNumber="1" minValue="7.79" maxValue="15.503333333333336"/>
    </cacheField>
    <cacheField name="Specific Conductivity (uS/cm2)" numFmtId="0">
      <sharedItems containsString="0" containsBlank="1" containsNumber="1" minValue="235.26666666666665" maxValue="306.39999999999998"/>
    </cacheField>
    <cacheField name="pH" numFmtId="0">
      <sharedItems containsString="0" containsBlank="1" containsNumber="1" minValue="7.5" maxValue="8.41"/>
    </cacheField>
    <cacheField name="Nitrate Nitrogen (ug/l)" numFmtId="1">
      <sharedItems containsString="0" containsBlank="1" containsNumber="1" minValue="58.9" maxValue="193.14449999999999"/>
    </cacheField>
    <cacheField name="Total Nitrogen (ug/l)" numFmtId="1">
      <sharedItems containsString="0" containsBlank="1" containsNumber="1" minValue="171.9" maxValue="703.45640000000003"/>
    </cacheField>
    <cacheField name="Total Phosphorus (ug/l)" numFmtId="0">
      <sharedItems containsSemiMixedTypes="0" containsString="0" containsNumber="1" minValue="1.1000000000000001" maxValue="14.2"/>
    </cacheField>
    <cacheField name="Chloride (mg/l)" numFmtId="164">
      <sharedItems containsString="0" containsBlank="1" containsNumber="1" minValue="4.9000000000000004" maxValue="13.8"/>
    </cacheField>
    <cacheField name="Fluoride (mg/l)" numFmtId="2">
      <sharedItems containsString="0" containsBlank="1" containsNumber="1" minValue="4.2999999999999997E-2" maxValue="0.11559999999999999"/>
    </cacheField>
    <cacheField name="Sulfate (mg/l)" numFmtId="2">
      <sharedItems containsString="0" containsBlank="1" containsNumber="1" minValue="6.806" maxValue="8.4912574000000003"/>
    </cacheField>
    <cacheField name="Bromide (mg/l)" numFmtId="0">
      <sharedItems containsBlank="1" containsMixedTypes="1" containsNumber="1" minValue="0" maxValue="8.8300000000000003E-2"/>
    </cacheField>
    <cacheField name="Phosphate - phosphorus (ug/l)" numFmtId="0">
      <sharedItems containsBlank="1" containsMixedTypes="1" containsNumber="1" minValue="0" maxValue="2.7892471219999999"/>
    </cacheField>
    <cacheField name="Nitrite (mg/l)" numFmtId="0">
      <sharedItems containsBlank="1" containsMixedTypes="1" containsNumber="1" minValue="0.86660000000000004" maxValue="1.0390888999999999"/>
    </cacheField>
    <cacheField name="Nitrate (mg/L)" numFmtId="0">
      <sharedItems containsString="0" containsBlank="1" containsNumber="1" minValue="0.41099999999999998" maxValue="0.46300000000000002"/>
    </cacheField>
    <cacheField name="NH4-N (ug/L)" numFmtId="0">
      <sharedItems containsString="0" containsBlank="1" containsNumber="1" minValue="23.561699999999998" maxValue="28.238399999999999"/>
    </cacheField>
    <cacheField name="WaterQuality_Notes" numFmtId="0">
      <sharedItems containsBlank="1"/>
    </cacheField>
    <cacheField name="Secchi Depth (ft)" numFmtId="0">
      <sharedItems containsBlank="1" containsMixedTypes="1" containsNumber="1" containsInteger="1" minValue="10" maxValue="31"/>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r:id="rId1" refreshedBy="Tia Esposito" refreshedDate="44222.487564236108" createdVersion="6" refreshedVersion="6" minRefreshableVersion="3" recordCount="45">
  <cacheSource type="worksheet">
    <worksheetSource ref="A1:V46" sheet="Walloon West"/>
  </cacheSource>
  <cacheFields count="22">
    <cacheField name="SampleID" numFmtId="0">
      <sharedItems containsMixedTypes="1" containsNumber="1" containsInteger="1" minValue="49201001" maxValue="49201903"/>
    </cacheField>
    <cacheField name="Sample Location" numFmtId="0">
      <sharedItems/>
    </cacheField>
    <cacheField name="Sample Date" numFmtId="14">
      <sharedItems containsDate="1" containsMixedTypes="1" minDate="2002-04-19T00:00:00" maxDate="2019-05-15T00:00:00" count="15">
        <s v="5/14/1992"/>
        <s v="4/17/1995"/>
        <s v="5/14/1996"/>
        <s v="5/21/1997"/>
        <s v="5/22/1998"/>
        <s v="5/12/1999"/>
        <s v="5/01/2000"/>
        <s v="5/14/2001"/>
        <d v="2002-04-19T00:00:00"/>
        <d v="2004-05-15T00:00:00"/>
        <d v="2007-05-09T00:00:00"/>
        <d v="2010-04-28T00:00:00"/>
        <d v="2013-05-08T00:00:00"/>
        <d v="2016-04-23T00:00:00"/>
        <d v="2019-05-14T00:00:00"/>
      </sharedItems>
    </cacheField>
    <cacheField name="Depth (meters)" numFmtId="0">
      <sharedItems containsSemiMixedTypes="0" containsString="0" containsNumber="1" minValue="0" maxValue="29"/>
    </cacheField>
    <cacheField name="Sample Class" numFmtId="0">
      <sharedItems count="3">
        <s v="Surface"/>
        <s v="Middle"/>
        <s v="Bottom"/>
      </sharedItems>
    </cacheField>
    <cacheField name="Temp (C°)" numFmtId="0">
      <sharedItems containsString="0" containsBlank="1" containsNumber="1" minValue="4.66" maxValue="17.989999999999998"/>
    </cacheField>
    <cacheField name="Dissolved Oxygen (mg/l)" numFmtId="0">
      <sharedItems containsString="0" containsBlank="1" containsNumber="1" minValue="9.49" maxValue="13.22"/>
    </cacheField>
    <cacheField name="Specific Conductivity (uS/cm2)" numFmtId="0">
      <sharedItems containsString="0" containsBlank="1" containsNumber="1" minValue="234.1" maxValue="329.4"/>
    </cacheField>
    <cacheField name="pH" numFmtId="0">
      <sharedItems containsString="0" containsBlank="1" containsNumber="1" minValue="7.48" maxValue="8.4"/>
    </cacheField>
    <cacheField name="Nitrate Nitrogen (ug/l)" numFmtId="1">
      <sharedItems containsString="0" containsBlank="1" containsNumber="1" minValue="99" maxValue="210"/>
    </cacheField>
    <cacheField name="Total Nitrogen (ug/l)" numFmtId="1">
      <sharedItems containsString="0" containsBlank="1" containsNumber="1" minValue="158" maxValue="731.03539999999998"/>
    </cacheField>
    <cacheField name="Total Phosphorus (ug/l)" numFmtId="0">
      <sharedItems containsSemiMixedTypes="0" containsString="0" containsNumber="1" minValue="1.4" maxValue="12"/>
    </cacheField>
    <cacheField name="Chloride (mg/l)" numFmtId="164">
      <sharedItems containsString="0" containsBlank="1" containsNumber="1" minValue="4.7" maxValue="13.8764"/>
    </cacheField>
    <cacheField name="Fluoride (mg/l)" numFmtId="2">
      <sharedItems containsString="0" containsBlank="1" containsNumber="1" minValue="4.2000000000000003E-2" maxValue="8.97535E-2"/>
    </cacheField>
    <cacheField name="Sulfate (mg/l)" numFmtId="2">
      <sharedItems containsString="0" containsBlank="1" containsNumber="1" minValue="7.0439999999999996" maxValue="8.7861452999999994"/>
    </cacheField>
    <cacheField name="Bromide (mg/l)" numFmtId="0">
      <sharedItems containsBlank="1" containsMixedTypes="1" containsNumber="1" minValue="0" maxValue="9.01E-2"/>
    </cacheField>
    <cacheField name="Phosphate - phosphorus (ug/l)" numFmtId="0">
      <sharedItems containsBlank="1" containsMixedTypes="1" containsNumber="1" minValue="0" maxValue="3.2178603099999998"/>
    </cacheField>
    <cacheField name="Nitrite (mg/l)" numFmtId="0">
      <sharedItems containsBlank="1" containsMixedTypes="1" containsNumber="1" minValue="0.1943" maxValue="1.0923455"/>
    </cacheField>
    <cacheField name="Nitrate (mg/L)" numFmtId="0">
      <sharedItems containsString="0" containsBlank="1" containsNumber="1" minValue="0.84899999999999998" maxValue="0.872"/>
    </cacheField>
    <cacheField name="NH4-N (ug/L)" numFmtId="0">
      <sharedItems containsString="0" containsBlank="1" containsNumber="1" minValue="29.2666" maxValue="40.3063"/>
    </cacheField>
    <cacheField name="WaterQuality_Notes" numFmtId="0">
      <sharedItems containsBlank="1"/>
    </cacheField>
    <cacheField name="Secchi Depth (ft)" numFmtId="0">
      <sharedItems containsBlank="1" containsMixedTypes="1" containsNumber="1" minValue="14.5" maxValue="24.5"/>
    </cacheField>
  </cacheFields>
  <extLst>
    <ext xmlns:x14="http://schemas.microsoft.com/office/spreadsheetml/2009/9/main" uri="{725AE2AE-9491-48be-B2B4-4EB974FC3084}">
      <x14:pivotCacheDefinition/>
    </ext>
  </extLst>
</pivotCacheDefinition>
</file>

<file path=xl/pivotCache/pivotCacheDefinition5.xml><?xml version="1.0" encoding="utf-8"?>
<pivotCacheDefinition xmlns="http://schemas.openxmlformats.org/spreadsheetml/2006/main" xmlns:r="http://schemas.openxmlformats.org/officeDocument/2006/relationships" r:id="rId1" refreshedBy="Tia Esposito" refreshedDate="44222.487564467592" createdVersion="6" refreshedVersion="6" minRefreshableVersion="3" recordCount="45">
  <cacheSource type="worksheet">
    <worksheetSource ref="A1:V46" sheet="Walloon North"/>
  </cacheSource>
  <cacheFields count="22">
    <cacheField name="SampleID" numFmtId="0">
      <sharedItems containsMixedTypes="1" containsNumber="1" containsInteger="1" minValue="48201901" maxValue="48201903"/>
    </cacheField>
    <cacheField name="Sample Location" numFmtId="0">
      <sharedItems/>
    </cacheField>
    <cacheField name="Sample Date" numFmtId="14">
      <sharedItems containsDate="1" containsMixedTypes="1" minDate="2002-04-19T00:00:00" maxDate="2019-05-15T00:00:00" count="15">
        <s v="5/14/1992"/>
        <s v="4/17/1995"/>
        <s v="5/14/1996"/>
        <s v="5/21/1997"/>
        <s v="5/22/1998"/>
        <s v="5/12/1999"/>
        <s v="5/01/2000"/>
        <s v="5/14/2001"/>
        <d v="2002-04-19T00:00:00"/>
        <d v="2004-05-15T00:00:00"/>
        <d v="2007-05-07T00:00:00"/>
        <d v="2010-04-28T00:00:00"/>
        <d v="2013-05-08T00:00:00"/>
        <d v="2016-04-23T00:00:00"/>
        <d v="2019-05-14T00:00:00"/>
      </sharedItems>
    </cacheField>
    <cacheField name="Depth (meters)" numFmtId="0">
      <sharedItems containsSemiMixedTypes="0" containsString="0" containsNumber="1" minValue="0" maxValue="14"/>
    </cacheField>
    <cacheField name="Sample Class" numFmtId="0">
      <sharedItems count="3">
        <s v="Surface"/>
        <s v="Middle"/>
        <s v="Bottom"/>
      </sharedItems>
    </cacheField>
    <cacheField name="Temp (C°)" numFmtId="0">
      <sharedItems containsString="0" containsBlank="1" containsNumber="1" minValue="6.2" maxValue="19.5"/>
    </cacheField>
    <cacheField name="Dissolved Oxygen (mg/l)" numFmtId="0">
      <sharedItems containsString="0" containsBlank="1" containsNumber="1" minValue="7.74" maxValue="12.32"/>
    </cacheField>
    <cacheField name="Specific Conductivity (uS/cm2)" numFmtId="0">
      <sharedItems containsString="0" containsBlank="1" containsNumber="1" minValue="265.76666666666665" maxValue="348.4"/>
    </cacheField>
    <cacheField name="pH" numFmtId="0">
      <sharedItems containsString="0" containsBlank="1" containsNumber="1" minValue="7.49" maxValue="8.4700000000000006"/>
    </cacheField>
    <cacheField name="Nitrate Nitrogen (ug/l)" numFmtId="0">
      <sharedItems containsString="0" containsBlank="1" containsNumber="1" minValue="90" maxValue="335.51770391999997"/>
    </cacheField>
    <cacheField name="Total Nitrogen (ug/l)" numFmtId="0">
      <sharedItems containsString="0" containsBlank="1" containsNumber="1" minValue="232.53280000000001" maxValue="700"/>
    </cacheField>
    <cacheField name="Total Phosphorus (ug/l)" numFmtId="0">
      <sharedItems containsSemiMixedTypes="0" containsString="0" containsNumber="1" minValue="2.19617" maxValue="17.399999999999999"/>
    </cacheField>
    <cacheField name="Chloride (mg/l)" numFmtId="0">
      <sharedItems containsString="0" containsBlank="1" containsNumber="1" minValue="6.5" maxValue="17.100000000000001"/>
    </cacheField>
    <cacheField name="Fluoride (mg/l)" numFmtId="0">
      <sharedItems containsString="0" containsBlank="1" containsNumber="1" minValue="4.3999999999999997E-2" maxValue="7.7600000000000002E-2"/>
    </cacheField>
    <cacheField name="Sulfate (mg/l)" numFmtId="0">
      <sharedItems containsString="0" containsBlank="1" containsNumber="1" minValue="6.79" maxValue="7.6289999999999996"/>
    </cacheField>
    <cacheField name="Bromide (mg/l)" numFmtId="0">
      <sharedItems containsBlank="1" containsMixedTypes="1" containsNumber="1" minValue="0" maxValue="8.9200000000000002E-2"/>
    </cacheField>
    <cacheField name="Phosphate - phosphorus (ug/l)" numFmtId="0">
      <sharedItems containsBlank="1" containsMixedTypes="1" containsNumber="1" minValue="0" maxValue="3.9783209479999999"/>
    </cacheField>
    <cacheField name="Nitrite (mg/l)" numFmtId="0">
      <sharedItems containsBlank="1" containsMixedTypes="1" containsNumber="1" minValue="0.92220000000000002" maxValue="1.0613261000000001"/>
    </cacheField>
    <cacheField name="Nitrate (mg/L)" numFmtId="0">
      <sharedItems containsString="0" containsBlank="1" containsNumber="1" minValue="0.49399999999999999" maxValue="0.52"/>
    </cacheField>
    <cacheField name="NH4-N (ug/L)" numFmtId="0">
      <sharedItems containsString="0" containsBlank="1" containsNumber="1" minValue="30.974499999999999" maxValue="41.284199999999998"/>
    </cacheField>
    <cacheField name="WaterQuality_Notes" numFmtId="0">
      <sharedItems containsBlank="1"/>
    </cacheField>
    <cacheField name="Secchi Depth (ft)" numFmtId="0">
      <sharedItems containsBlank="1" containsMixedTypes="1" containsNumber="1" minValue="6.5" maxValue="17"/>
    </cacheField>
  </cacheFields>
  <extLst>
    <ext xmlns:x14="http://schemas.microsoft.com/office/spreadsheetml/2009/9/main" uri="{725AE2AE-9491-48be-B2B4-4EB974FC3084}">
      <x14:pivotCacheDefinition/>
    </ext>
  </extLst>
</pivotCacheDefinition>
</file>

<file path=xl/pivotCache/pivotCacheDefinition6.xml><?xml version="1.0" encoding="utf-8"?>
<pivotCacheDefinition xmlns="http://schemas.openxmlformats.org/spreadsheetml/2006/main" xmlns:r="http://schemas.openxmlformats.org/officeDocument/2006/relationships" r:id="rId1" refreshedBy="Tia Esposito" refreshedDate="44222.487564583331" createdVersion="6" refreshedVersion="6" minRefreshableVersion="3" recordCount="28">
  <cacheSource type="worksheet">
    <worksheetSource ref="A1:V29" sheet="Walloon Mud"/>
  </cacheSource>
  <cacheFields count="22">
    <cacheField name="SampleID" numFmtId="0">
      <sharedItems containsMixedTypes="1" containsNumber="1" containsInteger="1" minValue="47201901" maxValue="47201902"/>
    </cacheField>
    <cacheField name="Sample Location" numFmtId="0">
      <sharedItems/>
    </cacheField>
    <cacheField name="Sample Date" numFmtId="14">
      <sharedItems containsSemiMixedTypes="0" containsNonDate="0" containsDate="1" containsString="0" minDate="1995-04-17T00:00:00" maxDate="2019-05-13T00:00:00" count="14">
        <d v="1995-04-17T00:00:00"/>
        <d v="1996-05-14T00:00:00"/>
        <d v="1997-05-21T00:00:00"/>
        <d v="1998-05-22T00:00:00"/>
        <d v="1999-05-12T00:00:00"/>
        <d v="2000-05-01T00:00:00"/>
        <d v="2001-05-14T00:00:00"/>
        <d v="2002-04-19T00:00:00"/>
        <d v="2004-04-15T00:00:00"/>
        <d v="2007-05-09T00:00:00"/>
        <d v="2010-04-28T00:00:00"/>
        <d v="2013-05-08T00:00:00"/>
        <d v="2016-04-23T00:00:00"/>
        <d v="2019-05-12T00:00:00"/>
      </sharedItems>
    </cacheField>
    <cacheField name="Depth (meters)" numFmtId="0">
      <sharedItems containsSemiMixedTypes="0" containsString="0" containsNumber="1" minValue="0" maxValue="3.7000000000000006"/>
    </cacheField>
    <cacheField name="Sample Class" numFmtId="0">
      <sharedItems count="2">
        <s v="Surface"/>
        <s v="Bottom"/>
      </sharedItems>
    </cacheField>
    <cacheField name="Temp (C°)" numFmtId="0">
      <sharedItems containsString="0" containsBlank="1" containsNumber="1" minValue="5.42" maxValue="19.2"/>
    </cacheField>
    <cacheField name="Dissolved Oxygen (mg/l)" numFmtId="0">
      <sharedItems containsString="0" containsBlank="1" containsNumber="1" minValue="9.14" maxValue="13.41"/>
    </cacheField>
    <cacheField name="Specific Conductivity (uS/cm2)" numFmtId="0">
      <sharedItems containsString="0" containsBlank="1" containsNumber="1" minValue="258.76666666666665" maxValue="327.8"/>
    </cacheField>
    <cacheField name="pH" numFmtId="0">
      <sharedItems containsString="0" containsBlank="1" containsNumber="1" minValue="7.61" maxValue="8.58"/>
    </cacheField>
    <cacheField name="Nitrate Nitrogen (ug/l)" numFmtId="1">
      <sharedItems containsString="0" containsBlank="1" containsNumber="1" minValue="9.6" maxValue="117.46799999999999"/>
    </cacheField>
    <cacheField name="Total Nitrogen (ug/l)" numFmtId="1">
      <sharedItems containsString="0" containsBlank="1" containsNumber="1" minValue="210" maxValue="507"/>
    </cacheField>
    <cacheField name="Total Phosphorus (ug/l)" numFmtId="0">
      <sharedItems containsSemiMixedTypes="0" containsString="0" containsNumber="1" minValue="2.19617" maxValue="27.3"/>
    </cacheField>
    <cacheField name="Chloride (mg/l)" numFmtId="164">
      <sharedItems containsString="0" containsBlank="1" containsNumber="1" minValue="9.3000000000000007" maxValue="22.6676"/>
    </cacheField>
    <cacheField name="Fluoride (mg/l)" numFmtId="2">
      <sharedItems containsString="0" containsBlank="1" containsNumber="1" minValue="4.3999999999999997E-2" maxValue="0.1235"/>
    </cacheField>
    <cacheField name="Sulfate (mg/l)" numFmtId="2">
      <sharedItems containsString="0" containsBlank="1" containsNumber="1" minValue="6.79" maxValue="7.2344999999999997"/>
    </cacheField>
    <cacheField name="Bromide (mg/l)" numFmtId="0">
      <sharedItems containsBlank="1" containsMixedTypes="1" containsNumber="1" minValue="8.7800000000000003E-2" maxValue="8.8999999999999996E-2"/>
    </cacheField>
    <cacheField name="Phosphate - phosphorus (ug/l)" numFmtId="0">
      <sharedItems containsBlank="1" containsMixedTypes="1" containsNumber="1" containsInteger="1" minValue="0" maxValue="0"/>
    </cacheField>
    <cacheField name="Nitrite (mg/l)" numFmtId="0">
      <sharedItems containsBlank="1" containsMixedTypes="1" containsNumber="1" minValue="0.96909999999999996" maxValue="1.1442000000000001"/>
    </cacheField>
    <cacheField name="Nitrate (mg/L)" numFmtId="0">
      <sharedItems containsString="0" containsBlank="1" containsNumber="1" minValue="0.49399999999999999" maxValue="0.52"/>
    </cacheField>
    <cacheField name="NH4-N ug/L" numFmtId="0">
      <sharedItems containsString="0" containsBlank="1" containsNumber="1" minValue="38.943300000000001" maxValue="41.284199999999998"/>
    </cacheField>
    <cacheField name="WaterQuality_Notes" numFmtId="0">
      <sharedItems containsBlank="1"/>
    </cacheField>
    <cacheField name="Secchi Depth (ft)" numFmtId="0">
      <sharedItems containsBlank="1" containsMixedTypes="1" containsNumber="1" containsInteger="1" minValue="8" maxValue="12"/>
    </cacheField>
  </cacheFields>
  <extLst>
    <ext xmlns:x14="http://schemas.microsoft.com/office/spreadsheetml/2009/9/main" uri="{725AE2AE-9491-48be-B2B4-4EB974FC3084}">
      <x14:pivotCacheDefinition/>
    </ext>
  </extLst>
</pivotCacheDefinition>
</file>

<file path=xl/pivotCache/pivotCacheDefinition7.xml><?xml version="1.0" encoding="utf-8"?>
<pivotCacheDefinition xmlns="http://schemas.openxmlformats.org/spreadsheetml/2006/main" xmlns:r="http://schemas.openxmlformats.org/officeDocument/2006/relationships" r:id="rId1" refreshedBy="Tia Esposito" refreshedDate="44222.487564814815" createdVersion="6" refreshedVersion="6" minRefreshableVersion="3" recordCount="45">
  <cacheSource type="worksheet">
    <worksheetSource ref="A1:V46" sheet="Walloon Foot"/>
  </cacheSource>
  <cacheFields count="22">
    <cacheField name="SampleID" numFmtId="0">
      <sharedItems containsMixedTypes="1" containsNumber="1" containsInteger="1" minValue="46201001" maxValue="46201903"/>
    </cacheField>
    <cacheField name="Sample Location" numFmtId="0">
      <sharedItems/>
    </cacheField>
    <cacheField name="Sample Date" numFmtId="14">
      <sharedItems containsSemiMixedTypes="0" containsNonDate="0" containsDate="1" containsString="0" minDate="1992-05-14T00:00:00" maxDate="2019-05-15T00:00:00" count="15">
        <d v="1992-05-14T00:00:00"/>
        <d v="1995-04-17T00:00:00"/>
        <d v="1996-05-14T00:00:00"/>
        <d v="1997-05-21T00:00:00"/>
        <d v="1998-05-22T00:00:00"/>
        <d v="1999-05-12T00:00:00"/>
        <d v="2000-05-01T00:00:00"/>
        <d v="2001-05-14T00:00:00"/>
        <d v="2002-04-19T00:00:00"/>
        <d v="2004-05-15T00:00:00"/>
        <d v="2007-05-07T00:00:00"/>
        <d v="2010-04-28T00:00:00"/>
        <d v="2013-05-08T00:00:00"/>
        <d v="2016-04-23T00:00:00"/>
        <d v="2019-05-14T00:00:00"/>
      </sharedItems>
    </cacheField>
    <cacheField name="Depth (meters)" numFmtId="0">
      <sharedItems containsSemiMixedTypes="0" containsString="0" containsNumber="1" minValue="0" maxValue="24"/>
    </cacheField>
    <cacheField name="Sample Class" numFmtId="0">
      <sharedItems count="3">
        <s v="Surface"/>
        <s v="Middle"/>
        <s v="Bottom"/>
      </sharedItems>
    </cacheField>
    <cacheField name="Temp (C°)" numFmtId="0">
      <sharedItems containsString="0" containsBlank="1" containsNumber="1" minValue="3.99" maxValue="18.8"/>
    </cacheField>
    <cacheField name="Dissolved Oxygen (mg/l)" numFmtId="0">
      <sharedItems containsString="0" containsBlank="1" containsNumber="1" minValue="8.83" maxValue="12.95"/>
    </cacheField>
    <cacheField name="Specific Conductivity (uS/cm2)" numFmtId="164">
      <sharedItems containsString="0" containsBlank="1" containsNumber="1" minValue="241.4" maxValue="310"/>
    </cacheField>
    <cacheField name="pH" numFmtId="0">
      <sharedItems containsString="0" containsBlank="1" containsNumber="1" minValue="7.36" maxValue="8.4700000000000006"/>
    </cacheField>
    <cacheField name="Nitrate Nitrogen (ug/l)" numFmtId="1">
      <sharedItems containsString="0" containsBlank="1" containsNumber="1" minValue="0" maxValue="125"/>
    </cacheField>
    <cacheField name="Total Nitrogen (ug/l)" numFmtId="1">
      <sharedItems containsString="0" containsBlank="1" containsNumber="1" minValue="64.7" maxValue="450"/>
    </cacheField>
    <cacheField name="Total Phosphorus (ug/l)" numFmtId="0">
      <sharedItems containsSemiMixedTypes="0" containsString="0" containsNumber="1" minValue="1" maxValue="9"/>
    </cacheField>
    <cacheField name="Chloride (mg/l)" numFmtId="164">
      <sharedItems containsString="0" containsBlank="1" containsNumber="1" minValue="4.3113000000000001" maxValue="15.497299999999999"/>
    </cacheField>
    <cacheField name="Fluoride (mg/l)" numFmtId="2">
      <sharedItems containsString="0" containsBlank="1" containsNumber="1" minValue="4.3999999999999997E-2" maxValue="0.1018"/>
    </cacheField>
    <cacheField name="Sulfate (mg/l)" numFmtId="2">
      <sharedItems containsString="0" containsBlank="1" containsNumber="1" minValue="4.2020999999999997" maxValue="7.9678000000000004"/>
    </cacheField>
    <cacheField name="Bromide (mg/l)" numFmtId="0">
      <sharedItems containsBlank="1" containsMixedTypes="1" containsNumber="1" minValue="8.6400000000000005E-2" maxValue="9.4100000000000003E-2"/>
    </cacheField>
    <cacheField name="Phosphate - phosphorus (ug/l)" numFmtId="0">
      <sharedItems containsBlank="1" containsMixedTypes="1" containsNumber="1" containsInteger="1" minValue="0" maxValue="0"/>
    </cacheField>
    <cacheField name="Nitrite (mg/l)" numFmtId="0">
      <sharedItems containsBlank="1" containsMixedTypes="1" containsNumber="1" minValue="0.91479999999999995" maxValue="1.1276999999999999"/>
    </cacheField>
    <cacheField name="Nitrate (mg/L)" numFmtId="0">
      <sharedItems containsString="0" containsBlank="1" containsNumber="1" minValue="0.49399999999999999" maxValue="0.52"/>
    </cacheField>
    <cacheField name="NH4-N ug/L" numFmtId="0">
      <sharedItems containsString="0" containsBlank="1" containsNumber="1" minValue="30.974499999999999" maxValue="41.284199999999998"/>
    </cacheField>
    <cacheField name="WaterQuality_Notes" numFmtId="0">
      <sharedItems containsBlank="1"/>
    </cacheField>
    <cacheField name="Secchi Depth (ft)" numFmtId="0">
      <sharedItems containsBlank="1" containsMixedTypes="1" containsNumber="1" containsInteger="1" minValue="11" maxValue="27"/>
    </cacheField>
  </cacheFields>
  <extLst>
    <ext xmlns:x14="http://schemas.microsoft.com/office/spreadsheetml/2009/9/main" uri="{725AE2AE-9491-48be-B2B4-4EB974FC3084}">
      <x14:pivotCacheDefinition/>
    </ext>
  </extLst>
</pivotCacheDefinition>
</file>

<file path=xl/pivotCache/pivotCacheDefinition8.xml><?xml version="1.0" encoding="utf-8"?>
<pivotCacheDefinition xmlns="http://schemas.openxmlformats.org/spreadsheetml/2006/main" xmlns:r="http://schemas.openxmlformats.org/officeDocument/2006/relationships" r:id="rId1" refreshedBy="Tia Esposito" refreshedDate="44222.487565046293" createdVersion="6" refreshedVersion="6" minRefreshableVersion="3" recordCount="27">
  <cacheSource type="worksheet">
    <worksheetSource ref="A1:V28" sheet="Twin"/>
  </cacheSource>
  <cacheFields count="22">
    <cacheField name="SampleID" numFmtId="0">
      <sharedItems containsMixedTypes="1" containsNumber="1" containsInteger="1" minValue="45201901" maxValue="45201903"/>
    </cacheField>
    <cacheField name="Sample Location" numFmtId="0">
      <sharedItems/>
    </cacheField>
    <cacheField name="Sample Date" numFmtId="0">
      <sharedItems containsDate="1" containsMixedTypes="1" minDate="2004-04-29T00:00:00" maxDate="2019-05-22T00:00:00" count="9">
        <s v="4/13/1995"/>
        <s v="5/15/1998"/>
        <s v="4/29/2001"/>
        <d v="2004-04-29T00:00:00"/>
        <d v="2007-05-01T00:00:00"/>
        <d v="2010-04-15T00:00:00"/>
        <d v="2013-05-05T00:00:00"/>
        <d v="2016-04-27T00:00:00"/>
        <d v="2019-05-21T00:00:00"/>
      </sharedItems>
    </cacheField>
    <cacheField name="Depth (meters)" numFmtId="0">
      <sharedItems containsSemiMixedTypes="0" containsString="0" containsNumber="1" minValue="0" maxValue="21.4"/>
    </cacheField>
    <cacheField name="Sample Class" numFmtId="0">
      <sharedItems count="3">
        <s v="Surface"/>
        <s v="Middle"/>
        <s v="Bottom"/>
      </sharedItems>
    </cacheField>
    <cacheField name="Temp (C°)" numFmtId="0">
      <sharedItems containsSemiMixedTypes="0" containsString="0" containsNumber="1" minValue="3.96" maxValue="19.78"/>
    </cacheField>
    <cacheField name="Dissolved Oxygen (mg/l)" numFmtId="0">
      <sharedItems containsSemiMixedTypes="0" containsString="0" containsNumber="1" minValue="0" maxValue="12.7"/>
    </cacheField>
    <cacheField name="Specific Conductivity (uS/cm2)" numFmtId="164">
      <sharedItems containsSemiMixedTypes="0" containsString="0" containsNumber="1" minValue="213.4" maxValue="377.1"/>
    </cacheField>
    <cacheField name="pH" numFmtId="0">
      <sharedItems containsSemiMixedTypes="0" containsString="0" containsNumber="1" minValue="6.99" maxValue="8.4033333333333342"/>
    </cacheField>
    <cacheField name="Nitrate Nitrogen (ug/l)" numFmtId="1">
      <sharedItems containsString="0" containsBlank="1" containsNumber="1" minValue="10.3" maxValue="346.30469999999997"/>
    </cacheField>
    <cacheField name="Total Nitrogen (ug/l)" numFmtId="1">
      <sharedItems containsString="0" containsBlank="1" containsNumber="1" minValue="238.3" maxValue="733.72519999999997"/>
    </cacheField>
    <cacheField name="Total Phosphorus (ug/l)" numFmtId="0">
      <sharedItems containsSemiMixedTypes="0" containsString="0" containsNumber="1" minValue="3.07572" maxValue="24"/>
    </cacheField>
    <cacheField name="Chloride (mg/l)" numFmtId="164">
      <sharedItems containsString="0" containsBlank="1" containsNumber="1" minValue="1.2" maxValue="3.3826999999999998"/>
    </cacheField>
    <cacheField name="Fluoride (mg/l)" numFmtId="2">
      <sharedItems containsString="0" containsBlank="1" containsNumber="1" minValue="0.05" maxValue="0.13020000000000001"/>
    </cacheField>
    <cacheField name="Sulfate (mg/l)" numFmtId="2">
      <sharedItems containsString="0" containsBlank="1" containsNumber="1" minValue="3.27" maxValue="5.9179000000000004"/>
    </cacheField>
    <cacheField name="Bromide (mg/l)" numFmtId="0">
      <sharedItems containsBlank="1" containsMixedTypes="1" containsNumber="1" minValue="8.9200000000000002E-2" maxValue="9.3299999999999994E-2"/>
    </cacheField>
    <cacheField name="Phosphate - phosphorus (ug/l)" numFmtId="0">
      <sharedItems containsBlank="1" containsMixedTypes="1" containsNumber="1" containsInteger="1" minValue="0" maxValue="0"/>
    </cacheField>
    <cacheField name="Nitrite (mg/l)" numFmtId="0">
      <sharedItems containsBlank="1" containsMixedTypes="1" containsNumber="1" minValue="0.107" maxValue="1.3236000000000001"/>
    </cacheField>
    <cacheField name="Nitrate (mg/L)" numFmtId="0">
      <sharedItems containsString="0" containsBlank="1" containsNumber="1" minValue="0.128" maxValue="1.5329999999999999"/>
    </cacheField>
    <cacheField name="NH4-N ug/L" numFmtId="0">
      <sharedItems containsString="0" containsBlank="1" containsNumber="1" minValue="39.502600000000001" maxValue="153.29759999999999"/>
    </cacheField>
    <cacheField name="WaterQuality_Notes" numFmtId="0">
      <sharedItems containsBlank="1"/>
    </cacheField>
    <cacheField name="Secchi Depth (ft)" numFmtId="0">
      <sharedItems containsString="0" containsBlank="1" containsNumber="1" containsInteger="1" minValue="12" maxValue="14"/>
    </cacheField>
  </cacheFields>
  <extLst>
    <ext xmlns:x14="http://schemas.microsoft.com/office/spreadsheetml/2009/9/main" uri="{725AE2AE-9491-48be-B2B4-4EB974FC3084}">
      <x14:pivotCacheDefinition/>
    </ext>
  </extLst>
</pivotCacheDefinition>
</file>

<file path=xl/pivotCache/pivotCacheDefinition9.xml><?xml version="1.0" encoding="utf-8"?>
<pivotCacheDefinition xmlns="http://schemas.openxmlformats.org/spreadsheetml/2006/main" xmlns:r="http://schemas.openxmlformats.org/officeDocument/2006/relationships" r:id="rId1" refreshedBy="Tia Esposito" refreshedDate="44222.487565162039" createdVersion="6" refreshedVersion="6" minRefreshableVersion="3" recordCount="32">
  <cacheSource type="worksheet">
    <worksheetSource ref="A1:T33" sheet="Torch (South)"/>
  </cacheSource>
  <cacheFields count="20">
    <cacheField name="SampleID" numFmtId="0">
      <sharedItems containsMixedTypes="1" containsNumber="1" containsInteger="1" minValue="44201901" maxValue="44201903"/>
    </cacheField>
    <cacheField name="Sample Location" numFmtId="0">
      <sharedItems/>
    </cacheField>
    <cacheField name="Sample Date" numFmtId="14">
      <sharedItems containsDate="1" containsMixedTypes="1" minDate="2004-05-06T00:00:00" maxDate="2019-04-25T00:00:00" count="10">
        <s v="5/13/1992"/>
        <s v="5/12/1995"/>
        <s v="5/21/1998"/>
        <s v="5/15/2001"/>
        <d v="2004-05-06T00:00:00"/>
        <d v="2007-04-17T00:00:00"/>
        <d v="2010-04-23T00:00:00"/>
        <d v="2013-04-28T00:00:00"/>
        <d v="2016-03-29T00:00:00"/>
        <d v="2019-04-24T00:00:00"/>
      </sharedItems>
    </cacheField>
    <cacheField name="Depth (meters)" numFmtId="0">
      <sharedItems containsSemiMixedTypes="0" containsString="0" containsNumber="1" minValue="0" maxValue="88"/>
    </cacheField>
    <cacheField name="Sample Class" numFmtId="0">
      <sharedItems count="4">
        <s v="Surface"/>
        <s v="Middle"/>
        <s v="Bottom"/>
        <s v="Middle "/>
      </sharedItems>
    </cacheField>
    <cacheField name="Temp (C°)" numFmtId="0">
      <sharedItems containsString="0" containsBlank="1" containsNumber="1" minValue="2.06" maxValue="10.57"/>
    </cacheField>
    <cacheField name="Dissolved Oxygen (mg/l)" numFmtId="0">
      <sharedItems containsString="0" containsBlank="1" containsNumber="1" minValue="11.15" maxValue="13.55"/>
    </cacheField>
    <cacheField name="Specific Conductivity (uS/cm2)" numFmtId="0">
      <sharedItems containsString="0" containsBlank="1" containsNumber="1" minValue="243.7" maxValue="320.7"/>
    </cacheField>
    <cacheField name="pH" numFmtId="0">
      <sharedItems containsString="0" containsBlank="1" containsNumber="1" minValue="7.53" maxValue="8.42"/>
    </cacheField>
    <cacheField name="Nitrate Nitrogen (ug/l)" numFmtId="0">
      <sharedItems containsString="0" containsBlank="1" containsNumber="1" minValue="1.8071999999999999" maxValue="380"/>
    </cacheField>
    <cacheField name="Total Nitrogen (ug/l)" numFmtId="0">
      <sharedItems containsString="0" containsBlank="1" containsNumber="1" minValue="369" maxValue="740.9"/>
    </cacheField>
    <cacheField name="Total Phosphorus (ug/l)" numFmtId="0">
      <sharedItems containsString="0" containsBlank="1" containsNumber="1" minValue="0" maxValue="10.3"/>
    </cacheField>
    <cacheField name="Chloride (mg/l)" numFmtId="0">
      <sharedItems containsString="0" containsBlank="1" containsNumber="1" minValue="4.0369999999999999" maxValue="12.0559159"/>
    </cacheField>
    <cacheField name="Fluoride (mg/l)" numFmtId="0">
      <sharedItems containsString="0" containsBlank="1" containsNumber="1" minValue="2.8000000000000001E-2" maxValue="0.26300000000000001"/>
    </cacheField>
    <cacheField name="Sulfate (mg/l)" numFmtId="0">
      <sharedItems containsString="0" containsBlank="1" containsNumber="1" minValue="1.833" maxValue="8.8720999999999997"/>
    </cacheField>
    <cacheField name="Bromide (mg/l)" numFmtId="0">
      <sharedItems containsBlank="1" containsMixedTypes="1" containsNumber="1" minValue="0" maxValue="9.6799999999999997E-2"/>
    </cacheField>
    <cacheField name="Phosphate - phosphorus (ug/l)" numFmtId="0">
      <sharedItems containsBlank="1" containsMixedTypes="1" containsNumber="1" minValue="0" maxValue="4"/>
    </cacheField>
    <cacheField name="Nitrite (mg/l)" numFmtId="0">
      <sharedItems containsBlank="1" containsMixedTypes="1" containsNumber="1" minValue="1.0188999999999999" maxValue="1.1158154999999998"/>
    </cacheField>
    <cacheField name="WaterQuality_Notes" numFmtId="0">
      <sharedItems containsBlank="1"/>
    </cacheField>
    <cacheField name="Secchi Depth (ft)" numFmtId="0">
      <sharedItems containsString="0" containsBlank="1" containsNumber="1" minValue="27" maxValue="40.5"/>
    </cacheField>
  </cacheFields>
  <extLst>
    <ext xmlns:x14="http://schemas.microsoft.com/office/spreadsheetml/2009/9/main" uri="{725AE2AE-9491-48be-B2B4-4EB974FC3084}">
      <x14:pivotCacheDefinition/>
    </ext>
  </extLst>
</pivotCacheDefinition>
</file>

<file path=xl/pivotCache/pivotCacheDefinition10.xml><?xml version="1.0" encoding="utf-8"?>
<pivotCacheDefinition xmlns="http://schemas.openxmlformats.org/spreadsheetml/2006/main" xmlns:r="http://schemas.openxmlformats.org/officeDocument/2006/relationships" r:id="rId1" refreshedBy="Tia Esposito" refreshedDate="44222.487565393516" createdVersion="6" refreshedVersion="6" minRefreshableVersion="3" recordCount="98">
  <cacheSource type="worksheet">
    <worksheetSource ref="A1:T99" sheet="Torch (North)"/>
  </cacheSource>
  <cacheFields count="20">
    <cacheField name="SampleID" numFmtId="0">
      <sharedItems/>
    </cacheField>
    <cacheField name="Sample Location" numFmtId="0">
      <sharedItems/>
    </cacheField>
    <cacheField name="Sample Date" numFmtId="14">
      <sharedItems containsSemiMixedTypes="0" containsNonDate="0" containsDate="1" containsString="0" minDate="2000-05-11T00:00:00" maxDate="2019-04-25T00:00:00" count="16">
        <d v="2000-05-11T00:00:00"/>
        <d v="2000-07-24T00:00:00"/>
        <d v="2000-09-13T00:00:00"/>
        <d v="2000-10-26T00:00:00"/>
        <d v="2001-05-15T00:00:00"/>
        <d v="2001-07-12T00:00:00"/>
        <d v="2001-08-29T00:00:00"/>
        <d v="2001-10-08T00:00:00"/>
        <d v="2002-05-04T00:00:00"/>
        <d v="2002-07-09T00:00:00"/>
        <d v="2002-10-03T00:00:00"/>
        <d v="2003-05-08T00:00:00"/>
        <d v="2003-06-23T00:00:00"/>
        <d v="2003-08-11T00:00:00"/>
        <d v="2003-10-09T00:00:00"/>
        <d v="2019-04-24T00:00:00"/>
      </sharedItems>
    </cacheField>
    <cacheField name="Depth (meters)" numFmtId="0">
      <sharedItems containsSemiMixedTypes="0" containsString="0" containsNumber="1" minValue="0" maxValue="81"/>
    </cacheField>
    <cacheField name="Sample Class" numFmtId="0">
      <sharedItems containsBlank="1" count="4">
        <m/>
        <s v="Surface"/>
        <s v="Middle "/>
        <s v="Bottom"/>
      </sharedItems>
    </cacheField>
    <cacheField name="Temp (C°)" numFmtId="0">
      <sharedItems containsString="0" containsBlank="1" containsNumber="1" minValue="2.9950000000000001" maxValue="22.66"/>
    </cacheField>
    <cacheField name="Dissolved Oxygen (mg/l)" numFmtId="0">
      <sharedItems containsString="0" containsBlank="1" containsNumber="1" minValue="8.5" maxValue="13.61"/>
    </cacheField>
    <cacheField name="Specific Conductivity (uS/cm2)" numFmtId="0">
      <sharedItems containsString="0" containsBlank="1" containsNumber="1" minValue="249" maxValue="319.89999999999998"/>
    </cacheField>
    <cacheField name="pH" numFmtId="0">
      <sharedItems containsString="0" containsBlank="1" containsNumber="1" minValue="7.11" maxValue="8.44"/>
    </cacheField>
    <cacheField name="Nitrate Nitrogen (ug/l)" numFmtId="0">
      <sharedItems containsString="0" containsBlank="1" containsNumber="1" minValue="0.31" maxValue="575.14139999999998"/>
    </cacheField>
    <cacheField name="Total Nitrogen (ug/l)" numFmtId="0">
      <sharedItems containsBlank="1" containsMixedTypes="1" containsNumber="1" minValue="0.5" maxValue="618.32600000000002"/>
    </cacheField>
    <cacheField name="Total Phosphorus (ug/l)" numFmtId="0">
      <sharedItems containsString="0" containsBlank="1" containsNumber="1" minValue="2.94902" maxValue="6.7567500000000003"/>
    </cacheField>
    <cacheField name="Chloride (mg/l)" numFmtId="0">
      <sharedItems containsString="0" containsBlank="1" containsNumber="1" minValue="4.4000000000000004" maxValue="9.9930000000000003"/>
    </cacheField>
    <cacheField name="Fluoride (mg/l)" numFmtId="0">
      <sharedItems containsString="0" containsBlank="1" containsNumber="1" minValue="5.2999999999999999E-2" maxValue="0.158"/>
    </cacheField>
    <cacheField name="Sulfate (mg/l)" numFmtId="0">
      <sharedItems containsString="0" containsBlank="1" containsNumber="1" minValue="1.179" maxValue="13.16"/>
    </cacheField>
    <cacheField name="Bromide (mg/l)" numFmtId="0">
      <sharedItems containsBlank="1"/>
    </cacheField>
    <cacheField name="Phosphate - phosphorus (ug/l)" numFmtId="0">
      <sharedItems containsBlank="1" containsMixedTypes="1" containsNumber="1" containsInteger="1" minValue="3" maxValue="7"/>
    </cacheField>
    <cacheField name="Nitrite (mg/l)" numFmtId="0">
      <sharedItems containsBlank="1"/>
    </cacheField>
    <cacheField name="WaterQuality_Notes" numFmtId="0">
      <sharedItems containsBlank="1"/>
    </cacheField>
    <cacheField name="Secchi Depth (ft)"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11.xml><?xml version="1.0" encoding="utf-8"?>
<pivotCacheDefinition xmlns="http://schemas.openxmlformats.org/spreadsheetml/2006/main" xmlns:r="http://schemas.openxmlformats.org/officeDocument/2006/relationships" r:id="rId1" refreshedBy="Tia Esposito" refreshedDate="44222.487565625001" createdVersion="6" refreshedVersion="6" minRefreshableVersion="3" recordCount="38">
  <cacheSource type="worksheet">
    <worksheetSource ref="A1:V39" sheet="Thumb (Louise)"/>
  </cacheSource>
  <cacheFields count="22">
    <cacheField name="SampleID" numFmtId="0">
      <sharedItems containsMixedTypes="1" containsNumber="1" containsInteger="1" minValue="26201901" maxValue="26201903"/>
    </cacheField>
    <cacheField name="Sample Location" numFmtId="0">
      <sharedItems/>
    </cacheField>
    <cacheField name="Sample Date" numFmtId="0">
      <sharedItems containsDate="1" containsMixedTypes="1" minDate="2004-05-12T00:00:00" maxDate="2019-05-13T00:00:00" count="12">
        <s v="4/23/1987"/>
        <s v="9/15/1987"/>
        <s v="5/07/1992"/>
        <s v="4/16/1995"/>
        <s v="5/13/1998"/>
        <s v="5/01/2001"/>
        <d v="2004-05-12T00:00:00"/>
        <d v="2007-04-30T00:00:00"/>
        <d v="2010-04-01T00:00:00"/>
        <d v="2013-05-04T00:00:00"/>
        <d v="2016-04-22T00:00:00"/>
        <d v="2019-05-12T00:00:00"/>
      </sharedItems>
    </cacheField>
    <cacheField name="Depth (meters)" numFmtId="0">
      <sharedItems containsSemiMixedTypes="0" containsString="0" containsNumber="1" minValue="0" maxValue="41.1"/>
    </cacheField>
    <cacheField name="Sample Class" numFmtId="0">
      <sharedItems count="3">
        <s v="Surface"/>
        <s v="Middle"/>
        <s v="Bottom"/>
      </sharedItems>
    </cacheField>
    <cacheField name="Temp (C°)" numFmtId="0">
      <sharedItems containsString="0" containsBlank="1" containsNumber="1" minValue="3.68" maxValue="21"/>
    </cacheField>
    <cacheField name="Dissolved Oxygen (mg/l)" numFmtId="0">
      <sharedItems containsString="0" containsBlank="1" containsNumber="1" minValue="0.2" maxValue="12.4"/>
    </cacheField>
    <cacheField name="Specific Conductivity (uS/cm2)" numFmtId="0">
      <sharedItems containsString="0" containsBlank="1" containsNumber="1" minValue="173.9" maxValue="273.60000000000002"/>
    </cacheField>
    <cacheField name="pH" numFmtId="0">
      <sharedItems containsString="0" containsBlank="1" containsNumber="1" minValue="6.919999999999999" maxValue="8.6"/>
    </cacheField>
    <cacheField name="Nitrate Nitrogen (ug/l)" numFmtId="0">
      <sharedItems containsString="0" containsBlank="1" containsNumber="1" minValue="7.8" maxValue="510"/>
    </cacheField>
    <cacheField name="Total Nitrogen (ug/l)" numFmtId="0">
      <sharedItems containsString="0" containsBlank="1" containsNumber="1" minValue="59.5" maxValue="1230"/>
    </cacheField>
    <cacheField name="Total Phosphorus (ug/l)" numFmtId="0">
      <sharedItems containsString="0" containsBlank="1" containsNumber="1" minValue="2.4" maxValue="75.8"/>
    </cacheField>
    <cacheField name="Chloride (mg/l)" numFmtId="0">
      <sharedItems containsString="0" containsBlank="1" containsNumber="1" minValue="1" maxValue="10.199999999999999"/>
    </cacheField>
    <cacheField name="Fluoride (mg/l)" numFmtId="0">
      <sharedItems containsString="0" containsBlank="1" containsNumber="1" minValue="2.5999999999999999E-2" maxValue="6.4500000000000002E-2"/>
    </cacheField>
    <cacheField name="Sulfate (mg/l)" numFmtId="0">
      <sharedItems containsString="0" containsBlank="1" containsNumber="1" minValue="4.4610000000000003" maxValue="5.9498106999999996"/>
    </cacheField>
    <cacheField name="Bromide (mg/l)" numFmtId="0">
      <sharedItems containsBlank="1" containsMixedTypes="1" containsNumber="1" minValue="0" maxValue="9.11E-2"/>
    </cacheField>
    <cacheField name="Phosphate - phosphorus (ug/l)" numFmtId="0">
      <sharedItems containsBlank="1" containsMixedTypes="1" containsNumber="1" minValue="0" maxValue="2.7776691519999996"/>
    </cacheField>
    <cacheField name="Nitrite (mg/l)" numFmtId="0">
      <sharedItems containsBlank="1" containsMixedTypes="1" containsNumber="1" minValue="1.0336738000000001" maxValue="1.1015999999999999"/>
    </cacheField>
    <cacheField name="WaterQuality_Notes" numFmtId="0">
      <sharedItems containsBlank="1"/>
    </cacheField>
    <cacheField name="Secchi Depth (ft)" numFmtId="0">
      <sharedItems containsString="0" containsBlank="1" containsNumber="1" containsInteger="1" minValue="16" maxValue="30"/>
    </cacheField>
    <cacheField name="Nitrate (mg/L)" numFmtId="0">
      <sharedItems containsString="0" containsBlank="1" containsNumber="1" minValue="0.40200000000000002" maxValue="0.81499999999999995"/>
    </cacheField>
    <cacheField name="NH4-N ug/L" numFmtId="0">
      <sharedItems containsString="0" containsBlank="1" containsNumber="1" minValue="44.566200000000002" maxValue="101.7291"/>
    </cacheField>
  </cacheFields>
  <extLst>
    <ext xmlns:x14="http://schemas.microsoft.com/office/spreadsheetml/2009/9/main" uri="{725AE2AE-9491-48be-B2B4-4EB974FC3084}">
      <x14:pivotCacheDefinition/>
    </ext>
  </extLst>
</pivotCacheDefinition>
</file>

<file path=xl/pivotCache/pivotCacheDefinition12.xml><?xml version="1.0" encoding="utf-8"?>
<pivotCacheDefinition xmlns="http://schemas.openxmlformats.org/spreadsheetml/2006/main" xmlns:r="http://schemas.openxmlformats.org/officeDocument/2006/relationships" r:id="rId1" refreshedBy="Tia Esposito" refreshedDate="44222.487565740739" createdVersion="6" refreshedVersion="6" minRefreshableVersion="3" recordCount="8">
  <cacheSource type="worksheet">
    <worksheetSource ref="A1:V9" sheet="Thayer"/>
  </cacheSource>
  <cacheFields count="22">
    <cacheField name="SampleID" numFmtId="0">
      <sharedItems containsMixedTypes="1" containsNumber="1" containsInteger="1" minValue="73201901" maxValue="73201902"/>
    </cacheField>
    <cacheField name="Sample Location" numFmtId="0">
      <sharedItems/>
    </cacheField>
    <cacheField name="Sample Date" numFmtId="0">
      <sharedItems containsSemiMixedTypes="0" containsNonDate="0" containsDate="1" containsString="0" minDate="2010-06-01T00:00:00" maxDate="2019-04-25T00:00:00" count="4">
        <d v="2010-06-01T00:00:00"/>
        <d v="2013-04-30T00:00:00"/>
        <d v="2016-04-15T00:00:00"/>
        <d v="2019-04-24T00:00:00"/>
      </sharedItems>
    </cacheField>
    <cacheField name="Depth (meters)" numFmtId="0">
      <sharedItems containsSemiMixedTypes="0" containsString="0" containsNumber="1" minValue="0.3" maxValue="4.8"/>
    </cacheField>
    <cacheField name="Sample Class" numFmtId="0">
      <sharedItems count="3">
        <s v="Middle"/>
        <s v="Surface"/>
        <s v="Bottom"/>
      </sharedItems>
    </cacheField>
    <cacheField name="Temp (C°)" numFmtId="0">
      <sharedItems containsString="0" containsBlank="1" containsNumber="1" minValue="5.9" maxValue="11.467000000000001"/>
    </cacheField>
    <cacheField name="Dissolved Oxygen (mg/l)" numFmtId="0">
      <sharedItems containsString="0" containsBlank="1" containsNumber="1" minValue="8.56" maxValue="12.06"/>
    </cacheField>
    <cacheField name="Specific Conductivity (uS/cm2)" numFmtId="0">
      <sharedItems containsString="0" containsBlank="1" containsNumber="1" minValue="43.93" maxValue="77.3"/>
    </cacheField>
    <cacheField name="pH" numFmtId="0">
      <sharedItems containsString="0" containsBlank="1" containsNumber="1" minValue="7.81" maxValue="8.19"/>
    </cacheField>
    <cacheField name="Nitrate Nitrogen (ug/l)" numFmtId="0">
      <sharedItems containsMixedTypes="1" containsNumber="1" minValue="9.0811799999999998" maxValue="66.099999999999994"/>
    </cacheField>
    <cacheField name="Total Nitrogen (ug/l)" numFmtId="0">
      <sharedItems containsMixedTypes="1" containsNumber="1" minValue="413.54559999999998" maxValue="661"/>
    </cacheField>
    <cacheField name="Total Phosphorus (ug/l)" numFmtId="0">
      <sharedItems containsMixedTypes="1" containsNumber="1" minValue="5.6" maxValue="40.200000000000003"/>
    </cacheField>
    <cacheField name="Chloride (mg/l)" numFmtId="0">
      <sharedItems containsMixedTypes="1" containsNumber="1" minValue="3.3235999999999999" maxValue="8.5"/>
    </cacheField>
    <cacheField name="Fluoride (mg/l)" numFmtId="0">
      <sharedItems containsBlank="1" containsMixedTypes="1" containsNumber="1" minValue="2.1999999999999999E-2" maxValue="8.9898900000000004E-2"/>
    </cacheField>
    <cacheField name="Sulfate (mg/l)" numFmtId="0">
      <sharedItems containsBlank="1" containsMixedTypes="1" containsNumber="1" minValue="1.175" maxValue="4.8524278000000001"/>
    </cacheField>
    <cacheField name="Bromide (mg/l)" numFmtId="0">
      <sharedItems containsBlank="1" containsMixedTypes="1" containsNumber="1" minValue="0" maxValue="9.1399999999999995E-2"/>
    </cacheField>
    <cacheField name="Phosphate - phosphorus (ug/l)" numFmtId="0">
      <sharedItems containsBlank="1" containsMixedTypes="1" containsNumber="1" minValue="0" maxValue="2.926715132"/>
    </cacheField>
    <cacheField name="Nitrite (mg/l)" numFmtId="0">
      <sharedItems containsBlank="1" containsMixedTypes="1" containsNumber="1" minValue="0.4510113" maxValue="1.3269"/>
    </cacheField>
    <cacheField name="WaterQuality_Notes" numFmtId="0">
      <sharedItems containsBlank="1"/>
    </cacheField>
    <cacheField name="Secchi Depth (ft)" numFmtId="0">
      <sharedItems containsString="0" containsBlank="1" containsNumber="1" minValue="10.5" maxValue="10.5"/>
    </cacheField>
    <cacheField name="Nitrate (mg/L)" numFmtId="0">
      <sharedItems containsBlank="1" containsMixedTypes="1" containsNumber="1" minValue="4.0000000000000001E-3" maxValue="4.0000000000000001E-3"/>
    </cacheField>
    <cacheField name="NH4-N ug/L" numFmtId="0">
      <sharedItems containsString="0" containsBlank="1" containsNumber="1" minValue="98.251199999999997" maxValue="109.4551"/>
    </cacheField>
  </cacheFields>
  <extLst>
    <ext xmlns:x14="http://schemas.microsoft.com/office/spreadsheetml/2009/9/main" uri="{725AE2AE-9491-48be-B2B4-4EB974FC3084}">
      <x14:pivotCacheDefinition/>
    </ext>
  </extLst>
</pivotCacheDefinition>
</file>

<file path=xl/pivotCache/pivotCacheDefinition13.xml><?xml version="1.0" encoding="utf-8"?>
<pivotCacheDefinition xmlns="http://schemas.openxmlformats.org/spreadsheetml/2006/main" xmlns:r="http://schemas.openxmlformats.org/officeDocument/2006/relationships" r:id="rId1" refreshedBy="Tia Esposito" refreshedDate="44222.487565972224" createdVersion="6" refreshedVersion="6" minRefreshableVersion="3" recordCount="16">
  <cacheSource type="worksheet">
    <worksheetSource ref="A1:V17" sheet="Susan"/>
  </cacheSource>
  <cacheFields count="22">
    <cacheField name="SampleID" numFmtId="0">
      <sharedItems containsMixedTypes="1" containsNumber="1" containsInteger="1" minValue="42201901" maxValue="42201902"/>
    </cacheField>
    <cacheField name="Sample Location" numFmtId="0">
      <sharedItems/>
    </cacheField>
    <cacheField name="Sample Date" numFmtId="0">
      <sharedItems containsDate="1" containsMixedTypes="1" minDate="2004-04-28T00:00:00" maxDate="2019-05-13T00:00:00" count="7">
        <s v="5/13/1998"/>
        <d v="2004-04-28T00:00:00"/>
        <d v="2007-04-24T00:00:00"/>
        <d v="2010-03-26T00:00:00"/>
        <d v="2013-04-29T00:00:00"/>
        <d v="2016-04-20T00:00:00"/>
        <d v="2019-05-12T00:00:00"/>
      </sharedItems>
    </cacheField>
    <cacheField name="Depth (meters)" numFmtId="0">
      <sharedItems containsSemiMixedTypes="0" containsString="0" containsNumber="1" minValue="0" maxValue="3.3"/>
    </cacheField>
    <cacheField name="Sample Class" numFmtId="0">
      <sharedItems count="3">
        <s v="Surface"/>
        <s v="Bottom"/>
        <s v="Middle"/>
      </sharedItems>
    </cacheField>
    <cacheField name="Temp (C°)" numFmtId="0">
      <sharedItems containsSemiMixedTypes="0" containsString="0" containsNumber="1" minValue="4.4833333333333334" maxValue="21.55"/>
    </cacheField>
    <cacheField name="Dissolved Oxygen (mg/l)" numFmtId="0">
      <sharedItems containsSemiMixedTypes="0" containsString="0" containsNumber="1" minValue="7.69" maxValue="13.57"/>
    </cacheField>
    <cacheField name="Specific Conductivity (uS/cm2)" numFmtId="0">
      <sharedItems containsSemiMixedTypes="0" containsString="0" containsNumber="1" minValue="251.4" maxValue="324.10000000000002"/>
    </cacheField>
    <cacheField name="pH" numFmtId="0">
      <sharedItems containsSemiMixedTypes="0" containsString="0" containsNumber="1" minValue="7.67" maxValue="8.4"/>
    </cacheField>
    <cacheField name="Nitrate Nitrogen (ug/l)" numFmtId="0">
      <sharedItems containsString="0" containsBlank="1" containsNumber="1" minValue="13.7799" maxValue="111.4"/>
    </cacheField>
    <cacheField name="Total Nitrogen (ug/l)" numFmtId="0">
      <sharedItems containsString="0" containsBlank="1" containsNumber="1" minValue="221.2704" maxValue="685"/>
    </cacheField>
    <cacheField name="Total Phosphorus (ug/l)" numFmtId="0">
      <sharedItems containsString="0" containsBlank="1" containsNumber="1" minValue="3.6" maxValue="51.7"/>
    </cacheField>
    <cacheField name="Chloride (mg/l)" numFmtId="0">
      <sharedItems containsString="0" containsBlank="1" containsNumber="1" minValue="5" maxValue="10.612"/>
    </cacheField>
    <cacheField name="Fluoride (mg/l)" numFmtId="0">
      <sharedItems containsString="0" containsBlank="1" containsNumber="1" minValue="0.06" maxValue="8.9700000000000002E-2"/>
    </cacheField>
    <cacheField name="Sulfate (mg/l)" numFmtId="0">
      <sharedItems containsString="0" containsBlank="1" containsNumber="1" minValue="3.4940000000000002" maxValue="4.2922000000000002"/>
    </cacheField>
    <cacheField name="Bromide (mg/l)" numFmtId="0">
      <sharedItems containsBlank="1" containsMixedTypes="1" containsNumber="1" minValue="0" maxValue="8.5599999999999996E-2"/>
    </cacheField>
    <cacheField name="Phosphate - phosphorus (ug/l)" numFmtId="0">
      <sharedItems containsBlank="1" containsMixedTypes="1" containsNumber="1" minValue="0" maxValue="2.3828114540000001"/>
    </cacheField>
    <cacheField name="Nitrite (mg/l)" numFmtId="0">
      <sharedItems containsBlank="1" containsMixedTypes="1" containsNumber="1" minValue="1.0469999999999999" maxValue="1.1150333000000001"/>
    </cacheField>
    <cacheField name="WaterQuality_Notes" numFmtId="0">
      <sharedItems containsBlank="1"/>
    </cacheField>
    <cacheField name="Secchi Depth (ft)" numFmtId="0">
      <sharedItems containsBlank="1" containsMixedTypes="1" containsNumber="1" minValue="9.5" maxValue="9.5"/>
    </cacheField>
    <cacheField name="Nitrate (mg/L)" numFmtId="0">
      <sharedItems containsString="0" containsBlank="1" containsNumber="1" minValue="6.0999999999999999E-2" maxValue="8.5000000000000006E-2"/>
    </cacheField>
    <cacheField name="NH4-N ug/L" numFmtId="0">
      <sharedItems containsString="0" containsBlank="1" containsNumber="1" minValue="106.30200000000001" maxValue="143.3931"/>
    </cacheField>
  </cacheFields>
  <extLst>
    <ext xmlns:x14="http://schemas.microsoft.com/office/spreadsheetml/2009/9/main" uri="{725AE2AE-9491-48be-B2B4-4EB974FC3084}">
      <x14:pivotCacheDefinition/>
    </ext>
  </extLst>
</pivotCacheDefinition>
</file>

<file path=xl/pivotCache/pivotCacheDefinition14.xml><?xml version="1.0" encoding="utf-8"?>
<pivotCacheDefinition xmlns="http://schemas.openxmlformats.org/spreadsheetml/2006/main" xmlns:r="http://schemas.openxmlformats.org/officeDocument/2006/relationships" r:id="rId1" refreshedBy="Tia Esposito" refreshedDate="44222.487566203701" createdVersion="6" refreshedVersion="6" minRefreshableVersion="3" recordCount="28">
  <cacheSource type="worksheet">
    <worksheetSource ref="A1:V29" sheet="St. Claire"/>
  </cacheSource>
  <cacheFields count="22">
    <cacheField name="SampleID" numFmtId="0">
      <sharedItems containsMixedTypes="1" containsNumber="1" containsInteger="1" minValue="41201901" maxValue="41201903"/>
    </cacheField>
    <cacheField name="Sample Location" numFmtId="0">
      <sharedItems/>
    </cacheField>
    <cacheField name="Sample Date" numFmtId="14">
      <sharedItems containsDate="1" containsMixedTypes="1" minDate="2004-04-20T00:00:00" maxDate="2019-05-04T00:00:00" count="9">
        <s v="4/14/1995"/>
        <s v="5/09/1998"/>
        <s v="5/11/2001"/>
        <d v="2004-04-20T00:00:00"/>
        <d v="2007-04-16T00:00:00"/>
        <d v="2010-03-29T00:00:00"/>
        <d v="2013-04-30T00:00:00"/>
        <d v="2016-04-01T00:00:00"/>
        <d v="2019-05-03T00:00:00"/>
      </sharedItems>
    </cacheField>
    <cacheField name="Depth (meters)" numFmtId="0">
      <sharedItems containsSemiMixedTypes="0" containsString="0" containsNumber="1" minValue="0" maxValue="9.8000000000000007"/>
    </cacheField>
    <cacheField name="Sample Class" numFmtId="0">
      <sharedItems count="3">
        <s v="Surface"/>
        <s v="Middle"/>
        <s v="Bottom"/>
      </sharedItems>
    </cacheField>
    <cacheField name="Temp (C°)" numFmtId="0">
      <sharedItems containsSemiMixedTypes="0" containsString="0" containsNumber="1" minValue="4.29" maxValue="16.850000000000001"/>
    </cacheField>
    <cacheField name="Dissolved Oxygen (mg/l)" numFmtId="0">
      <sharedItems containsSemiMixedTypes="0" containsString="0" containsNumber="1" minValue="0" maxValue="12.213333333333333"/>
    </cacheField>
    <cacheField name="Specific Conductivity (uS/cm2)" numFmtId="0">
      <sharedItems containsSemiMixedTypes="0" containsString="0" containsNumber="1" minValue="259.33" maxValue="681.76666666666665"/>
    </cacheField>
    <cacheField name="pH" numFmtId="0">
      <sharedItems containsString="0" containsBlank="1" containsNumber="1" minValue="7.14" maxValue="8.48"/>
    </cacheField>
    <cacheField name="Nitrate Nitrogen (ug/l)" numFmtId="0">
      <sharedItems containsString="0" containsBlank="1" containsNumber="1" minValue="2.4848999999999997" maxValue="405.2"/>
    </cacheField>
    <cacheField name="Total Nitrogen (ug/l)" numFmtId="0">
      <sharedItems containsString="0" containsBlank="1" containsNumber="1" minValue="328" maxValue="834.01919999999996"/>
    </cacheField>
    <cacheField name="Total Phosphorus (ug/l)" numFmtId="0">
      <sharedItems containsString="0" containsBlank="1" containsNumber="1" minValue="1.1000000000000001" maxValue="20"/>
    </cacheField>
    <cacheField name="Chloride (mg/l)" numFmtId="0">
      <sharedItems containsString="0" containsBlank="1" containsNumber="1" minValue="5" maxValue="38.4"/>
    </cacheField>
    <cacheField name="Fluoride (mg/l)" numFmtId="0">
      <sharedItems containsString="0" containsBlank="1" containsNumber="1" minValue="3.7999999999999999E-2" maxValue="6.0900000000000003E-2"/>
    </cacheField>
    <cacheField name="Sulfate (mg/l)" numFmtId="0">
      <sharedItems containsString="0" containsBlank="1" containsNumber="1" minValue="6.194" maxValue="8.3849999999999998"/>
    </cacheField>
    <cacheField name="Bromide (mg/l)" numFmtId="0">
      <sharedItems containsBlank="1" containsMixedTypes="1" containsNumber="1" minValue="0" maxValue="9.4500000000000001E-2"/>
    </cacheField>
    <cacheField name="Phosphate - phosphorus (ug/l)" numFmtId="0">
      <sharedItems containsBlank="1" containsMixedTypes="1" containsNumber="1" minValue="0" maxValue="18"/>
    </cacheField>
    <cacheField name="Nitrite (mg/l)" numFmtId="0">
      <sharedItems containsBlank="1" containsMixedTypes="1" containsNumber="1" minValue="1.1324574000000001" maxValue="1.1715401999999999"/>
    </cacheField>
    <cacheField name="WaterQuality_Notes" numFmtId="0">
      <sharedItems containsBlank="1"/>
    </cacheField>
    <cacheField name="Secchi Depth (ft)" numFmtId="0">
      <sharedItems containsBlank="1" containsMixedTypes="1" containsNumber="1" minValue="7.5" maxValue="11"/>
    </cacheField>
    <cacheField name="Nitrate (mg/L)" numFmtId="0">
      <sharedItems containsString="0" containsBlank="1" containsNumber="1" minValue="1.0999999999999999E-2" maxValue="0.60099999999999998"/>
    </cacheField>
    <cacheField name="NH4-N ug/L" numFmtId="0">
      <sharedItems containsString="0" containsBlank="1" containsNumber="1" minValue="17.488499999999998" maxValue="104.822"/>
    </cacheField>
  </cacheFields>
  <extLst>
    <ext xmlns:x14="http://schemas.microsoft.com/office/spreadsheetml/2009/9/main" uri="{725AE2AE-9491-48be-B2B4-4EB974FC3084}">
      <x14:pivotCacheDefinition/>
    </ext>
  </extLst>
</pivotCacheDefinition>
</file>

<file path=xl/pivotCache/pivotCacheDefinition15.xml><?xml version="1.0" encoding="utf-8"?>
<pivotCacheDefinition xmlns="http://schemas.openxmlformats.org/spreadsheetml/2006/main" xmlns:r="http://schemas.openxmlformats.org/officeDocument/2006/relationships" r:id="rId1" refreshedBy="Tia Esposito" refreshedDate="44222.487566550924" createdVersion="6" refreshedVersion="6" minRefreshableVersion="3" recordCount="13">
  <cacheSource type="worksheet">
    <worksheetSource ref="A1:V14" sheet="Spring"/>
  </cacheSource>
  <cacheFields count="22">
    <cacheField name="SampleID" numFmtId="0">
      <sharedItems containsMixedTypes="1" containsNumber="1" containsInteger="1" minValue="40201901" maxValue="40201903"/>
    </cacheField>
    <cacheField name="Sample Location" numFmtId="0">
      <sharedItems/>
    </cacheField>
    <cacheField name="Sample Date" numFmtId="14">
      <sharedItems containsSemiMixedTypes="0" containsNonDate="0" containsDate="1" containsString="0" minDate="2004-04-15T00:00:00" maxDate="2019-05-25T00:00:00" count="6">
        <d v="2004-04-15T00:00:00"/>
        <d v="2007-05-01T00:00:00"/>
        <d v="2010-03-24T00:00:00"/>
        <d v="2013-04-29T00:00:00"/>
        <d v="2016-03-30T00:00:00"/>
        <d v="2019-05-24T00:00:00"/>
      </sharedItems>
    </cacheField>
    <cacheField name="Depth (meters)" numFmtId="0">
      <sharedItems containsSemiMixedTypes="0" containsString="0" containsNumber="1" minValue="0.1" maxValue="2.3940000000000001"/>
    </cacheField>
    <cacheField name="Sample Class" numFmtId="0">
      <sharedItems count="3">
        <s v="Surface"/>
        <s v="Bottom"/>
        <s v="Middle"/>
      </sharedItems>
    </cacheField>
    <cacheField name="Temp (C°)" numFmtId="0">
      <sharedItems containsSemiMixedTypes="0" containsString="0" containsNumber="1" minValue="6.47" maxValue="15.074999999999999"/>
    </cacheField>
    <cacheField name="Dissolved Oxygen (mg/l)" numFmtId="0">
      <sharedItems containsSemiMixedTypes="0" containsString="0" containsNumber="1" minValue="10.23" maxValue="14.47"/>
    </cacheField>
    <cacheField name="Specific Conductivity (uS/cm2)" numFmtId="0">
      <sharedItems containsSemiMixedTypes="0" containsString="0" containsNumber="1" minValue="222.2" maxValue="825.8"/>
    </cacheField>
    <cacheField name="pH" numFmtId="0">
      <sharedItems containsSemiMixedTypes="0" containsString="0" containsNumber="1" minValue="8.11" maxValue="8.5"/>
    </cacheField>
    <cacheField name="Nitrate Nitrogen (ug/l)" numFmtId="0">
      <sharedItems containsString="0" containsBlank="1" containsNumber="1" minValue="299.3175" maxValue="1504.1591258399999"/>
    </cacheField>
    <cacheField name="Total Nitrogen (ug/l)" numFmtId="0">
      <sharedItems containsString="0" containsBlank="1" containsNumber="1" minValue="515.72220000000004" maxValue="2818"/>
    </cacheField>
    <cacheField name="Total Phosphorus (ug/l)" numFmtId="0">
      <sharedItems containsString="0" containsBlank="1" containsNumber="1" minValue="2.8" maxValue="13.916510000000001"/>
    </cacheField>
    <cacheField name="Chloride (mg/l)" numFmtId="0">
      <sharedItems containsBlank="1" containsMixedTypes="1" containsNumber="1" minValue="14.151999999999999" maxValue="137.9"/>
    </cacheField>
    <cacheField name="Fluoride (mg/l)" numFmtId="0">
      <sharedItems containsString="0" containsBlank="1" containsNumber="1" minValue="0.10299999999999999" maxValue="0.1454114"/>
    </cacheField>
    <cacheField name="Sulfate (mg/l)" numFmtId="0">
      <sharedItems containsString="0" containsBlank="1" containsNumber="1" minValue="10.811" maxValue="21.366"/>
    </cacheField>
    <cacheField name="Bromide (mg/l)" numFmtId="0">
      <sharedItems containsBlank="1" containsMixedTypes="1" containsNumber="1" containsInteger="1" minValue="0" maxValue="0"/>
    </cacheField>
    <cacheField name="Phosphate - phosphorus (ug/l)" numFmtId="0">
      <sharedItems containsString="0" containsBlank="1" containsNumber="1" minValue="2.252094542" maxValue="13"/>
    </cacheField>
    <cacheField name="Nitrite (mg/l)" numFmtId="0">
      <sharedItems containsString="0" containsBlank="1" containsNumber="1" minValue="7.0000000000000001E-3" maxValue="0.99855290000000008"/>
    </cacheField>
    <cacheField name="WaterQuality_Notes" numFmtId="0">
      <sharedItems containsBlank="1"/>
    </cacheField>
    <cacheField name="Secchi Depth (ft)" numFmtId="0">
      <sharedItems containsString="0" containsBlank="1" containsNumber="1" containsInteger="1" minValue="7" maxValue="7"/>
    </cacheField>
    <cacheField name="Nitrate (mg/L)" numFmtId="0">
      <sharedItems containsString="0" containsBlank="1" containsNumber="1" minValue="1.325" maxValue="4.048"/>
    </cacheField>
    <cacheField name="NH4-N ug/L" numFmtId="0">
      <sharedItems containsString="0" containsBlank="1" containsNumber="1" minValue="35.209800000000001" maxValue="106.8479"/>
    </cacheField>
  </cacheFields>
  <extLst>
    <ext xmlns:x14="http://schemas.microsoft.com/office/spreadsheetml/2009/9/main" uri="{725AE2AE-9491-48be-B2B4-4EB974FC3084}">
      <x14:pivotCacheDefinition/>
    </ext>
  </extLst>
</pivotCacheDefinition>
</file>

<file path=xl/pivotCache/pivotCacheDefinition16.xml><?xml version="1.0" encoding="utf-8"?>
<pivotCacheDefinition xmlns="http://schemas.openxmlformats.org/spreadsheetml/2006/main" xmlns:r="http://schemas.openxmlformats.org/officeDocument/2006/relationships" r:id="rId1" refreshedBy="Tia Esposito" refreshedDate="44222.487566666663" createdVersion="6" refreshedVersion="6" minRefreshableVersion="3" recordCount="28">
  <cacheSource type="worksheet">
    <worksheetSource ref="A1:U29" sheet="Skegemog"/>
  </cacheSource>
  <cacheFields count="21">
    <cacheField name="SampleID" numFmtId="0">
      <sharedItems containsMixedTypes="1" containsNumber="1" containsInteger="1" minValue="39201901" maxValue="39201903"/>
    </cacheField>
    <cacheField name="Sample Location" numFmtId="0">
      <sharedItems/>
    </cacheField>
    <cacheField name="Sample Date" numFmtId="14">
      <sharedItems containsDate="1" containsMixedTypes="1" minDate="2004-05-07T00:00:00" maxDate="2019-04-22T00:00:00" count="10">
        <s v="5/21/1992"/>
        <s v="4/17/1995"/>
        <s v="5/21/1998"/>
        <s v="5/17/2001"/>
        <d v="2004-05-07T00:00:00"/>
        <d v="2007-04-17T00:00:00"/>
        <d v="2010-04-19T00:00:00"/>
        <d v="2013-04-28T00:00:00"/>
        <d v="2016-04-13T00:00:00"/>
        <d v="2019-04-21T00:00:00"/>
      </sharedItems>
    </cacheField>
    <cacheField name="Depth (meters)" numFmtId="0">
      <sharedItems containsString="0" containsBlank="1" containsNumber="1" minValue="0" maxValue="7.3460000000000001"/>
    </cacheField>
    <cacheField name="Sample Class" numFmtId="0">
      <sharedItems count="3">
        <s v="Surface"/>
        <s v="Middle"/>
        <s v="Bottom"/>
      </sharedItems>
    </cacheField>
    <cacheField name="Temp (C°)" numFmtId="0">
      <sharedItems containsString="0" containsBlank="1" containsNumber="1" minValue="3" maxValue="19.8"/>
    </cacheField>
    <cacheField name="Dissolved Oxygen (mg/l)" numFmtId="0">
      <sharedItems containsString="0" containsBlank="1" containsNumber="1" minValue="9.07" maxValue="12.94"/>
    </cacheField>
    <cacheField name="Specific Conductivity (uS/cm2)" numFmtId="0">
      <sharedItems containsString="0" containsBlank="1" containsNumber="1" minValue="227" maxValue="308.89999999999998"/>
    </cacheField>
    <cacheField name="pH" numFmtId="0">
      <sharedItems containsString="0" containsBlank="1" containsNumber="1" minValue="7.66" maxValue="8.4600000000000009"/>
    </cacheField>
    <cacheField name="Nitrate Nitrogen (ug/l)" numFmtId="1">
      <sharedItems containsString="0" containsBlank="1" containsNumber="1" minValue="139" maxValue="304.5"/>
    </cacheField>
    <cacheField name="Total Nitrogen (ug/l)" numFmtId="1">
      <sharedItems containsString="0" containsBlank="1" containsNumber="1" minValue="232" maxValue="700.96820000000002"/>
    </cacheField>
    <cacheField name="Total Phosphorus (ug/l)" numFmtId="0">
      <sharedItems containsString="0" containsBlank="1" containsNumber="1" minValue="1" maxValue="61.8"/>
    </cacheField>
    <cacheField name="Chloride (mg/l)" numFmtId="164">
      <sharedItems containsString="0" containsBlank="1" containsNumber="1" minValue="5.6" maxValue="10.1066"/>
    </cacheField>
    <cacheField name="Fluoride (mg/l)" numFmtId="2">
      <sharedItems containsString="0" containsBlank="1" containsNumber="1" minValue="0.04" maxValue="5.0099999999999999E-2"/>
    </cacheField>
    <cacheField name="Sulfate (mg/l)" numFmtId="2">
      <sharedItems containsString="0" containsBlank="1" containsNumber="1" minValue="6.4939999999999998" maxValue="8.9140999999999995"/>
    </cacheField>
    <cacheField name="Bromide (mg/l)" numFmtId="0">
      <sharedItems containsBlank="1" containsMixedTypes="1" containsNumber="1" minValue="9.8299999999999998E-2" maxValue="9.8299999999999998E-2"/>
    </cacheField>
    <cacheField name="Phosphate - phosphorus (ug/l)" numFmtId="0">
      <sharedItems containsBlank="1" containsMixedTypes="1" containsNumber="1" containsInteger="1" minValue="0" maxValue="3"/>
    </cacheField>
    <cacheField name="Nitrite (mg/l)" numFmtId="0">
      <sharedItems containsBlank="1" containsMixedTypes="1" containsNumber="1" minValue="0.99539999999999995" maxValue="0.99539999999999995"/>
    </cacheField>
    <cacheField name="Nitrate (mg/L)" numFmtId="0">
      <sharedItems containsString="0" containsBlank="1" containsNumber="1" minValue="0.96099999999999997" maxValue="1.024"/>
    </cacheField>
    <cacheField name="WaterQuality_Notes" numFmtId="0">
      <sharedItems containsBlank="1"/>
    </cacheField>
    <cacheField name="Secchi Depth (ft)" numFmtId="0">
      <sharedItems containsString="0" containsBlank="1" containsNumber="1" minValue="0.96099999999999997" maxValue="14"/>
    </cacheField>
  </cacheFields>
  <extLst>
    <ext xmlns:x14="http://schemas.microsoft.com/office/spreadsheetml/2009/9/main" uri="{725AE2AE-9491-48be-B2B4-4EB974FC3084}">
      <x14:pivotCacheDefinition/>
    </ext>
  </extLst>
</pivotCacheDefinition>
</file>

<file path=xl/pivotCache/pivotCacheDefinition17.xml><?xml version="1.0" encoding="utf-8"?>
<pivotCacheDefinition xmlns="http://schemas.openxmlformats.org/spreadsheetml/2006/main" xmlns:r="http://schemas.openxmlformats.org/officeDocument/2006/relationships" r:id="rId1" refreshedBy="Tia Esposito" refreshedDate="44222.487566898148" createdVersion="6" refreshedVersion="6" minRefreshableVersion="3" recordCount="27">
  <cacheSource type="worksheet">
    <worksheetSource ref="A1:V28" sheet="Six Mile"/>
  </cacheSource>
  <cacheFields count="22">
    <cacheField name="SampleID" numFmtId="0">
      <sharedItems containsMixedTypes="1" containsNumber="1" containsInteger="1" minValue="38201001" maxValue="38201903"/>
    </cacheField>
    <cacheField name="Sample Location" numFmtId="0">
      <sharedItems/>
    </cacheField>
    <cacheField name="Sample Date" numFmtId="14">
      <sharedItems containsDate="1" containsMixedTypes="1" minDate="2004-04-20T00:00:00" maxDate="2019-05-08T00:00:00" count="9">
        <s v="4/14/1995"/>
        <s v="5/09/1998"/>
        <s v="5/11/2001"/>
        <d v="2004-04-20T00:00:00"/>
        <d v="2007-04-24T00:00:00"/>
        <d v="2010-03-29T00:00:00"/>
        <d v="2013-04-30T00:00:00"/>
        <d v="2016-04-01T00:00:00"/>
        <d v="2019-05-07T00:00:00"/>
      </sharedItems>
    </cacheField>
    <cacheField name="Depth (meters)" numFmtId="0">
      <sharedItems containsSemiMixedTypes="0" containsString="0" containsNumber="1" minValue="0" maxValue="9.4"/>
    </cacheField>
    <cacheField name="Sample Class" numFmtId="0">
      <sharedItems count="3">
        <s v="Surface"/>
        <s v="Middle"/>
        <s v="Bottom"/>
      </sharedItems>
    </cacheField>
    <cacheField name="Temp (C°)" numFmtId="0">
      <sharedItems containsSemiMixedTypes="0" containsString="0" containsNumber="1" minValue="5.04" maxValue="17.2"/>
    </cacheField>
    <cacheField name="Dissolved Oxygen (mg/l)" numFmtId="0">
      <sharedItems containsSemiMixedTypes="0" containsString="0" containsNumber="1" minValue="3.22" maxValue="11.9"/>
    </cacheField>
    <cacheField name="Specific Conductivity (uS/cm2)" numFmtId="0">
      <sharedItems containsSemiMixedTypes="0" containsString="0" containsNumber="1" minValue="259.06666666666666" maxValue="357"/>
    </cacheField>
    <cacheField name="pH" numFmtId="0">
      <sharedItems containsSemiMixedTypes="0" containsString="0" containsNumber="1" minValue="7.3" maxValue="8.51"/>
    </cacheField>
    <cacheField name="Nitrate Nitrogen (ug/l)" numFmtId="0">
      <sharedItems containsSemiMixedTypes="0" containsString="0" containsNumber="1" minValue="120" maxValue="306.2725092"/>
    </cacheField>
    <cacheField name="Total Nitrogen (ug/l)" numFmtId="0">
      <sharedItems containsSemiMixedTypes="0" containsString="0" containsNumber="1" minValue="323" maxValue="767"/>
    </cacheField>
    <cacheField name="Total Phosphorus (ug/l)" numFmtId="0">
      <sharedItems containsSemiMixedTypes="0" containsString="0" containsNumber="1" minValue="0.8" maxValue="34.200000000000003"/>
    </cacheField>
    <cacheField name="Chloride (mg/l)" numFmtId="0">
      <sharedItems containsSemiMixedTypes="0" containsString="0" containsNumber="1" minValue="4" maxValue="9.0259999999999998"/>
    </cacheField>
    <cacheField name="Fluoride (mg/l)" numFmtId="0">
      <sharedItems containsString="0" containsBlank="1" containsNumber="1" minValue="0.04" maxValue="6.2791399999999997E-2"/>
    </cacheField>
    <cacheField name="Sulfate (mg/l)" numFmtId="0">
      <sharedItems containsString="0" containsBlank="1" containsNumber="1" minValue="6.4939999999999998" maxValue="9.1737386999999995"/>
    </cacheField>
    <cacheField name="Bromide (mg/l)" numFmtId="0">
      <sharedItems containsBlank="1" containsMixedTypes="1" containsNumber="1" minValue="0" maxValue="9.1700000000000004E-2"/>
    </cacheField>
    <cacheField name="Phosphate - phosphorus (ug/l)" numFmtId="0">
      <sharedItems containsBlank="1" containsMixedTypes="1" containsNumber="1" minValue="0" maxValue="3.26"/>
    </cacheField>
    <cacheField name="Nitrite (mg/l)" numFmtId="0">
      <sharedItems containsBlank="1" containsMixedTypes="1" containsNumber="1" minValue="1.0137901" maxValue="1.0980794"/>
    </cacheField>
    <cacheField name="WaterQuality_Notes" numFmtId="0">
      <sharedItems containsBlank="1"/>
    </cacheField>
    <cacheField name="Secchi Depth (ft)" numFmtId="0">
      <sharedItems containsString="0" containsBlank="1" containsNumber="1" minValue="8.5" maxValue="8.5"/>
    </cacheField>
    <cacheField name="Nitrate (mg/L)" numFmtId="0">
      <sharedItems containsString="0" containsBlank="1" containsNumber="1" minValue="0.96099999999999997" maxValue="1.024"/>
    </cacheField>
    <cacheField name="NH4-N ug/L" numFmtId="0">
      <sharedItems containsString="0" containsBlank="1" containsNumber="1" minValue="4.1681999999999997" maxValue="30.740600000000001"/>
    </cacheField>
  </cacheFields>
  <extLst>
    <ext xmlns:x14="http://schemas.microsoft.com/office/spreadsheetml/2009/9/main" uri="{725AE2AE-9491-48be-B2B4-4EB974FC3084}">
      <x14:pivotCacheDefinition/>
    </ext>
  </extLst>
</pivotCacheDefinition>
</file>

<file path=xl/pivotCache/pivotCacheDefinition18.xml><?xml version="1.0" encoding="utf-8"?>
<pivotCacheDefinition xmlns="http://schemas.openxmlformats.org/spreadsheetml/2006/main" xmlns:r="http://schemas.openxmlformats.org/officeDocument/2006/relationships" r:id="rId1" refreshedBy="Tia Esposito" refreshedDate="44222.487567129632" createdVersion="6" refreshedVersion="6" minRefreshableVersion="3" recordCount="27">
  <cacheSource type="worksheet">
    <worksheetSource ref="A1:V28" sheet="Silver"/>
  </cacheSource>
  <cacheFields count="22">
    <cacheField name="SampleID" numFmtId="0">
      <sharedItems containsMixedTypes="1" containsNumber="1" containsInteger="1" minValue="37201901" maxValue="37201903"/>
    </cacheField>
    <cacheField name="Sample Location" numFmtId="0">
      <sharedItems/>
    </cacheField>
    <cacheField name="Sample Date" numFmtId="14">
      <sharedItems containsDate="1" containsMixedTypes="1" minDate="2004-04-29T00:00:00" maxDate="2019-05-16T00:00:00" count="9">
        <s v="4/12/1995"/>
        <s v="5/14/1998"/>
        <s v="4/29/2001"/>
        <d v="2004-04-29T00:00:00"/>
        <d v="2007-04-30T00:00:00"/>
        <d v="2010-04-20T00:00:00"/>
        <d v="2013-05-06T00:00:00"/>
        <d v="2016-04-18T00:00:00"/>
        <d v="2019-05-15T00:00:00"/>
      </sharedItems>
    </cacheField>
    <cacheField name="Depth (meters)" numFmtId="0">
      <sharedItems containsSemiMixedTypes="0" containsString="0" containsNumber="1" minValue="0" maxValue="26.420999999999999"/>
    </cacheField>
    <cacheField name="Sample Class" numFmtId="0">
      <sharedItems count="3">
        <s v="Surface"/>
        <s v="Middle"/>
        <s v="Bottom"/>
      </sharedItems>
    </cacheField>
    <cacheField name="Temp (C°)" numFmtId="0">
      <sharedItems containsSemiMixedTypes="0" containsString="0" containsNumber="1" minValue="4.25" maxValue="19.84"/>
    </cacheField>
    <cacheField name="Dissolved Oxygen (mg/l)" numFmtId="0">
      <sharedItems containsSemiMixedTypes="0" containsString="0" containsNumber="1" minValue="0.85" maxValue="12.46"/>
    </cacheField>
    <cacheField name="Specific Conductivity (uS/cm2)" numFmtId="0">
      <sharedItems containsSemiMixedTypes="0" containsString="0" containsNumber="1" minValue="184.1" maxValue="327.39999999999998"/>
    </cacheField>
    <cacheField name="pH" numFmtId="0">
      <sharedItems containsSemiMixedTypes="0" containsString="0" containsNumber="1" minValue="7.19" maxValue="8.3800000000000008"/>
    </cacheField>
    <cacheField name="Nitrate Nitrogen (ug/l)" numFmtId="0">
      <sharedItems containsBlank="1" containsMixedTypes="1" containsNumber="1" minValue="8.742329999999999" maxValue="379.28609999999998"/>
    </cacheField>
    <cacheField name="Total Nitrogen (ug/l)" numFmtId="0">
      <sharedItems containsBlank="1" containsMixedTypes="1" containsNumber="1" minValue="178.1" maxValue="1203"/>
    </cacheField>
    <cacheField name="Total Phosphorus (ug/l)" numFmtId="0">
      <sharedItems containsSemiMixedTypes="0" containsString="0" containsNumber="1" minValue="1.8" maxValue="43.2"/>
    </cacheField>
    <cacheField name="Chloride (mg/l)" numFmtId="0">
      <sharedItems containsString="0" containsBlank="1" containsNumber="1" minValue="3" maxValue="9.6068999999999996"/>
    </cacheField>
    <cacheField name="Fluoride (mg/l)" numFmtId="0">
      <sharedItems containsString="0" containsBlank="1" containsNumber="1" minValue="2.5000000000000001E-2" maxValue="9.7699999999999995E-2"/>
    </cacheField>
    <cacheField name="Sulfate (mg/l)" numFmtId="0">
      <sharedItems containsString="0" containsBlank="1" containsNumber="1" minValue="2.1686000000000001" maxValue="8.4527000000000001"/>
    </cacheField>
    <cacheField name="Bromide (mg/l)" numFmtId="0">
      <sharedItems containsBlank="1" containsMixedTypes="1" containsNumber="1" minValue="8.8599999999999998E-2" maxValue="0.10390000000000001"/>
    </cacheField>
    <cacheField name="Phosphate - phosphorus (ug/l)" numFmtId="0">
      <sharedItems containsBlank="1" containsMixedTypes="1" containsNumber="1" containsInteger="1" minValue="0" maxValue="0"/>
    </cacheField>
    <cacheField name="Nitrite (mg/l)" numFmtId="0">
      <sharedItems containsBlank="1" containsMixedTypes="1" containsNumber="1" minValue="0.43730000000000002" maxValue="1.1185"/>
    </cacheField>
    <cacheField name="WaterQuality_Notes" numFmtId="0">
      <sharedItems containsBlank="1"/>
    </cacheField>
    <cacheField name="Secchi Depth (ft)" numFmtId="0">
      <sharedItems containsString="0" containsBlank="1" containsNumber="1" containsInteger="1" minValue="23" maxValue="33"/>
    </cacheField>
    <cacheField name="Nitrate (mg/L)" numFmtId="0">
      <sharedItems containsBlank="1" containsMixedTypes="1" containsNumber="1" minValue="0.185" maxValue="0.627"/>
    </cacheField>
    <cacheField name="NH4-N ug/L" numFmtId="0">
      <sharedItems containsString="0" containsBlank="1" containsNumber="1" minValue="69.971199999999996" maxValue="167.54560000000001"/>
    </cacheField>
  </cacheFields>
  <extLst>
    <ext xmlns:x14="http://schemas.microsoft.com/office/spreadsheetml/2009/9/main" uri="{725AE2AE-9491-48be-B2B4-4EB974FC3084}">
      <x14:pivotCacheDefinition/>
    </ext>
  </extLst>
</pivotCacheDefinition>
</file>

<file path=xl/pivotCache/pivotCacheDefinition19.xml><?xml version="1.0" encoding="utf-8"?>
<pivotCacheDefinition xmlns="http://schemas.openxmlformats.org/spreadsheetml/2006/main" xmlns:r="http://schemas.openxmlformats.org/officeDocument/2006/relationships" r:id="rId1" refreshedBy="Tia Esposito" refreshedDate="44222.487567245371" createdVersion="6" refreshedVersion="6" minRefreshableVersion="3" recordCount="20">
  <cacheSource type="worksheet">
    <worksheetSource ref="A1:V21" sheet="Round Lake"/>
  </cacheSource>
  <cacheFields count="22">
    <cacheField name="SampleID" numFmtId="0">
      <sharedItems containsMixedTypes="1" containsNumber="1" containsInteger="1" minValue="36201901" maxValue="36201903"/>
    </cacheField>
    <cacheField name="Sample Location" numFmtId="0">
      <sharedItems/>
    </cacheField>
    <cacheField name="Sample Date" numFmtId="14">
      <sharedItems containsDate="1" containsMixedTypes="1" minDate="2004-04-15T00:00:00" maxDate="2019-05-16T00:00:00" count="9">
        <s v="4/15/1995"/>
        <s v="5/06/1998"/>
        <s v="4/29/2001"/>
        <d v="2004-04-15T00:00:00"/>
        <d v="2007-05-01T00:00:00"/>
        <d v="2010-03-30T00:00:00"/>
        <d v="2013-04-29T00:00:00"/>
        <d v="2016-03-30T00:00:00"/>
        <d v="2019-05-15T00:00:00"/>
      </sharedItems>
    </cacheField>
    <cacheField name="Depth (meters)" numFmtId="0">
      <sharedItems containsSemiMixedTypes="0" containsString="0" containsNumber="1" minValue="0" maxValue="4.5"/>
    </cacheField>
    <cacheField name="Sample Class" numFmtId="0">
      <sharedItems count="3">
        <s v="Surface"/>
        <s v="Middle"/>
        <s v="Bottom"/>
      </sharedItems>
    </cacheField>
    <cacheField name="Temp (C°)" numFmtId="0">
      <sharedItems containsSemiMixedTypes="0" containsString="0" containsNumber="1" minValue="5.0999999999999996" maxValue="17.3"/>
    </cacheField>
    <cacheField name="Dissolved Oxygen (mg/l)" numFmtId="0">
      <sharedItems containsSemiMixedTypes="0" containsString="0" containsNumber="1" minValue="8.7799999999999994" maxValue="13.67"/>
    </cacheField>
    <cacheField name="Specific Conductivity (uS/cm2)" numFmtId="0">
      <sharedItems containsSemiMixedTypes="0" containsString="0" containsNumber="1" minValue="262.89999999999998" maxValue="367.6"/>
    </cacheField>
    <cacheField name="pH" numFmtId="0">
      <sharedItems containsSemiMixedTypes="0" containsString="0" containsNumber="1" minValue="7.73" maxValue="8.5500000000000007"/>
    </cacheField>
    <cacheField name="Nitrate Nitrogen (ug/l)" numFmtId="0">
      <sharedItems containsString="0" containsBlank="1" containsNumber="1" minValue="16.7" maxValue="104.69827961999999"/>
    </cacheField>
    <cacheField name="Total Nitrogen (ug/l)" numFmtId="0">
      <sharedItems containsString="0" containsBlank="1" containsNumber="1" minValue="307" maxValue="843.4"/>
    </cacheField>
    <cacheField name="Total Phosphorus (ug/l)" numFmtId="0">
      <sharedItems containsString="0" containsBlank="1" containsNumber="1" minValue="2.9" maxValue="12.5"/>
    </cacheField>
    <cacheField name="Chloride (mg/l)" numFmtId="0">
      <sharedItems containsString="0" containsBlank="1" containsNumber="1" minValue="14" maxValue="27.047999999999998"/>
    </cacheField>
    <cacheField name="Fluoride (mg/l)" numFmtId="0">
      <sharedItems containsString="0" containsBlank="1" containsNumber="1" minValue="0.13600000000000001" maxValue="0.16730420000000001"/>
    </cacheField>
    <cacheField name="Sulfate (mg/l)" numFmtId="0">
      <sharedItems containsString="0" containsBlank="1" containsNumber="1" minValue="4.7389999999999999" maxValue="5.2598409000000004"/>
    </cacheField>
    <cacheField name="Bromide (mg/l)" numFmtId="0">
      <sharedItems containsBlank="1" containsMixedTypes="1" containsNumber="1" containsInteger="1" minValue="0" maxValue="0"/>
    </cacheField>
    <cacheField name="Phosphate - phosphorus (ug/l)" numFmtId="0">
      <sharedItems containsString="0" containsBlank="1" containsNumber="1" minValue="0" maxValue="7"/>
    </cacheField>
    <cacheField name="Nitrite (mg/l)" numFmtId="0">
      <sharedItems containsBlank="1" containsMixedTypes="1" containsNumber="1" minValue="1.0274019000000001" maxValue="1.0506453"/>
    </cacheField>
    <cacheField name="WaterQuality_Notes" numFmtId="0">
      <sharedItems containsNonDate="0" containsString="0" containsBlank="1"/>
    </cacheField>
    <cacheField name="Secchi Depth (ft)" numFmtId="0">
      <sharedItems containsBlank="1" containsMixedTypes="1" containsNumber="1" minValue="13.5" maxValue="15.5"/>
    </cacheField>
    <cacheField name="Nitrate (mg/L)" numFmtId="0">
      <sharedItems containsString="0" containsBlank="1" containsNumber="1" minValue="0.13700000000000001" maxValue="0.13900000000000001"/>
    </cacheField>
    <cacheField name="NH4-N ug/L" numFmtId="0">
      <sharedItems containsString="0" containsBlank="1" containsNumber="1" minValue="27.998699999999999" maxValue="71.169499999999999"/>
    </cacheField>
  </cacheFields>
  <extLst>
    <ext xmlns:x14="http://schemas.microsoft.com/office/spreadsheetml/2009/9/main" uri="{725AE2AE-9491-48be-B2B4-4EB974FC3084}">
      <x14:pivotCacheDefinition/>
    </ext>
  </extLst>
</pivotCacheDefinition>
</file>

<file path=xl/pivotCache/pivotCacheDefinition20.xml><?xml version="1.0" encoding="utf-8"?>
<pivotCacheDefinition xmlns="http://schemas.openxmlformats.org/spreadsheetml/2006/main" xmlns:r="http://schemas.openxmlformats.org/officeDocument/2006/relationships" r:id="rId1" refreshedBy="Tia Esposito" refreshedDate="44222.487567476855" createdVersion="6" refreshedVersion="6" minRefreshableVersion="3" recordCount="5">
  <cacheSource type="worksheet">
    <worksheetSource ref="A1:V6" sheet="Pine River"/>
  </cacheSource>
  <cacheFields count="22">
    <cacheField name="SampleID" numFmtId="0">
      <sharedItems containsMixedTypes="1" containsNumber="1" containsInteger="1" minValue="66201901" maxValue="66201901"/>
    </cacheField>
    <cacheField name="Sample Location" numFmtId="0">
      <sharedItems/>
    </cacheField>
    <cacheField name="Sample Date" numFmtId="14">
      <sharedItems containsSemiMixedTypes="0" containsNonDate="0" containsDate="1" containsString="0" minDate="2007-04-02T00:00:00" maxDate="2019-05-08T00:00:00" count="5">
        <d v="2007-04-02T00:00:00"/>
        <d v="2010-04-14T00:00:00"/>
        <d v="2013-04-09T00:00:00"/>
        <d v="2016-04-18T00:00:00"/>
        <d v="2019-05-07T00:00:00"/>
      </sharedItems>
    </cacheField>
    <cacheField name="Depth (meters)" numFmtId="0">
      <sharedItems containsSemiMixedTypes="0" containsString="0" containsNumber="1" minValue="0.4" maxValue="5.09"/>
    </cacheField>
    <cacheField name="Sample Class" numFmtId="0">
      <sharedItems count="1">
        <s v="Middle"/>
      </sharedItems>
    </cacheField>
    <cacheField name="Temp (C°)" numFmtId="0">
      <sharedItems containsSemiMixedTypes="0" containsString="0" containsNumber="1" minValue="1.21" maxValue="5.4033333333333333"/>
    </cacheField>
    <cacheField name="Dissolved Oxygen (mg/l)" numFmtId="0">
      <sharedItems containsSemiMixedTypes="0" containsString="0" containsNumber="1" minValue="12.423333333333334" maxValue="14.2"/>
    </cacheField>
    <cacheField name="Specific Conductivity (uS/cm2)" numFmtId="0">
      <sharedItems containsSemiMixedTypes="0" containsString="0" containsNumber="1" minValue="249.9" maxValue="316.10000000000002"/>
    </cacheField>
    <cacheField name="pH" numFmtId="0">
      <sharedItems containsSemiMixedTypes="0" containsString="0" containsNumber="1" minValue="7.6" maxValue="8.4666666666666668"/>
    </cacheField>
    <cacheField name="Nitrate Nitrogen (ug/l)" numFmtId="0">
      <sharedItems containsSemiMixedTypes="0" containsString="0" containsNumber="1" minValue="256" maxValue="401.74056000000002"/>
    </cacheField>
    <cacheField name="Total Nitrogen (ug/l)" numFmtId="0">
      <sharedItems containsSemiMixedTypes="0" containsString="0" containsNumber="1" minValue="315.01960000000003" maxValue="552"/>
    </cacheField>
    <cacheField name="Total Phosphorus (ug/l)" numFmtId="0">
      <sharedItems containsSemiMixedTypes="0" containsString="0" containsNumber="1" minValue="0.5" maxValue="5"/>
    </cacheField>
    <cacheField name="Chloride (mg/l)" numFmtId="0">
      <sharedItems containsSemiMixedTypes="0" containsString="0" containsNumber="1" minValue="7.7119999999999997" maxValue="14.805400000000001"/>
    </cacheField>
    <cacheField name="Fluoride (mg/l)" numFmtId="0">
      <sharedItems containsString="0" containsBlank="1" containsNumber="1" minValue="7.8E-2" maxValue="0.1457"/>
    </cacheField>
    <cacheField name="Sulfate (mg/l)" numFmtId="0">
      <sharedItems containsString="0" containsBlank="1" containsNumber="1" minValue="18.111000000000001" maxValue="19.3141"/>
    </cacheField>
    <cacheField name="Bromide (mg/l)" numFmtId="0">
      <sharedItems containsBlank="1" containsMixedTypes="1" containsNumber="1" minValue="0.10589999999999999" maxValue="0.10589999999999999"/>
    </cacheField>
    <cacheField name="Phosphate - phosphorus (ug/l)" numFmtId="0">
      <sharedItems containsBlank="1" containsMixedTypes="1" containsNumber="1" containsInteger="1" minValue="0" maxValue="0"/>
    </cacheField>
    <cacheField name="Nitrite (mg/l)" numFmtId="0">
      <sharedItems containsBlank="1" containsMixedTypes="1" containsNumber="1" minValue="1.7784" maxValue="1.7784"/>
    </cacheField>
    <cacheField name="WaterQuality_Notes" numFmtId="0">
      <sharedItems containsBlank="1"/>
    </cacheField>
    <cacheField name="Secchi Depth (ft)" numFmtId="0">
      <sharedItems containsNonDate="0" containsString="0" containsBlank="1"/>
    </cacheField>
    <cacheField name="Nitrate (mg/L)" numFmtId="0">
      <sharedItems containsString="0" containsBlank="1" containsNumber="1" minValue="1.647" maxValue="1.647"/>
    </cacheField>
    <cacheField name="NH4-N ug/L" numFmtId="0">
      <sharedItems containsString="0" containsBlank="1" containsNumber="1" minValue="21.620999999999999" maxValue="21.620999999999999"/>
    </cacheField>
  </cacheFields>
  <extLst>
    <ext xmlns:x14="http://schemas.microsoft.com/office/spreadsheetml/2009/9/main" uri="{725AE2AE-9491-48be-B2B4-4EB974FC3084}">
      <x14:pivotCacheDefinition/>
    </ext>
  </extLst>
</pivotCacheDefinition>
</file>

<file path=xl/pivotCache/pivotCacheDefinition21.xml><?xml version="1.0" encoding="utf-8"?>
<pivotCacheDefinition xmlns="http://schemas.openxmlformats.org/spreadsheetml/2006/main" xmlns:r="http://schemas.openxmlformats.org/officeDocument/2006/relationships" r:id="rId1" refreshedBy="Tia Esposito" refreshedDate="44222.487567592594" createdVersion="6" refreshedVersion="6" minRefreshableVersion="3" recordCount="6">
  <cacheSource type="worksheet">
    <worksheetSource ref="A1:V7" sheet="Pigeon River"/>
  </cacheSource>
  <cacheFields count="22">
    <cacheField name="SampleID" numFmtId="0">
      <sharedItems containsMixedTypes="1" containsNumber="1" containsInteger="1" minValue="55201901" maxValue="55201901"/>
    </cacheField>
    <cacheField name="Sample Location" numFmtId="0">
      <sharedItems/>
    </cacheField>
    <cacheField name="Sample Date" numFmtId="14">
      <sharedItems containsSemiMixedTypes="0" containsNonDate="0" containsDate="1" containsString="0" minDate="2004-05-16T00:00:00" maxDate="2019-05-22T00:00:00" count="6">
        <d v="2004-05-16T00:00:00"/>
        <d v="2007-05-21T00:00:00"/>
        <d v="2010-04-21T00:00:00"/>
        <d v="2013-04-10T00:00:00"/>
        <d v="2016-04-26T00:00:00"/>
        <d v="2019-05-21T00:00:00"/>
      </sharedItems>
    </cacheField>
    <cacheField name="Depth (meters)" numFmtId="0">
      <sharedItems containsSemiMixedTypes="0" containsString="0" containsNumber="1" minValue="0.4" maxValue="2.1"/>
    </cacheField>
    <cacheField name="Sample Class" numFmtId="0">
      <sharedItems count="1">
        <s v="Middle"/>
      </sharedItems>
    </cacheField>
    <cacheField name="Temp (C°)" numFmtId="0">
      <sharedItems containsSemiMixedTypes="0" containsString="0" containsNumber="1" minValue="3.5500000000000003" maxValue="13.856666666666667"/>
    </cacheField>
    <cacheField name="Dissolved Oxygen (mg/l)" numFmtId="0">
      <sharedItems containsSemiMixedTypes="0" containsString="0" containsNumber="1" minValue="9.7533333333333321" maxValue="13.19"/>
    </cacheField>
    <cacheField name="Specific Conductivity (uS/cm2)" numFmtId="0">
      <sharedItems containsSemiMixedTypes="0" containsString="0" containsNumber="1" minValue="285.7" maxValue="341.5"/>
    </cacheField>
    <cacheField name="pH" numFmtId="0">
      <sharedItems containsSemiMixedTypes="0" containsString="0" containsNumber="1" minValue="7.98" maxValue="8.3666666666666654"/>
    </cacheField>
    <cacheField name="Nitrate Nitrogen (ug/l)" numFmtId="1">
      <sharedItems containsString="0" containsBlank="1" containsNumber="1" minValue="28" maxValue="104.4"/>
    </cacheField>
    <cacheField name="Total Nitrogen (ug/l)" numFmtId="1">
      <sharedItems containsString="0" containsBlank="1" containsNumber="1" minValue="233" maxValue="436"/>
    </cacheField>
    <cacheField name="Total Phosphorus (ug/l)" numFmtId="0">
      <sharedItems containsString="0" containsBlank="1" containsNumber="1" minValue="2.2999999999999998" maxValue="14.3"/>
    </cacheField>
    <cacheField name="Chloride (mg/l)" numFmtId="164">
      <sharedItems containsString="0" containsBlank="1" containsNumber="1" minValue="4.3" maxValue="6.8125"/>
    </cacheField>
    <cacheField name="Fluoride (mg/l)" numFmtId="2">
      <sharedItems containsString="0" containsBlank="1" containsNumber="1" minValue="9.4619600000000012E-2" maxValue="9.4619600000000012E-2"/>
    </cacheField>
    <cacheField name="Sulfate (mg/l)" numFmtId="2">
      <sharedItems containsString="0" containsBlank="1" containsNumber="1" minValue="5.7467214999999996" maxValue="5.7467214999999996"/>
    </cacheField>
    <cacheField name="Bromide (mg/l)" numFmtId="2">
      <sharedItems containsString="0" containsBlank="1" containsNumber="1" containsInteger="1" minValue="0" maxValue="0"/>
    </cacheField>
    <cacheField name="Phosphate - phosphorus (ug/l)" numFmtId="2">
      <sharedItems containsString="0" containsBlank="1" containsNumber="1" minValue="2.6107507000000001" maxValue="2.6107507000000001"/>
    </cacheField>
    <cacheField name="Nitrite (mg/l)" numFmtId="2">
      <sharedItems containsString="0" containsBlank="1" containsNumber="1" minValue="1.2313409" maxValue="1.2313409"/>
    </cacheField>
    <cacheField name="WaterQuality_Notes" numFmtId="0">
      <sharedItems containsBlank="1"/>
    </cacheField>
    <cacheField name="Nitrate (mg/L)" numFmtId="0">
      <sharedItems containsNonDate="0" containsString="0" containsBlank="1"/>
    </cacheField>
    <cacheField name="NH4-N ug/L" numFmtId="0">
      <sharedItems containsNonDate="0" containsString="0" containsBlank="1"/>
    </cacheField>
    <cacheField name="Secchi Depth (ft)"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22.xml><?xml version="1.0" encoding="utf-8"?>
<pivotCacheDefinition xmlns="http://schemas.openxmlformats.org/spreadsheetml/2006/main" xmlns:r="http://schemas.openxmlformats.org/officeDocument/2006/relationships" r:id="rId1" refreshedBy="Tia Esposito" refreshedDate="44222.487567708333" createdVersion="6" refreshedVersion="6" minRefreshableVersion="3" recordCount="36">
  <cacheSource type="worksheet">
    <worksheetSource ref="A1:V37" sheet="Pickerel"/>
  </cacheSource>
  <cacheFields count="22">
    <cacheField name="SampleID" numFmtId="0">
      <sharedItems containsMixedTypes="1" containsNumber="1" containsInteger="1" minValue="34201901" maxValue="34201903"/>
    </cacheField>
    <cacheField name="Sample Location" numFmtId="0">
      <sharedItems/>
    </cacheField>
    <cacheField name="Sample Date" numFmtId="14">
      <sharedItems containsDate="1" containsMixedTypes="1" minDate="2004-04-16T00:00:00" maxDate="2019-05-16T00:00:00" count="12">
        <s v="4/24/1987"/>
        <s v="9/14/1987"/>
        <s v="5/14/1992"/>
        <s v="4/12/1995"/>
        <s v="5/16/1998"/>
        <s v="4/29/2001"/>
        <d v="2004-04-16T00:00:00"/>
        <d v="2007-04-25T00:00:00"/>
        <d v="2010-03-24T00:00:00"/>
        <d v="2013-05-07T00:00:00"/>
        <d v="2016-04-19T00:00:00"/>
        <d v="2019-05-15T00:00:00"/>
      </sharedItems>
    </cacheField>
    <cacheField name="Depth (meters)" numFmtId="0">
      <sharedItems containsSemiMixedTypes="0" containsString="0" containsNumber="1" minValue="0" maxValue="22"/>
    </cacheField>
    <cacheField name="Sample Class" numFmtId="0">
      <sharedItems count="3">
        <s v="Surface"/>
        <s v="Middle"/>
        <s v="Bottom"/>
      </sharedItems>
    </cacheField>
    <cacheField name="Temp (C°)" numFmtId="0">
      <sharedItems containsSemiMixedTypes="0" containsString="0" containsNumber="1" minValue="3.92" maxValue="21.63"/>
    </cacheField>
    <cacheField name="Dissolved Oxygen (mg/l)" numFmtId="0">
      <sharedItems containsSemiMixedTypes="0" containsString="0" containsNumber="1" minValue="0.2" maxValue="12.53"/>
    </cacheField>
    <cacheField name="Specific Conductivity (uS/cm2)" numFmtId="0">
      <sharedItems containsString="0" containsBlank="1" containsNumber="1" minValue="230" maxValue="302.2"/>
    </cacheField>
    <cacheField name="pH" numFmtId="0">
      <sharedItems containsString="0" containsBlank="1" containsNumber="1" minValue="7.1" maxValue="8.44"/>
    </cacheField>
    <cacheField name="Nitrate Nitrogen (ug/l)" numFmtId="0">
      <sharedItems containsSemiMixedTypes="0" containsString="0" containsNumber="1" minValue="19" maxValue="510"/>
    </cacheField>
    <cacheField name="Total Nitrogen (ug/l)" numFmtId="0">
      <sharedItems containsSemiMixedTypes="0" containsString="0" containsNumber="1" minValue="125" maxValue="1500"/>
    </cacheField>
    <cacheField name="Total Phosphorus (ug/l)" numFmtId="0">
      <sharedItems containsSemiMixedTypes="0" containsString="0" containsNumber="1" minValue="1.9" maxValue="40.299999999999997"/>
    </cacheField>
    <cacheField name="Chloride (mg/l)" numFmtId="0">
      <sharedItems containsSemiMixedTypes="0" containsString="0" containsNumber="1" minValue="1" maxValue="12.6288"/>
    </cacheField>
    <cacheField name="Fluoride (mg/l)" numFmtId="0">
      <sharedItems containsString="0" containsBlank="1" containsNumber="1" minValue="6.8599999999999994E-2" maxValue="0.1066"/>
    </cacheField>
    <cacheField name="Sulfate (mg/l)" numFmtId="0">
      <sharedItems containsString="0" containsBlank="1" containsNumber="1" minValue="5.5359999999999996" maxValue="7.1932999999999998"/>
    </cacheField>
    <cacheField name="Bromide (mg/l)" numFmtId="0">
      <sharedItems containsBlank="1" containsMixedTypes="1" containsNumber="1" minValue="8.8599999999999998E-2" maxValue="8.9399999999999993E-2"/>
    </cacheField>
    <cacheField name="Phosphate - phosphorus (ug/l)" numFmtId="0">
      <sharedItems containsBlank="1" containsMixedTypes="1" containsNumber="1" containsInteger="1" minValue="0" maxValue="0"/>
    </cacheField>
    <cacheField name="Nitrite (mg/l)" numFmtId="0">
      <sharedItems containsBlank="1" containsMixedTypes="1" containsNumber="1" minValue="0.99409999999999998" maxValue="1.1800999999999999"/>
    </cacheField>
    <cacheField name="WaterQuality_Notes" numFmtId="0">
      <sharedItems containsBlank="1"/>
    </cacheField>
    <cacheField name="Secchi Depth (ft)" numFmtId="0">
      <sharedItems containsString="0" containsBlank="1" containsNumber="1" minValue="9.5" maxValue="14"/>
    </cacheField>
    <cacheField name="Nitrate (mg/L)" numFmtId="0">
      <sharedItems containsString="0" containsBlank="1" containsNumber="1" minValue="0.69399999999999995" maxValue="0.71099999999999997"/>
    </cacheField>
    <cacheField name="NH4-N ug/L" numFmtId="0">
      <sharedItems containsString="0" containsBlank="1" containsNumber="1" minValue="47.210099999999997" maxValue="168.21369999999999"/>
    </cacheField>
  </cacheFields>
  <extLst>
    <ext xmlns:x14="http://schemas.microsoft.com/office/spreadsheetml/2009/9/main" uri="{725AE2AE-9491-48be-B2B4-4EB974FC3084}">
      <x14:pivotCacheDefinition/>
    </ext>
  </extLst>
</pivotCacheDefinition>
</file>

<file path=xl/pivotCache/pivotCacheDefinition23.xml><?xml version="1.0" encoding="utf-8"?>
<pivotCacheDefinition xmlns="http://schemas.openxmlformats.org/spreadsheetml/2006/main" xmlns:r="http://schemas.openxmlformats.org/officeDocument/2006/relationships" r:id="rId1" refreshedBy="Tia Esposito" refreshedDate="44222.487567939817" createdVersion="6" refreshedVersion="6" minRefreshableVersion="3" recordCount="30">
  <cacheSource type="worksheet">
    <worksheetSource ref="A1:V31" sheet="Paradise"/>
  </cacheSource>
  <cacheFields count="22">
    <cacheField name="SampleID" numFmtId="0">
      <sharedItems containsMixedTypes="1" containsNumber="1" containsInteger="1" minValue="33201902" maxValue="33201903"/>
    </cacheField>
    <cacheField name="Sample Location" numFmtId="0">
      <sharedItems/>
    </cacheField>
    <cacheField name="Sample Date" numFmtId="14">
      <sharedItems containsDate="1" containsMixedTypes="1" minDate="2004-05-05T00:00:00" maxDate="2019-05-18T00:00:00" count="12">
        <s v="4/25/1987"/>
        <s v="9/14/1987"/>
        <s v="5/06/1992"/>
        <s v="4/13/1995"/>
        <s v="5/15/1998"/>
        <s v="5/01/2001"/>
        <d v="2004-05-05T00:00:00"/>
        <d v="2007-04-20T00:00:00"/>
        <d v="2010-04-22T00:00:00"/>
        <d v="2013-05-02T00:00:00"/>
        <d v="2016-04-22T00:00:00"/>
        <d v="2019-05-17T00:00:00"/>
      </sharedItems>
    </cacheField>
    <cacheField name="Depth (meters)" numFmtId="0">
      <sharedItems containsSemiMixedTypes="0" containsString="0" containsNumber="1" minValue="0" maxValue="5.0666666666666664"/>
    </cacheField>
    <cacheField name="Sample Class" numFmtId="0">
      <sharedItems count="3">
        <s v="Surface"/>
        <s v="Bottom"/>
        <s v="Middle"/>
      </sharedItems>
    </cacheField>
    <cacheField name="Temp (C°)" numFmtId="0">
      <sharedItems containsSemiMixedTypes="0" containsString="0" containsNumber="1" minValue="5.01" maxValue="21.01"/>
    </cacheField>
    <cacheField name="Dissolved Oxygen (mg/l)" numFmtId="0">
      <sharedItems containsSemiMixedTypes="0" containsString="0" containsNumber="1" minValue="6.52" maxValue="12.91"/>
    </cacheField>
    <cacheField name="Specific Conductivity (uS/cm2)" numFmtId="0">
      <sharedItems containsString="0" containsBlank="1" containsNumber="1" minValue="159.5" maxValue="288.2"/>
    </cacheField>
    <cacheField name="pH" numFmtId="0">
      <sharedItems containsString="0" containsBlank="1" containsNumber="1" minValue="7.38" maxValue="8.6"/>
    </cacheField>
    <cacheField name="Nitrate Nitrogen (ug/l)" numFmtId="0">
      <sharedItems containsBlank="1" containsMixedTypes="1" containsNumber="1" minValue="0" maxValue="510"/>
    </cacheField>
    <cacheField name="Total Nitrogen (ug/l)" numFmtId="0">
      <sharedItems containsString="0" containsBlank="1" containsNumber="1" minValue="98.8" maxValue="1130"/>
    </cacheField>
    <cacheField name="Total Phosphorus (ug/l)" numFmtId="0">
      <sharedItems containsString="0" containsBlank="1" containsNumber="1" minValue="2.6" maxValue="40"/>
    </cacheField>
    <cacheField name="Chloride (mg/l)" numFmtId="0">
      <sharedItems containsString="0" containsBlank="1" containsNumber="1" minValue="4.9000000000000004" maxValue="12.189"/>
    </cacheField>
    <cacheField name="Fluoride (mg/l)" numFmtId="0">
      <sharedItems containsString="0" containsBlank="1" containsNumber="1" minValue="4.7E-2" maxValue="0.15748869999999998"/>
    </cacheField>
    <cacheField name="Sulfate (mg/l)" numFmtId="0">
      <sharedItems containsString="0" containsBlank="1" containsNumber="1" minValue="1.21" maxValue="4.9212663000000001"/>
    </cacheField>
    <cacheField name="Bromide (mg/l)" numFmtId="0">
      <sharedItems containsBlank="1" containsMixedTypes="1" containsNumber="1" containsInteger="1" minValue="0" maxValue="0"/>
    </cacheField>
    <cacheField name="Phosphate - phosphorus (ug/l)" numFmtId="0">
      <sharedItems containsBlank="1" containsMixedTypes="1" containsNumber="1" minValue="0" maxValue="25.228331401999998"/>
    </cacheField>
    <cacheField name="Nitrite (mg/l)" numFmtId="0">
      <sharedItems containsBlank="1" containsMixedTypes="1" containsNumber="1" minValue="0.76385369999999997" maxValue="1.0383"/>
    </cacheField>
    <cacheField name="WaterQuality_Notes" numFmtId="0">
      <sharedItems containsBlank="1"/>
    </cacheField>
    <cacheField name="Secchi Depth (ft)" numFmtId="0">
      <sharedItems containsString="0" containsBlank="1" containsNumber="1" minValue="7.5" maxValue="7.5"/>
    </cacheField>
    <cacheField name="Nitrate (mg/L)" numFmtId="0">
      <sharedItems containsBlank="1" containsMixedTypes="1" containsNumber="1" minValue="5.0000000000000001E-3" maxValue="0.24"/>
    </cacheField>
    <cacheField name="NH4-N ug/L" numFmtId="0">
      <sharedItems containsString="0" containsBlank="1" containsNumber="1" minValue="63.079000000000001" maxValue="83.172600000000003"/>
    </cacheField>
  </cacheFields>
  <extLst>
    <ext xmlns:x14="http://schemas.microsoft.com/office/spreadsheetml/2009/9/main" uri="{725AE2AE-9491-48be-B2B4-4EB974FC3084}">
      <x14:pivotCacheDefinition/>
    </ext>
  </extLst>
</pivotCacheDefinition>
</file>

<file path=xl/pivotCache/pivotCacheDefinition24.xml><?xml version="1.0" encoding="utf-8"?>
<pivotCacheDefinition xmlns="http://schemas.openxmlformats.org/spreadsheetml/2006/main" xmlns:r="http://schemas.openxmlformats.org/officeDocument/2006/relationships" r:id="rId1" refreshedBy="Tia Esposito" refreshedDate="44222.487568171295" createdVersion="6" refreshedVersion="6" minRefreshableVersion="3" recordCount="19">
  <cacheSource type="worksheet">
    <worksheetSource ref="A1:V20" sheet="Nowland"/>
  </cacheSource>
  <cacheFields count="22">
    <cacheField name="SampleID" numFmtId="0">
      <sharedItems containsMixedTypes="1" containsNumber="1" containsInteger="1" minValue="32201901" maxValue="32201903"/>
    </cacheField>
    <cacheField name="Sample Location" numFmtId="0">
      <sharedItems/>
    </cacheField>
    <cacheField name="Sample Date" numFmtId="0">
      <sharedItems containsDate="1" containsMixedTypes="1" minDate="2004-04-22T00:00:00" maxDate="2019-05-13T00:00:00" count="7">
        <s v="5/02/2001"/>
        <d v="2004-04-22T00:00:00"/>
        <d v="2007-05-10T00:00:00"/>
        <d v="2010-04-14T00:00:00"/>
        <d v="2013-04-29T00:00:00"/>
        <d v="2016-04-15T00:00:00"/>
        <d v="2019-05-12T00:00:00"/>
      </sharedItems>
    </cacheField>
    <cacheField name="Depth (meters)" numFmtId="0">
      <sharedItems containsSemiMixedTypes="0" containsString="0" containsNumber="1" minValue="0" maxValue="4.2720000000000002"/>
    </cacheField>
    <cacheField name="Sample Class" numFmtId="0">
      <sharedItems count="3">
        <s v="Surface"/>
        <s v="Middle"/>
        <s v="Bottom"/>
      </sharedItems>
    </cacheField>
    <cacheField name="Temp (C°)" numFmtId="0">
      <sharedItems containsSemiMixedTypes="0" containsString="0" containsNumber="1" minValue="6.33" maxValue="17.333333333333332"/>
    </cacheField>
    <cacheField name="Dissolved Oxygen (mg/l)" numFmtId="0">
      <sharedItems containsSemiMixedTypes="0" containsString="0" containsNumber="1" minValue="8.9600000000000009" maxValue="13.11"/>
    </cacheField>
    <cacheField name="Specific Conductivity (uS/cm2)" numFmtId="0">
      <sharedItems containsSemiMixedTypes="0" containsString="0" containsNumber="1" minValue="177.4" maxValue="232.7"/>
    </cacheField>
    <cacheField name="pH" numFmtId="0">
      <sharedItems containsString="0" containsBlank="1" containsNumber="1" minValue="7.95" maxValue="8.68"/>
    </cacheField>
    <cacheField name="Nitrate Nitrogen (ug/l)" numFmtId="0">
      <sharedItems containsString="0" containsBlank="1" containsNumber="1" minValue="6.8" maxValue="52"/>
    </cacheField>
    <cacheField name="Total Nitrogen (ug/l)" numFmtId="0">
      <sharedItems containsString="0" containsBlank="1" containsNumber="1" minValue="247.98939999999999" maxValue="731"/>
    </cacheField>
    <cacheField name="Total Phosphorus (ug/l)" numFmtId="0">
      <sharedItems containsString="0" containsBlank="1" containsNumber="1" minValue="4.2700399999999998" maxValue="21"/>
    </cacheField>
    <cacheField name="Chloride (mg/l)" numFmtId="0">
      <sharedItems containsString="0" containsBlank="1" containsNumber="1" minValue="2.6" maxValue="7.11"/>
    </cacheField>
    <cacheField name="Fluoride (mg/l)" numFmtId="0">
      <sharedItems containsString="0" containsBlank="1" containsNumber="1" minValue="3.5000000000000003E-2" maxValue="7.8E-2"/>
    </cacheField>
    <cacheField name="Sulfate (mg/l)" numFmtId="0">
      <sharedItems containsString="0" containsBlank="1" containsNumber="1" minValue="0.89500000000000002" maxValue="3.3826000000000001"/>
    </cacheField>
    <cacheField name="Bromide (mg/l)" numFmtId="0">
      <sharedItems containsBlank="1" containsMixedTypes="1" containsNumber="1" minValue="9.2200000000000004E-2" maxValue="9.5600000000000004E-2"/>
    </cacheField>
    <cacheField name="Phosphate - phosphorus (ug/l)" numFmtId="0">
      <sharedItems containsBlank="1" containsMixedTypes="1" containsNumber="1" containsInteger="1" minValue="0" maxValue="0"/>
    </cacheField>
    <cacheField name="Nitrite (mg/l)" numFmtId="0">
      <sharedItems containsBlank="1" containsMixedTypes="1" containsNumber="1" minValue="0.90310000000000001" maxValue="1.0403"/>
    </cacheField>
    <cacheField name="WaterQuality_Notes" numFmtId="0">
      <sharedItems containsBlank="1"/>
    </cacheField>
    <cacheField name="Secchi Depth (ft)" numFmtId="0">
      <sharedItems containsString="0" containsBlank="1" containsNumber="1" containsInteger="1" minValue="8" maxValue="13"/>
    </cacheField>
    <cacheField name="Nitrate (mg/L)" numFmtId="0">
      <sharedItems containsString="0" containsBlank="1" containsNumber="1" minValue="4.2000000000000003E-2" maxValue="8.3000000000000004E-2"/>
    </cacheField>
    <cacheField name="NH4-N ug/L" numFmtId="0">
      <sharedItems containsString="0" containsBlank="1" containsNumber="1" minValue="145.5247" maxValue="150.41919999999999"/>
    </cacheField>
  </cacheFields>
  <extLst>
    <ext xmlns:x14="http://schemas.microsoft.com/office/spreadsheetml/2009/9/main" uri="{725AE2AE-9491-48be-B2B4-4EB974FC3084}">
      <x14:pivotCacheDefinition/>
    </ext>
  </extLst>
</pivotCacheDefinition>
</file>

<file path=xl/pivotCache/pivotCacheDefinition25.xml><?xml version="1.0" encoding="utf-8"?>
<pivotCacheDefinition xmlns="http://schemas.openxmlformats.org/spreadsheetml/2006/main" xmlns:r="http://schemas.openxmlformats.org/officeDocument/2006/relationships" r:id="rId1" refreshedBy="Tia Esposito" refreshedDate="44222.487568287041" createdVersion="6" refreshedVersion="6" minRefreshableVersion="3" recordCount="20">
  <cacheSource type="worksheet">
    <worksheetSource ref="A1:V21" sheet="Munro"/>
  </cacheSource>
  <cacheFields count="22">
    <cacheField name="SampleID" numFmtId="0">
      <sharedItems containsMixedTypes="1" containsNumber="1" containsInteger="1" minValue="31201901" maxValue="31201903"/>
    </cacheField>
    <cacheField name="Sample Location" numFmtId="0">
      <sharedItems/>
    </cacheField>
    <cacheField name="Sample Date" numFmtId="14">
      <sharedItems containsDate="1" containsMixedTypes="1" minDate="2004-04-23T00:00:00" maxDate="2019-05-18T00:00:00" count="8">
        <s v="5/15/1998"/>
        <s v="5/01/2001"/>
        <d v="2004-04-23T00:00:00"/>
        <d v="2007-05-08T00:00:00"/>
        <d v="2010-04-01T00:00:00"/>
        <d v="2013-05-02T00:00:00"/>
        <d v="2016-04-19T00:00:00"/>
        <d v="2019-05-17T00:00:00"/>
      </sharedItems>
    </cacheField>
    <cacheField name="Depth (meters)" numFmtId="0">
      <sharedItems containsSemiMixedTypes="0" containsString="0" containsNumber="1" minValue="0" maxValue="4"/>
    </cacheField>
    <cacheField name="Sample Class" numFmtId="0">
      <sharedItems count="3">
        <s v="Surface"/>
        <s v="Middle"/>
        <s v="Bottom"/>
      </sharedItems>
    </cacheField>
    <cacheField name="Temp (C°)" numFmtId="0">
      <sharedItems containsSemiMixedTypes="0" containsString="0" containsNumber="1" minValue="9.3133333333333326" maxValue="21.17"/>
    </cacheField>
    <cacheField name="Dissolved Oxygen (mg/l)" numFmtId="0">
      <sharedItems containsSemiMixedTypes="0" containsString="0" containsNumber="1" minValue="8.4866666666666664" maxValue="12.536666666666667"/>
    </cacheField>
    <cacheField name="Specific Conductivity (uS/cm2)" numFmtId="0">
      <sharedItems containsSemiMixedTypes="0" containsString="0" containsNumber="1" minValue="174.5" maxValue="279.43333333333334"/>
    </cacheField>
    <cacheField name="pH" numFmtId="0">
      <sharedItems containsSemiMixedTypes="0" containsString="0" containsNumber="1" minValue="7.31" maxValue="8.67"/>
    </cacheField>
    <cacheField name="Nitrate Nitrogen (ug/l)" numFmtId="0">
      <sharedItems containsString="0" containsBlank="1" containsNumber="1" minValue="10" maxValue="83"/>
    </cacheField>
    <cacheField name="Total Nitrogen (ug/l)" numFmtId="0">
      <sharedItems containsString="0" containsBlank="1" containsNumber="1" minValue="351.8" maxValue="1022"/>
    </cacheField>
    <cacheField name="Total Phosphorus (ug/l)" numFmtId="0">
      <sharedItems containsString="0" containsBlank="1" containsNumber="1" minValue="4.5" maxValue="13.3"/>
    </cacheField>
    <cacheField name="Chloride (mg/l)" numFmtId="0">
      <sharedItems containsString="0" containsBlank="1" containsNumber="1" minValue="3.1" maxValue="5.7102000000000004"/>
    </cacheField>
    <cacheField name="Fluoride (mg/l)" numFmtId="0">
      <sharedItems containsString="0" containsBlank="1" containsNumber="1" minValue="2.4E-2" maxValue="6.0900000000000003E-2"/>
    </cacheField>
    <cacheField name="Sulfate (mg/l)" numFmtId="0">
      <sharedItems containsString="0" containsBlank="1" containsNumber="1" minValue="1.2609999999999999" maxValue="2.0472239999999999"/>
    </cacheField>
    <cacheField name="Bromide (mg/l)" numFmtId="0">
      <sharedItems containsBlank="1" containsMixedTypes="1" containsNumber="1" minValue="0" maxValue="9.0899999999999995E-2"/>
    </cacheField>
    <cacheField name="Phosphate - phosphorus (ug/l)" numFmtId="0">
      <sharedItems containsBlank="1" containsMixedTypes="1" containsNumber="1" minValue="0" maxValue="3.7195940859999999"/>
    </cacheField>
    <cacheField name="Nitrite (mg/l)" numFmtId="0">
      <sharedItems containsBlank="1" containsMixedTypes="1" containsNumber="1" minValue="1.0140659000000001" maxValue="1.1032"/>
    </cacheField>
    <cacheField name="WaterQuality_Notes" numFmtId="0">
      <sharedItems containsBlank="1"/>
    </cacheField>
    <cacheField name="Secchi Depth (ft)" numFmtId="0">
      <sharedItems containsString="0" containsBlank="1" containsNumber="1" containsInteger="1" minValue="11" maxValue="11"/>
    </cacheField>
    <cacheField name="Nitrate (mg/L)" numFmtId="0">
      <sharedItems containsString="0" containsBlank="1" containsNumber="1" minValue="0.19400000000000001" maxValue="0.20899999999999999"/>
    </cacheField>
    <cacheField name="NH4-N ug/L" numFmtId="0">
      <sharedItems containsString="0" containsBlank="1" containsNumber="1" minValue="137.4605" maxValue="144.47649999999999"/>
    </cacheField>
  </cacheFields>
  <extLst>
    <ext xmlns:x14="http://schemas.microsoft.com/office/spreadsheetml/2009/9/main" uri="{725AE2AE-9491-48be-B2B4-4EB974FC3084}">
      <x14:pivotCacheDefinition/>
    </ext>
  </extLst>
</pivotCacheDefinition>
</file>

<file path=xl/pivotCache/pivotCacheDefinition26.xml><?xml version="1.0" encoding="utf-8"?>
<pivotCacheDefinition xmlns="http://schemas.openxmlformats.org/spreadsheetml/2006/main" xmlns:r="http://schemas.openxmlformats.org/officeDocument/2006/relationships" r:id="rId1" refreshedBy="Tia Esposito" refreshedDate="44222.487568402779" createdVersion="6" refreshedVersion="6" minRefreshableVersion="3" recordCount="36">
  <cacheSource type="worksheet">
    <worksheetSource ref="A1:V37" sheet="Mullet"/>
  </cacheSource>
  <cacheFields count="22">
    <cacheField name="SampleID" numFmtId="0">
      <sharedItems containsMixedTypes="1" containsNumber="1" containsInteger="1" minValue="30201001" maxValue="30201903"/>
    </cacheField>
    <cacheField name="Sample Location" numFmtId="0">
      <sharedItems/>
    </cacheField>
    <cacheField name="Sample Date" numFmtId="14">
      <sharedItems containsDate="1" containsMixedTypes="1" minDate="2004-05-05T00:00:00" maxDate="2019-05-22T00:00:00" count="12">
        <s v="4/24/1987"/>
        <s v="9/14/1987"/>
        <s v="5/06/1992"/>
        <s v="5/11/1995"/>
        <s v="5/19/1998"/>
        <s v="5/09/2001"/>
        <d v="2004-05-05T00:00:00"/>
        <d v="2007-05-08T00:00:00"/>
        <d v="2010-04-22T00:00:00"/>
        <d v="2013-05-05T00:00:00"/>
        <d v="2016-04-14T00:00:00"/>
        <d v="2019-05-21T00:00:00"/>
      </sharedItems>
    </cacheField>
    <cacheField name="Depth (meters)" numFmtId="0">
      <sharedItems containsSemiMixedTypes="0" containsString="0" containsNumber="1" minValue="0" maxValue="43.411999999999999"/>
    </cacheField>
    <cacheField name="Sample Class" numFmtId="0">
      <sharedItems count="3">
        <s v="Surface"/>
        <s v="Middle"/>
        <s v="Bottom"/>
      </sharedItems>
    </cacheField>
    <cacheField name="Temp (C°)" numFmtId="0">
      <sharedItems containsSemiMixedTypes="0" containsString="0" containsNumber="1" minValue="2.7" maxValue="18.5"/>
    </cacheField>
    <cacheField name="Dissolved Oxygen (mg/l)" numFmtId="0">
      <sharedItems containsSemiMixedTypes="0" containsString="0" containsNumber="1" minValue="1.7" maxValue="14.18"/>
    </cacheField>
    <cacheField name="Specific Conductivity (uS/cm2)" numFmtId="164">
      <sharedItems containsSemiMixedTypes="0" containsString="0" containsNumber="1" minValue="210" maxValue="356.8"/>
    </cacheField>
    <cacheField name="pH" numFmtId="0">
      <sharedItems containsString="0" containsBlank="1" containsNumber="1" minValue="7.3" maxValue="8.3699999999999992"/>
    </cacheField>
    <cacheField name="Nitrate Nitrogen (ug/l)" numFmtId="0">
      <sharedItems containsSemiMixedTypes="0" containsString="0" containsNumber="1" minValue="40" maxValue="1100"/>
    </cacheField>
    <cacheField name="Total Nitrogen (ug/l)" numFmtId="0">
      <sharedItems containsString="0" containsBlank="1" containsNumber="1" minValue="193" maxValue="910"/>
    </cacheField>
    <cacheField name="Total Phosphorus (ug/l)" numFmtId="0">
      <sharedItems containsSemiMixedTypes="0" containsString="0" containsNumber="1" minValue="1.4" maxValue="25"/>
    </cacheField>
    <cacheField name="Chloride (mg/l)" numFmtId="164">
      <sharedItems containsSemiMixedTypes="0" containsString="0" containsNumber="1" minValue="4" maxValue="12.9"/>
    </cacheField>
    <cacheField name="Fluoride (mg/l)" numFmtId="2">
      <sharedItems containsString="0" containsBlank="1" containsNumber="1" minValue="8.7999999999999995E-2" maxValue="0.1326"/>
    </cacheField>
    <cacheField name="Sulfate (mg/l)" numFmtId="2">
      <sharedItems containsString="0" containsBlank="1" containsNumber="1" minValue="8.1790000000000003" maxValue="9.9389000000000003"/>
    </cacheField>
    <cacheField name="Bromide (mg/l)" numFmtId="0">
      <sharedItems containsBlank="1" containsMixedTypes="1" containsNumber="1" minValue="0" maxValue="8.9099999999999999E-2"/>
    </cacheField>
    <cacheField name="Phosphate - phosphorus (ug/l)" numFmtId="2">
      <sharedItems containsString="0" containsBlank="1" containsNumber="1" minValue="0" maxValue="10.43648"/>
    </cacheField>
    <cacheField name="Nitrite (mg/l)" numFmtId="0">
      <sharedItems containsBlank="1" containsMixedTypes="1" containsNumber="1" minValue="1.1156751" maxValue="1.2256"/>
    </cacheField>
    <cacheField name="Nitrate (mg/L)" numFmtId="2">
      <sharedItems containsString="0" containsBlank="1" containsNumber="1" minValue="0.38500000000000001" maxValue="0.435"/>
    </cacheField>
    <cacheField name="NH4-N (ug/L)" numFmtId="2">
      <sharedItems containsString="0" containsBlank="1" containsNumber="1" minValue="33.2258" maxValue="64.3583"/>
    </cacheField>
    <cacheField name="WaterQuality_Notes" numFmtId="0">
      <sharedItems containsBlank="1"/>
    </cacheField>
    <cacheField name="Secchi Depth (ft)" numFmtId="0">
      <sharedItems containsString="0" containsBlank="1" containsNumber="1" containsInteger="1" minValue="23" maxValue="32"/>
    </cacheField>
  </cacheFields>
  <extLst>
    <ext xmlns:x14="http://schemas.microsoft.com/office/spreadsheetml/2009/9/main" uri="{725AE2AE-9491-48be-B2B4-4EB974FC3084}">
      <x14:pivotCacheDefinition/>
    </ext>
  </extLst>
</pivotCacheDefinition>
</file>

<file path=xl/pivotCache/pivotCacheDefinition27.xml><?xml version="1.0" encoding="utf-8"?>
<pivotCacheDefinition xmlns="http://schemas.openxmlformats.org/spreadsheetml/2006/main" xmlns:r="http://schemas.openxmlformats.org/officeDocument/2006/relationships" r:id="rId1" refreshedBy="Tia Esposito" refreshedDate="44222.487568634257" createdVersion="6" refreshedVersion="6" minRefreshableVersion="3" recordCount="3">
  <cacheSource type="worksheet">
    <worksheetSource ref="A1:V4" sheet="Mud Lake"/>
  </cacheSource>
  <cacheFields count="22">
    <cacheField name="SampleID" numFmtId="49">
      <sharedItems/>
    </cacheField>
    <cacheField name="Sample Location" numFmtId="0">
      <sharedItems/>
    </cacheField>
    <cacheField name="Sample Date" numFmtId="14">
      <sharedItems containsSemiMixedTypes="0" containsNonDate="0" containsDate="1" containsString="0" minDate="2013-04-29T00:00:00" maxDate="2016-04-30T00:00:00" count="2">
        <d v="2013-04-29T00:00:00"/>
        <d v="2016-04-29T00:00:00"/>
      </sharedItems>
    </cacheField>
    <cacheField name="Depth (meters)" numFmtId="0">
      <sharedItems containsSemiMixedTypes="0" containsString="0" containsNumber="1" minValue="0.4" maxValue="3.13"/>
    </cacheField>
    <cacheField name="Sample Class" numFmtId="0">
      <sharedItems count="3">
        <s v="Bottom"/>
        <s v="Surface"/>
        <s v="Middle"/>
      </sharedItems>
    </cacheField>
    <cacheField name="Temp (C°)" numFmtId="0">
      <sharedItems containsSemiMixedTypes="0" containsString="0" containsNumber="1" minValue="9.2200000000000006" maxValue="13.13"/>
    </cacheField>
    <cacheField name="Dissolved Oxygen (mg/l)" numFmtId="0">
      <sharedItems containsSemiMixedTypes="0" containsString="0" containsNumber="1" minValue="11.71" maxValue="15.05"/>
    </cacheField>
    <cacheField name="Specific Conductivity (uS/cm2)" numFmtId="164">
      <sharedItems containsSemiMixedTypes="0" containsString="0" containsNumber="1" minValue="504.63" maxValue="623.92999999999995"/>
    </cacheField>
    <cacheField name="pH" numFmtId="0">
      <sharedItems containsSemiMixedTypes="0" containsString="0" containsNumber="1" minValue="8.09" maxValue="8.2799999999999994"/>
    </cacheField>
    <cacheField name="Nitrate Nitrogen (ug/l)" numFmtId="1">
      <sharedItems containsSemiMixedTypes="0" containsString="0" containsNumber="1" minValue="138.80000000000001" maxValue="649"/>
    </cacheField>
    <cacheField name="Total Nitrogen (ug/l)" numFmtId="1">
      <sharedItems containsSemiMixedTypes="0" containsString="0" containsNumber="1" minValue="990.1" maxValue="1288"/>
    </cacheField>
    <cacheField name="Total Phosphorus (ug/l)" numFmtId="0">
      <sharedItems containsSemiMixedTypes="0" containsString="0" containsNumber="1" minValue="6.5" maxValue="9.6999999999999993"/>
    </cacheField>
    <cacheField name="Chloride (mg/l)" numFmtId="164">
      <sharedItems containsSemiMixedTypes="0" containsString="0" containsNumber="1" minValue="58.305399999999999" maxValue="77.3"/>
    </cacheField>
    <cacheField name="Fluoride (mg/l)" numFmtId="2">
      <sharedItems containsString="0" containsBlank="1" containsNumber="1" minValue="0.18310000000000001" maxValue="0.18310000000000001"/>
    </cacheField>
    <cacheField name="Sulfate (mg/l)" numFmtId="2">
      <sharedItems containsString="0" containsBlank="1" containsNumber="1" minValue="9.8231000000000002" maxValue="9.8231000000000002"/>
    </cacheField>
    <cacheField name="Bromide (mg/l)" numFmtId="2">
      <sharedItems containsString="0" containsBlank="1" containsNumber="1" minValue="9.9000000000000005E-2" maxValue="9.9000000000000005E-2"/>
    </cacheField>
    <cacheField name="Phosphate - phosphorus (ug/l)" numFmtId="2">
      <sharedItems containsString="0" containsBlank="1" containsNumber="1" containsInteger="1" minValue="0" maxValue="0"/>
    </cacheField>
    <cacheField name="Nitrite (mg/l)" numFmtId="2">
      <sharedItems containsString="0" containsBlank="1" containsNumber="1" minValue="1.2205999999999999" maxValue="1.2205999999999999"/>
    </cacheField>
    <cacheField name="WaterQuality_Notes" numFmtId="0">
      <sharedItems containsBlank="1"/>
    </cacheField>
    <cacheField name="Secchi Depth (ft)" numFmtId="0">
      <sharedItems containsBlank="1"/>
    </cacheField>
    <cacheField name="Nitrate (mg/L)" numFmtId="0">
      <sharedItems containsNonDate="0" containsString="0" containsBlank="1"/>
    </cacheField>
    <cacheField name="NH4-N ug/L"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28.xml><?xml version="1.0" encoding="utf-8"?>
<pivotCacheDefinition xmlns="http://schemas.openxmlformats.org/spreadsheetml/2006/main" xmlns:r="http://schemas.openxmlformats.org/officeDocument/2006/relationships" r:id="rId1" refreshedBy="Tia Esposito" refreshedDate="44222.487568750003" createdVersion="6" refreshedVersion="6" minRefreshableVersion="3" recordCount="36">
  <cacheSource type="worksheet">
    <worksheetSource ref="A1:V37" sheet="Michigan LTBay"/>
  </cacheSource>
  <cacheFields count="22">
    <cacheField name="SampleID" numFmtId="0">
      <sharedItems containsMixedTypes="1" containsNumber="1" containsInteger="1" minValue="28201301" maxValue="28201903"/>
    </cacheField>
    <cacheField name="Sample Location" numFmtId="0">
      <sharedItems/>
    </cacheField>
    <cacheField name="Sample Date" numFmtId="0">
      <sharedItems containsDate="1" containsMixedTypes="1" minDate="2004-05-19T00:00:00" maxDate="2019-05-15T00:00:00" count="12">
        <s v="4/25/1987"/>
        <s v="9/16/1987"/>
        <s v="5/14/1992"/>
        <s v="5/12/1995"/>
        <s v="5/19/1998"/>
        <s v="5/12/2001"/>
        <d v="2004-05-19T00:00:00"/>
        <d v="2007-05-17T00:00:00"/>
        <d v="2010-05-10T00:00:00"/>
        <d v="2013-04-27T00:00:00"/>
        <d v="2016-04-29T00:00:00"/>
        <d v="2019-05-14T00:00:00"/>
      </sharedItems>
    </cacheField>
    <cacheField name="Depth (meters)" numFmtId="0">
      <sharedItems containsString="0" containsBlank="1" containsNumber="1" minValue="0" maxValue="55.5"/>
    </cacheField>
    <cacheField name="Sample Class" numFmtId="0">
      <sharedItems count="3">
        <s v="Surface"/>
        <s v="Middle"/>
        <s v="Bottom"/>
      </sharedItems>
    </cacheField>
    <cacheField name="Temp (C°)" numFmtId="0">
      <sharedItems containsString="0" containsBlank="1" containsNumber="1" minValue="1.77" maxValue="18.8"/>
    </cacheField>
    <cacheField name="Dissolved Oxygen (mg/l)" numFmtId="0">
      <sharedItems containsString="0" containsBlank="1" containsNumber="1" minValue="8.8000000000000007" maxValue="14.02"/>
    </cacheField>
    <cacheField name="Specific Conductivity (uS/cm2)" numFmtId="164">
      <sharedItems containsString="0" containsBlank="1" containsNumber="1" minValue="192" maxValue="400"/>
    </cacheField>
    <cacheField name="pH" numFmtId="0">
      <sharedItems containsString="0" containsBlank="1" containsNumber="1" minValue="7.5" maxValue="8.4100000000000019"/>
    </cacheField>
    <cacheField name="Nitrate Nitrogen (ug/l)" numFmtId="0">
      <sharedItems containsSemiMixedTypes="0" containsString="0" containsNumber="1" minValue="110" maxValue="510"/>
    </cacheField>
    <cacheField name="Total Nitrogen (ug/l)" numFmtId="0">
      <sharedItems containsString="0" containsBlank="1" containsNumber="1" minValue="312" maxValue="1004.3746"/>
    </cacheField>
    <cacheField name="Total Phosphorus (ug/l)" numFmtId="0">
      <sharedItems containsSemiMixedTypes="0" containsString="0" containsNumber="1" minValue="0.51243000000000005" maxValue="22.3"/>
    </cacheField>
    <cacheField name="Chloride (mg/l)" numFmtId="0">
      <sharedItems containsString="0" containsBlank="1" containsNumber="1" minValue="7.8" maxValue="13.3"/>
    </cacheField>
    <cacheField name="Fluoride (mg/l)" numFmtId="0">
      <sharedItems containsString="0" containsBlank="1" containsNumber="1" minValue="7.3999999999999996E-2" maxValue="0.1171"/>
    </cacheField>
    <cacheField name="Sulfate (mg/l)" numFmtId="0">
      <sharedItems containsString="0" containsBlank="1" containsNumber="1" minValue="20.391999999999999" maxValue="23.289200000000001"/>
    </cacheField>
    <cacheField name="Bromide (mg/l)" numFmtId="0">
      <sharedItems containsBlank="1" containsMixedTypes="1" containsNumber="1" minValue="0.109" maxValue="0.1108"/>
    </cacheField>
    <cacheField name="Phosphate - phosphorus (ug/l)" numFmtId="0">
      <sharedItems containsBlank="1" containsMixedTypes="1" containsNumber="1" containsInteger="1" minValue="0" maxValue="0"/>
    </cacheField>
    <cacheField name="Nitrite (mg/l)" numFmtId="0">
      <sharedItems containsBlank="1" containsMixedTypes="1" containsNumber="1" minValue="0.96230000000000004" maxValue="1.1029"/>
    </cacheField>
    <cacheField name="WaterQuality_Notes" numFmtId="0">
      <sharedItems containsBlank="1"/>
    </cacheField>
    <cacheField name="Secchi Depth (ft)" numFmtId="0">
      <sharedItems containsString="0" containsBlank="1" containsNumber="1" minValue="20" maxValue="57.5"/>
    </cacheField>
    <cacheField name="Nitrate (mg/L)" numFmtId="0">
      <sharedItems containsString="0" containsBlank="1" containsNumber="1" minValue="1.238" maxValue="1.2889999999999999"/>
    </cacheField>
    <cacheField name="NH4-N ug/L" numFmtId="0">
      <sharedItems containsString="0" containsBlank="1" containsNumber="1" minValue="15.9177" maxValue="64.684899999999999"/>
    </cacheField>
  </cacheFields>
  <extLst>
    <ext xmlns:x14="http://schemas.microsoft.com/office/spreadsheetml/2009/9/main" uri="{725AE2AE-9491-48be-B2B4-4EB974FC3084}">
      <x14:pivotCacheDefinition/>
    </ext>
  </extLst>
</pivotCacheDefinition>
</file>

<file path=xl/pivotCache/pivotCacheDefinition29.xml><?xml version="1.0" encoding="utf-8"?>
<pivotCacheDefinition xmlns="http://schemas.openxmlformats.org/spreadsheetml/2006/main" xmlns:r="http://schemas.openxmlformats.org/officeDocument/2006/relationships" r:id="rId1" refreshedBy="Tia Esposito" refreshedDate="44222.487568865741" createdVersion="6" refreshedVersion="6" minRefreshableVersion="3" recordCount="25">
  <cacheSource type="worksheet">
    <worksheetSource ref="A1:T26" sheet="Michigan GTBay"/>
  </cacheSource>
  <cacheFields count="20">
    <cacheField name="Sample Date" numFmtId="0">
      <sharedItems containsDate="1" containsMixedTypes="1" minDate="2004-05-07T00:00:00" maxDate="2019-04-22T00:00:00" count="9">
        <s v="5/12/1995"/>
        <s v="5/21/1998"/>
        <s v="5/17/2001"/>
        <d v="2004-05-07T00:00:00"/>
        <d v="2007-04-17T00:00:00"/>
        <d v="2010-04-28T00:00:00"/>
        <d v="2013-04-28T00:00:00"/>
        <d v="2016-04-13T00:00:00"/>
        <d v="2019-04-21T00:00:00"/>
      </sharedItems>
    </cacheField>
    <cacheField name="Depth (meters)" numFmtId="0">
      <sharedItems containsString="0" containsBlank="1" containsNumber="1" minValue="0" maxValue="105.5"/>
    </cacheField>
    <cacheField name="Sample Class" numFmtId="0">
      <sharedItems containsMixedTypes="1" containsNumber="1" minValue="0" maxValue="105.5" count="19">
        <s v="Surface"/>
        <s v="Middle"/>
        <s v="Bottom"/>
        <n v="0" u="1"/>
        <n v="100" u="1"/>
        <n v="0.2" u="1"/>
        <n v="0.20000000000000004" u="1"/>
        <n v="91" u="1"/>
        <n v="105.5" u="1"/>
        <n v="46" u="1"/>
        <n v="50" u="1"/>
        <n v="0.3" u="1"/>
        <n v="100.3" u="1"/>
        <n v="45" u="1"/>
        <n v="42.2" u="1"/>
        <n v="91.4" u="1"/>
        <n v="30" u="1"/>
        <n v="88" u="1"/>
        <n v="92" u="1"/>
      </sharedItems>
    </cacheField>
    <cacheField name="Temp (C°)" numFmtId="0">
      <sharedItems containsString="0" containsBlank="1" containsNumber="1" minValue="1.5566666666666666" maxValue="10.7"/>
    </cacheField>
    <cacheField name="Dissolved Oxygen (mg/l)" numFmtId="0">
      <sharedItems containsString="0" containsBlank="1" containsNumber="1" minValue="11.1" maxValue="13.54"/>
    </cacheField>
    <cacheField name="Specific Conductivity (uS/cm2)" numFmtId="164">
      <sharedItems containsString="0" containsBlank="1" containsNumber="1" minValue="210" maxValue="278"/>
    </cacheField>
    <cacheField name="pH" numFmtId="0">
      <sharedItems containsString="0" containsBlank="1" containsNumber="1" minValue="7.75" maxValue="287.34479999999996"/>
    </cacheField>
    <cacheField name="Nitrate Nitrogen (ug/l)" numFmtId="0">
      <sharedItems containsString="0" containsBlank="1" containsNumber="1" minValue="215.1" maxValue="559.6454"/>
    </cacheField>
    <cacheField name="Total Nitrogen (ug/l)" numFmtId="0">
      <sharedItems containsString="0" containsBlank="1" containsNumber="1" minValue="3.3017799999999999" maxValue="756.9"/>
    </cacheField>
    <cacheField name="Total Phosphorus (ug/l)" numFmtId="0">
      <sharedItems containsString="0" containsBlank="1" containsNumber="1" minValue="0" maxValue="19.7"/>
    </cacheField>
    <cacheField name="Chloride (mg/l)" numFmtId="0">
      <sharedItems containsString="0" containsBlank="1" containsNumber="1" minValue="7.2999999999999995E-2" maxValue="12.5684626"/>
    </cacheField>
    <cacheField name="Fluoride (mg/l)" numFmtId="0">
      <sharedItems containsString="0" containsBlank="1" containsNumber="1" minValue="8.5957099999999995E-2" maxValue="20.710999999999999"/>
    </cacheField>
    <cacheField name="Sulfate (mg/l)" numFmtId="0">
      <sharedItems containsBlank="1" containsMixedTypes="1" containsNumber="1" minValue="22.093535899999999" maxValue="22.171065900000002"/>
    </cacheField>
    <cacheField name="Bromide (mg/l)" numFmtId="0">
      <sharedItems containsString="0" containsBlank="1" containsNumber="1" containsInteger="1" minValue="0" maxValue="3"/>
    </cacheField>
    <cacheField name="Phosphate - phosphorus (ug/l)" numFmtId="0">
      <sharedItems containsBlank="1" containsMixedTypes="1" containsNumber="1" minValue="3.4" maxValue="3.7"/>
    </cacheField>
    <cacheField name="Nitrite (mg/l)" numFmtId="0">
      <sharedItems containsString="0" containsBlank="1" containsNumber="1" minValue="0.97061779999999998" maxValue="1.0056815000000001"/>
    </cacheField>
    <cacheField name="WaterQuality_Notes" numFmtId="0">
      <sharedItems containsBlank="1"/>
    </cacheField>
    <cacheField name="Secchi Depth (ft)" numFmtId="0">
      <sharedItems containsString="0" containsBlank="1" containsNumber="1" minValue="1.19" maxValue="78"/>
    </cacheField>
    <cacheField name="Nitrate (mg/L)" numFmtId="0">
      <sharedItems containsString="0" containsBlank="1" containsNumber="1" minValue="9.6572999999999993" maxValue="34.324399999999997"/>
    </cacheField>
    <cacheField name="NH4-N ug/L"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30.xml><?xml version="1.0" encoding="utf-8"?>
<pivotCacheDefinition xmlns="http://schemas.openxmlformats.org/spreadsheetml/2006/main" xmlns:r="http://schemas.openxmlformats.org/officeDocument/2006/relationships" r:id="rId1" refreshedBy="Tia Esposito" refreshedDate="44222.48756898148" createdVersion="6" refreshedVersion="6" minRefreshableVersion="3" recordCount="18">
  <cacheSource type="worksheet">
    <worksheetSource ref="A1:V19" sheet="Michigan BayHarbor"/>
  </cacheSource>
  <cacheFields count="22">
    <cacheField name="SampleID" numFmtId="0">
      <sharedItems containsMixedTypes="1" containsNumber="1" containsInteger="1" minValue="59201901" maxValue="59201903"/>
    </cacheField>
    <cacheField name="Sample Location" numFmtId="0">
      <sharedItems/>
    </cacheField>
    <cacheField name="Sample Date" numFmtId="0">
      <sharedItems containsSemiMixedTypes="0" containsNonDate="0" containsDate="1" containsString="0" minDate="2004-05-19T00:00:00" maxDate="2019-05-25T00:00:00" count="6">
        <d v="2004-05-19T00:00:00"/>
        <d v="2007-05-30T00:00:00"/>
        <d v="2010-05-03T00:00:00"/>
        <d v="2013-05-09T00:00:00"/>
        <d v="2016-04-28T00:00:00"/>
        <d v="2019-05-24T00:00:00"/>
      </sharedItems>
    </cacheField>
    <cacheField name="Depth (meters)" numFmtId="0">
      <sharedItems containsSemiMixedTypes="0" containsString="0" containsNumber="1" minValue="0.1" maxValue="24"/>
    </cacheField>
    <cacheField name="Sample Class" numFmtId="0">
      <sharedItems count="3">
        <s v="Surface"/>
        <s v="Middle"/>
        <s v="Bottom"/>
      </sharedItems>
    </cacheField>
    <cacheField name="Temp (C°)" numFmtId="0">
      <sharedItems containsSemiMixedTypes="0" containsString="0" containsNumber="1" minValue="4.22" maxValue="14.523333333333332"/>
    </cacheField>
    <cacheField name="Dissolved Oxygen (mg/l)" numFmtId="0">
      <sharedItems containsSemiMixedTypes="0" containsString="0" containsNumber="1" minValue="10.87" maxValue="14.48"/>
    </cacheField>
    <cacheField name="Specific Conductivity (uS/cm2)" numFmtId="0">
      <sharedItems containsSemiMixedTypes="0" containsString="0" containsNumber="1" minValue="262.2" maxValue="347.6"/>
    </cacheField>
    <cacheField name="pH" numFmtId="0">
      <sharedItems containsSemiMixedTypes="0" containsString="0" containsNumber="1" minValue="7.88" maxValue="8.3800000000000008"/>
    </cacheField>
    <cacheField name="Nitrate Nitrogen (ug/l)" numFmtId="0">
      <sharedItems containsMixedTypes="1" containsNumber="1" minValue="59.4" maxValue="317.88648000000001"/>
    </cacheField>
    <cacheField name="Total Nitrogen (ug/l)" numFmtId="0">
      <sharedItems containsString="0" containsBlank="1" containsNumber="1" minValue="330" maxValue="923.1354"/>
    </cacheField>
    <cacheField name="Total Phosphorus (ug/l)" numFmtId="0">
      <sharedItems containsString="0" containsBlank="1" containsNumber="1" minValue="1.2" maxValue="8.9"/>
    </cacheField>
    <cacheField name="Chloride (mg/l)" numFmtId="0">
      <sharedItems containsString="0" containsBlank="1" containsNumber="1" minValue="11.92" maxValue="19.899999999999999"/>
    </cacheField>
    <cacheField name="Fluoride (mg/l)" numFmtId="0">
      <sharedItems containsString="0" containsBlank="1" containsNumber="1" minValue="0.10199999999999999" maxValue="0.1474"/>
    </cacheField>
    <cacheField name="Sulfate (mg/l)" numFmtId="0">
      <sharedItems containsString="0" containsBlank="1" containsNumber="1" minValue="20.843" maxValue="24.226600000000001"/>
    </cacheField>
    <cacheField name="Bromide (mg/l)" numFmtId="0">
      <sharedItems containsBlank="1" containsMixedTypes="1" containsNumber="1" minValue="0.107" maxValue="0.1086"/>
    </cacheField>
    <cacheField name="Phosphate - phosphorus (ug/l)" numFmtId="0">
      <sharedItems containsBlank="1" containsMixedTypes="1" containsNumber="1" containsInteger="1" minValue="0" maxValue="0"/>
    </cacheField>
    <cacheField name="Nitrite (mg/l)" numFmtId="0">
      <sharedItems containsBlank="1" containsMixedTypes="1" containsNumber="1" minValue="2.9000000000000001E-2" maxValue="1.1059000000000001"/>
    </cacheField>
    <cacheField name="WaterQuality_Notes" numFmtId="0">
      <sharedItems containsBlank="1"/>
    </cacheField>
    <cacheField name="Secchi Depth (ft)" numFmtId="0">
      <sharedItems containsString="0" containsBlank="1" containsNumber="1" containsInteger="1" minValue="41" maxValue="41"/>
    </cacheField>
    <cacheField name="Nitrate (mg/L)" numFmtId="0">
      <sharedItems containsString="0" containsBlank="1" containsNumber="1" minValue="1.2589999999999999" maxValue="1.2769999999999999"/>
    </cacheField>
    <cacheField name="NH4-N ug/L" numFmtId="0">
      <sharedItems containsString="0" containsBlank="1" containsNumber="1" minValue="6.7248999999999999" maxValue="10.7118"/>
    </cacheField>
  </cacheFields>
  <extLst>
    <ext xmlns:x14="http://schemas.microsoft.com/office/spreadsheetml/2009/9/main" uri="{725AE2AE-9491-48be-B2B4-4EB974FC3084}">
      <x14:pivotCacheDefinition/>
    </ext>
  </extLst>
</pivotCacheDefinition>
</file>

<file path=xl/pivotCache/pivotCacheDefinition31.xml><?xml version="1.0" encoding="utf-8"?>
<pivotCacheDefinition xmlns="http://schemas.openxmlformats.org/spreadsheetml/2006/main" xmlns:r="http://schemas.openxmlformats.org/officeDocument/2006/relationships" r:id="rId1" refreshedBy="Tia Esposito" refreshedDate="44222.487569328703" createdVersion="6" refreshedVersion="6" minRefreshableVersion="3" recordCount="7">
  <cacheSource type="worksheet">
    <worksheetSource ref="A1:V8" sheet="Marion"/>
  </cacheSource>
  <cacheFields count="22">
    <cacheField name="SampleID" numFmtId="0">
      <sharedItems/>
    </cacheField>
    <cacheField name="Sample Location" numFmtId="0">
      <sharedItems/>
    </cacheField>
    <cacheField name="Sample Date" numFmtId="14">
      <sharedItems containsDate="1" containsMixedTypes="1" minDate="2013-05-24T00:00:00" maxDate="2016-05-01T00:00:00" count="3">
        <s v="??"/>
        <d v="2013-05-24T00:00:00"/>
        <d v="2016-04-30T00:00:00"/>
      </sharedItems>
    </cacheField>
    <cacheField name="Depth (meters)" numFmtId="0">
      <sharedItems containsSemiMixedTypes="0" containsString="0" containsNumber="1" minValue="0.2" maxValue="13.6"/>
    </cacheField>
    <cacheField name="Sample Class" numFmtId="0">
      <sharedItems count="3">
        <s v="Surface"/>
        <s v="Middle"/>
        <s v="Bottom"/>
      </sharedItems>
    </cacheField>
    <cacheField name="Temp (C°)" numFmtId="2">
      <sharedItems containsString="0" containsBlank="1" containsNumber="1" minValue="5.48" maxValue="16.75"/>
    </cacheField>
    <cacheField name="Dissolved Oxygen (mg/l)" numFmtId="2">
      <sharedItems containsString="0" containsBlank="1" containsNumber="1" minValue="2.85" maxValue="11.98"/>
    </cacheField>
    <cacheField name="Specific Conductivity (uS/cm2)" numFmtId="164">
      <sharedItems containsString="0" containsBlank="1" containsNumber="1" minValue="271.89999999999998" maxValue="324.89999999999998"/>
    </cacheField>
    <cacheField name="pH" numFmtId="2">
      <sharedItems containsString="0" containsBlank="1" containsNumber="1" minValue="7.51" maxValue="8.5399999999999991"/>
    </cacheField>
    <cacheField name="Nitrate Nitrogen (ug/l)" numFmtId="1">
      <sharedItems containsMixedTypes="1" containsNumber="1" minValue="2.9" maxValue="68.599999999999994"/>
    </cacheField>
    <cacheField name="Total Nitrogen (ug/l)" numFmtId="1">
      <sharedItems containsSemiMixedTypes="0" containsString="0" containsNumber="1" minValue="347.9" maxValue="492"/>
    </cacheField>
    <cacheField name="Total Phosphorus (ug/l)" numFmtId="164">
      <sharedItems containsSemiMixedTypes="0" containsString="0" containsNumber="1" minValue="3.7" maxValue="9"/>
    </cacheField>
    <cacheField name="Chloride (mg/l)" numFmtId="164">
      <sharedItems containsSemiMixedTypes="0" containsString="0" containsNumber="1" minValue="20.307400000000001" maxValue="25.9"/>
    </cacheField>
    <cacheField name="Fluoride (mg/l)" numFmtId="2">
      <sharedItems containsString="0" containsBlank="1" containsNumber="1" minValue="0.1168" maxValue="0.14849999999999999"/>
    </cacheField>
    <cacheField name="Sulfate (mg/l)" numFmtId="2">
      <sharedItems containsString="0" containsBlank="1" containsNumber="1" minValue="3.1682999999999999" maxValue="3.33"/>
    </cacheField>
    <cacheField name="Bromide (mg/l)" numFmtId="2">
      <sharedItems containsString="0" containsBlank="1" containsNumber="1" minValue="9.2499999999999999E-2" maxValue="9.6100000000000005E-2"/>
    </cacheField>
    <cacheField name="Phosphate - phosphorus (ug/l)" numFmtId="2">
      <sharedItems containsString="0" containsBlank="1" containsNumber="1" containsInteger="1" minValue="0" maxValue="0"/>
    </cacheField>
    <cacheField name="Nitrite (mg/l)" numFmtId="2">
      <sharedItems containsString="0" containsBlank="1" containsNumber="1" minValue="0.1095" maxValue="1.2289000000000001"/>
    </cacheField>
    <cacheField name="WaterQuality_Notes" numFmtId="0">
      <sharedItems containsNonDate="0" containsString="0" containsBlank="1"/>
    </cacheField>
    <cacheField name="Secchi Depth (ft)" numFmtId="0">
      <sharedItems containsString="0" containsBlank="1" containsNumber="1" containsInteger="1" minValue="16" maxValue="16"/>
    </cacheField>
    <cacheField name="Nitrate (mg/L)" numFmtId="0">
      <sharedItems containsString="0" containsBlank="1" containsNumber="1" minValue="0.59099999999999997" maxValue="0.59099999999999997"/>
    </cacheField>
    <cacheField name="NH4-N ug/L" numFmtId="0">
      <sharedItems containsString="0" containsBlank="1" containsNumber="1" minValue="51.163600000000002" maxValue="51.163600000000002"/>
    </cacheField>
  </cacheFields>
  <extLst>
    <ext xmlns:x14="http://schemas.microsoft.com/office/spreadsheetml/2009/9/main" uri="{725AE2AE-9491-48be-B2B4-4EB974FC3084}">
      <x14:pivotCacheDefinition/>
    </ext>
  </extLst>
</pivotCacheDefinition>
</file>

<file path=xl/pivotCache/pivotCacheDefinition32.xml><?xml version="1.0" encoding="utf-8"?>
<pivotCacheDefinition xmlns="http://schemas.openxmlformats.org/spreadsheetml/2006/main" xmlns:r="http://schemas.openxmlformats.org/officeDocument/2006/relationships" r:id="rId1" refreshedBy="Tia Esposito" refreshedDate="44222.487569444442" createdVersion="6" refreshedVersion="6" minRefreshableVersion="3" recordCount="6">
  <cacheSource type="worksheet">
    <worksheetSource ref="A1:V7" sheet="Maple River"/>
  </cacheSource>
  <cacheFields count="22">
    <cacheField name="SampleID" numFmtId="0">
      <sharedItems containsMixedTypes="1" containsNumber="1" containsInteger="1" minValue="54201901" maxValue="54201901"/>
    </cacheField>
    <cacheField name="Sample Location" numFmtId="0">
      <sharedItems/>
    </cacheField>
    <cacheField name="Sample Date" numFmtId="0">
      <sharedItems containsSemiMixedTypes="0" containsNonDate="0" containsDate="1" containsString="0" minDate="2004-05-12T00:00:00" maxDate="2019-05-14T00:00:00" count="6">
        <d v="2004-05-12T00:00:00"/>
        <d v="2007-04-09T00:00:00"/>
        <d v="2010-04-22T00:00:00"/>
        <d v="2013-05-09T00:00:00"/>
        <d v="2016-05-02T00:00:00"/>
        <d v="2019-05-13T00:00:00"/>
      </sharedItems>
    </cacheField>
    <cacheField name="Depth (meters)" numFmtId="0">
      <sharedItems containsSemiMixedTypes="0" containsString="0" containsNumber="1" minValue="0.27700000000000002" maxValue="0.5"/>
    </cacheField>
    <cacheField name="Sample Class" numFmtId="0">
      <sharedItems count="1">
        <s v="Middle"/>
      </sharedItems>
    </cacheField>
    <cacheField name="Temp (C°)" numFmtId="0">
      <sharedItems containsSemiMixedTypes="0" containsString="0" containsNumber="1" minValue="4.2116666666666669" maxValue="16.8"/>
    </cacheField>
    <cacheField name="Dissolved Oxygen (mg/l)" numFmtId="0">
      <sharedItems containsSemiMixedTypes="0" containsString="0" containsNumber="1" minValue="8.33" maxValue="14.408333333333333"/>
    </cacheField>
    <cacheField name="Specific Conductivity (uS/cm2)" numFmtId="0">
      <sharedItems containsSemiMixedTypes="0" containsString="0" containsNumber="1" minValue="222.28333333333333" maxValue="279.7"/>
    </cacheField>
    <cacheField name="pH" numFmtId="0">
      <sharedItems containsSemiMixedTypes="0" containsString="0" containsNumber="1" minValue="7.89" maxValue="8.1649999999999991"/>
    </cacheField>
    <cacheField name="Nitrate Nitrogen (ug/l)" numFmtId="0">
      <sharedItems containsSemiMixedTypes="0" containsString="0" containsNumber="1" minValue="133.5069" maxValue="308"/>
    </cacheField>
    <cacheField name="Total Nitrogen (ug/l)" numFmtId="0">
      <sharedItems containsSemiMixedTypes="0" containsString="0" containsNumber="1" minValue="366.5" maxValue="784.423"/>
    </cacheField>
    <cacheField name="Total Phosphorus (ug/l)" numFmtId="0">
      <sharedItems containsSemiMixedTypes="0" containsString="0" containsNumber="1" minValue="3" maxValue="8.6999999999999993"/>
    </cacheField>
    <cacheField name="Chloride (mg/l)" numFmtId="0">
      <sharedItems containsSemiMixedTypes="0" containsString="0" containsNumber="1" minValue="3.2589999999999999" maxValue="7.1"/>
    </cacheField>
    <cacheField name="Fluoride (mg/l)" numFmtId="0">
      <sharedItems containsString="0" containsBlank="1" containsNumber="1" minValue="6.4000000000000001E-2" maxValue="0.11899999999999999"/>
    </cacheField>
    <cacheField name="Sulfate (mg/l)" numFmtId="0">
      <sharedItems containsString="0" containsBlank="1" containsNumber="1" minValue="4.7489999999999997" maxValue="5.9149000000000003"/>
    </cacheField>
    <cacheField name="Bromide (mg/l)" numFmtId="0">
      <sharedItems containsBlank="1" containsMixedTypes="1" containsNumber="1" minValue="8.8099999999999998E-2" maxValue="8.8099999999999998E-2"/>
    </cacheField>
    <cacheField name="Phosphate - phosphorus (ug/l)" numFmtId="0">
      <sharedItems containsBlank="1" containsMixedTypes="1" containsNumber="1" minValue="6.7510979999999998" maxValue="6.7510979999999998"/>
    </cacheField>
    <cacheField name="Nitrite (mg/l)" numFmtId="0">
      <sharedItems containsBlank="1" containsMixedTypes="1" containsNumber="1" minValue="0.85629999999999995" maxValue="0.85629999999999995"/>
    </cacheField>
    <cacheField name="WaterQuality_Notes" numFmtId="0">
      <sharedItems containsBlank="1"/>
    </cacheField>
    <cacheField name="Secchi Depth (ft)" numFmtId="0">
      <sharedItems containsNonDate="0" containsString="0" containsBlank="1"/>
    </cacheField>
    <cacheField name="Nitrate (mg/L)" numFmtId="0">
      <sharedItems containsString="0" containsBlank="1" containsNumber="1" minValue="0.59099999999999997" maxValue="0.59099999999999997"/>
    </cacheField>
    <cacheField name="NH4-N ug/L" numFmtId="0">
      <sharedItems containsString="0" containsBlank="1" containsNumber="1" minValue="51.163600000000002" maxValue="51.163600000000002"/>
    </cacheField>
  </cacheFields>
  <extLst>
    <ext xmlns:x14="http://schemas.microsoft.com/office/spreadsheetml/2009/9/main" uri="{725AE2AE-9491-48be-B2B4-4EB974FC3084}">
      <x14:pivotCacheDefinition/>
    </ext>
  </extLst>
</pivotCacheDefinition>
</file>

<file path=xl/pivotCache/pivotCacheDefinition33.xml><?xml version="1.0" encoding="utf-8"?>
<pivotCacheDefinition xmlns="http://schemas.openxmlformats.org/spreadsheetml/2006/main" xmlns:r="http://schemas.openxmlformats.org/officeDocument/2006/relationships" r:id="rId1" refreshedBy="Tia Esposito" refreshedDate="44222.487569675926" createdVersion="6" refreshedVersion="6" minRefreshableVersion="3" recordCount="27">
  <cacheSource type="worksheet">
    <worksheetSource ref="A1:V28" sheet="Long"/>
  </cacheSource>
  <cacheFields count="22">
    <cacheField name="SampleID" numFmtId="0">
      <sharedItems containsMixedTypes="1" containsNumber="1" containsInteger="1" minValue="25201901" maxValue="25201903"/>
    </cacheField>
    <cacheField name="Sample Location" numFmtId="0">
      <sharedItems/>
    </cacheField>
    <cacheField name="Sample Date" numFmtId="14">
      <sharedItems containsDate="1" containsMixedTypes="1" minDate="2004-04-29T00:00:00" maxDate="2019-05-22T00:00:00" count="9">
        <s v="4/13/1995"/>
        <s v="5/15/1998"/>
        <s v="4/29/2001"/>
        <d v="2004-04-29T00:00:00"/>
        <d v="2007-05-04T00:00:00"/>
        <d v="2010-04-15T00:00:00"/>
        <d v="2013-05-05T00:00:00"/>
        <d v="2016-04-27T00:00:00"/>
        <d v="2019-05-21T00:00:00"/>
      </sharedItems>
    </cacheField>
    <cacheField name="Depth (meters)" numFmtId="0">
      <sharedItems containsSemiMixedTypes="0" containsString="0" containsNumber="1" minValue="0" maxValue="18.3"/>
    </cacheField>
    <cacheField name="Sample Class" numFmtId="0">
      <sharedItems count="3">
        <s v="Surface"/>
        <s v="Middle"/>
        <s v="Bottom"/>
      </sharedItems>
    </cacheField>
    <cacheField name="Temp (C°)" numFmtId="0">
      <sharedItems containsSemiMixedTypes="0" containsString="0" containsNumber="1" minValue="4.53" maxValue="19.690000000000001"/>
    </cacheField>
    <cacheField name="Dissolved Oxygen (mg/l)" numFmtId="0">
      <sharedItems containsSemiMixedTypes="0" containsString="0" containsNumber="1" minValue="4.6466666666666665" maxValue="13.11"/>
    </cacheField>
    <cacheField name="Specific Conductivity (uS/cm2)" numFmtId="0">
      <sharedItems containsSemiMixedTypes="0" containsString="0" containsNumber="1" minValue="188.8" maxValue="245"/>
    </cacheField>
    <cacheField name="pH" numFmtId="0">
      <sharedItems containsSemiMixedTypes="0" containsString="0" containsNumber="1" minValue="6.79" maxValue="8.32"/>
    </cacheField>
    <cacheField name="Nitrate Nitrogen (ug/l)" numFmtId="1">
      <sharedItems containsString="0" containsBlank="1" containsNumber="1" minValue="20" maxValue="83"/>
    </cacheField>
    <cacheField name="Total Nitrogen (ug/l)" numFmtId="1">
      <sharedItems containsString="0" containsBlank="1" containsNumber="1" minValue="249" maxValue="805.77139999999997"/>
    </cacheField>
    <cacheField name="Total Phosphorus (ug/l)" numFmtId="0">
      <sharedItems containsSemiMixedTypes="0" containsString="0" containsNumber="1" minValue="1.8" maxValue="15.2"/>
    </cacheField>
    <cacheField name="Chloride (mg/l)" numFmtId="164">
      <sharedItems containsString="0" containsBlank="1" containsNumber="1" minValue="5.3" maxValue="12.864000000000001"/>
    </cacheField>
    <cacheField name="Fluoride (mg/l)" numFmtId="0">
      <sharedItems containsString="0" containsBlank="1" containsNumber="1" minValue="3.2000000000000001E-2" maxValue="0.10630000000000001"/>
    </cacheField>
    <cacheField name="Sulfate (mg/l)" numFmtId="0">
      <sharedItems containsString="0" containsBlank="1" containsNumber="1" minValue="2.5870000000000002" maxValue="3.8641999999999999"/>
    </cacheField>
    <cacheField name="Bromide (mg/l)" numFmtId="0">
      <sharedItems containsBlank="1" containsMixedTypes="1" containsNumber="1" minValue="9.3799999999999994E-2" maxValue="9.6699999999999994E-2"/>
    </cacheField>
    <cacheField name="Phosphate - phosphorus (ug/l)" numFmtId="0">
      <sharedItems containsBlank="1" containsMixedTypes="1" containsNumber="1" containsInteger="1" minValue="0" maxValue="0"/>
    </cacheField>
    <cacheField name="Nitrite (mg/l)" numFmtId="0">
      <sharedItems containsBlank="1" containsMixedTypes="1" containsNumber="1" minValue="1.1184000000000001" maxValue="1.1359999999999999"/>
    </cacheField>
    <cacheField name="Nitrate (mg/L)" numFmtId="0">
      <sharedItems containsString="0" containsBlank="1" containsNumber="1" minValue="0.13700000000000001" maxValue="0.24299999999999999"/>
    </cacheField>
    <cacheField name="NH4-N (ug/L)" numFmtId="0">
      <sharedItems containsString="0" containsBlank="1" containsNumber="1" minValue="49.060400000000001" maxValue="108.3348"/>
    </cacheField>
    <cacheField name="WaterQuality_Notes" numFmtId="0">
      <sharedItems containsBlank="1"/>
    </cacheField>
    <cacheField name="Secchi Depth (ft)" numFmtId="0">
      <sharedItems containsString="0" containsBlank="1" containsNumber="1" containsInteger="1" minValue="29" maxValue="29"/>
    </cacheField>
  </cacheFields>
  <extLst>
    <ext xmlns:x14="http://schemas.microsoft.com/office/spreadsheetml/2009/9/main" uri="{725AE2AE-9491-48be-B2B4-4EB974FC3084}">
      <x14:pivotCacheDefinition/>
    </ext>
  </extLst>
</pivotCacheDefinition>
</file>

<file path=xl/pivotCache/pivotCacheDefinition34.xml><?xml version="1.0" encoding="utf-8"?>
<pivotCacheDefinition xmlns="http://schemas.openxmlformats.org/spreadsheetml/2006/main" xmlns:r="http://schemas.openxmlformats.org/officeDocument/2006/relationships" r:id="rId1" refreshedBy="Tia Esposito" refreshedDate="44222.487569907411" createdVersion="6" refreshedVersion="6" minRefreshableVersion="3" recordCount="6">
  <cacheSource type="worksheet">
    <worksheetSource ref="A1:V7" sheet="Little Sturgeon River"/>
  </cacheSource>
  <cacheFields count="22">
    <cacheField name="SampleID" numFmtId="0">
      <sharedItems containsMixedTypes="1" containsNumber="1" containsInteger="1" minValue="56201901" maxValue="56201901"/>
    </cacheField>
    <cacheField name="Sample Location" numFmtId="0">
      <sharedItems/>
    </cacheField>
    <cacheField name="Sample Date" numFmtId="0">
      <sharedItems containsSemiMixedTypes="0" containsNonDate="0" containsDate="1" containsString="0" minDate="2004-05-16T00:00:00" maxDate="2019-05-14T00:00:00" count="6">
        <d v="2004-05-16T00:00:00"/>
        <d v="2007-05-21T00:00:00"/>
        <d v="2010-04-21T00:00:00"/>
        <d v="2013-04-10T00:00:00"/>
        <d v="2016-04-26T00:00:00"/>
        <d v="2019-05-13T00:00:00"/>
      </sharedItems>
    </cacheField>
    <cacheField name="Depth (meters)" numFmtId="0">
      <sharedItems containsString="0" containsBlank="1" containsNumber="1" minValue="0.4" maxValue="0.7"/>
    </cacheField>
    <cacheField name="Sample Class" numFmtId="0">
      <sharedItems count="1">
        <s v="Middle"/>
      </sharedItems>
    </cacheField>
    <cacheField name="Temp (C°)" numFmtId="0">
      <sharedItems containsString="0" containsBlank="1" containsNumber="1" minValue="3.68" maxValue="10.596666666666666"/>
    </cacheField>
    <cacheField name="Dissolved Oxygen (mg/l)" numFmtId="0">
      <sharedItems containsString="0" containsBlank="1" containsNumber="1" minValue="9.8166666666666647" maxValue="12.71"/>
    </cacheField>
    <cacheField name="Specific Conductivity (uS/cm2)" numFmtId="164">
      <sharedItems containsString="0" containsBlank="1" containsNumber="1" minValue="265.60000000000002" maxValue="322.3"/>
    </cacheField>
    <cacheField name="pH" numFmtId="0">
      <sharedItems containsString="0" containsBlank="1" containsNumber="1" minValue="7.98" maxValue="8.35"/>
    </cacheField>
    <cacheField name="Nitrate Nitrogen (ug/l)" numFmtId="0">
      <sharedItems containsMixedTypes="1" containsNumber="1" minValue="39" maxValue="103"/>
    </cacheField>
    <cacheField name="Total Nitrogen (ug/l)" numFmtId="0">
      <sharedItems containsSemiMixedTypes="0" containsString="0" containsNumber="1" minValue="85.4" maxValue="290"/>
    </cacheField>
    <cacheField name="Total Phosphorus (ug/l)" numFmtId="0">
      <sharedItems containsSemiMixedTypes="0" containsString="0" containsNumber="1" minValue="2.4755699999999998" maxValue="9.1999999999999993"/>
    </cacheField>
    <cacheField name="Chloride (mg/l)" numFmtId="0">
      <sharedItems containsSemiMixedTypes="0" containsString="0" containsNumber="1" minValue="10.7557559" maxValue="14.5"/>
    </cacheField>
    <cacheField name="Fluoride (mg/l)" numFmtId="0">
      <sharedItems containsString="0" containsBlank="1" containsNumber="1" minValue="0.123" maxValue="0.1529993"/>
    </cacheField>
    <cacheField name="Sulfate (mg/l)" numFmtId="0">
      <sharedItems containsString="0" containsBlank="1" containsNumber="1" minValue="4.8431999999999995" maxValue="4.8520000000000003"/>
    </cacheField>
    <cacheField name="Bromide (mg/l)" numFmtId="0">
      <sharedItems containsBlank="1" containsMixedTypes="1" containsNumber="1" containsInteger="1" minValue="0" maxValue="0"/>
    </cacheField>
    <cacheField name="Phosphate - phosphorus (ug/l)" numFmtId="0">
      <sharedItems containsBlank="1" containsMixedTypes="1" containsNumber="1" minValue="2.2834692099999998" maxValue="2.2834692099999998"/>
    </cacheField>
    <cacheField name="Nitrite (mg/l)" numFmtId="0">
      <sharedItems containsBlank="1" containsMixedTypes="1" containsNumber="1" minValue="1.1316748999999999" maxValue="1.1316748999999999"/>
    </cacheField>
    <cacheField name="WaterQuality_Notes" numFmtId="0">
      <sharedItems containsBlank="1"/>
    </cacheField>
    <cacheField name="Secchi Depth (ft)" numFmtId="0">
      <sharedItems containsNonDate="0" containsString="0" containsBlank="1"/>
    </cacheField>
    <cacheField name="Nitrate (mg/L)" numFmtId="0">
      <sharedItems containsString="0" containsBlank="1" containsNumber="1" minValue="1.6E-2" maxValue="1.6E-2"/>
    </cacheField>
    <cacheField name="NH4-N ug/L" numFmtId="0">
      <sharedItems containsString="0" containsBlank="1" containsNumber="1" minValue="13.210100000000001" maxValue="13.210100000000001"/>
    </cacheField>
  </cacheFields>
  <extLst>
    <ext xmlns:x14="http://schemas.microsoft.com/office/spreadsheetml/2009/9/main" uri="{725AE2AE-9491-48be-B2B4-4EB974FC3084}">
      <x14:pivotCacheDefinition/>
    </ext>
  </extLst>
</pivotCacheDefinition>
</file>

<file path=xl/pivotCache/pivotCacheDefinition35.xml><?xml version="1.0" encoding="utf-8"?>
<pivotCacheDefinition xmlns="http://schemas.openxmlformats.org/spreadsheetml/2006/main" xmlns:r="http://schemas.openxmlformats.org/officeDocument/2006/relationships" r:id="rId1" refreshedBy="Tia Esposito" refreshedDate="44222.48757002315" createdVersion="6" refreshedVersion="6" minRefreshableVersion="3" recordCount="21">
  <cacheSource type="worksheet">
    <worksheetSource ref="A1:V22" sheet="Larks"/>
  </cacheSource>
  <cacheFields count="22">
    <cacheField name="SampleID" numFmtId="0">
      <sharedItems containsMixedTypes="1" containsNumber="1" containsInteger="1" minValue="24201901" maxValue="24201903"/>
    </cacheField>
    <cacheField name="Sample Location" numFmtId="0">
      <sharedItems containsDate="1" containsMixedTypes="1" minDate="2020-02-05T00:00:00" maxDate="2020-02-06T00:00:00"/>
    </cacheField>
    <cacheField name="Sample Date" numFmtId="14">
      <sharedItems containsDate="1" containsMixedTypes="1" minDate="2001-05-31T00:00:00" maxDate="2019-05-18T00:00:00" count="9">
        <s v="4/16/1995"/>
        <s v="5/12/1998"/>
        <d v="2001-05-31T00:00:00"/>
        <d v="2004-04-15T00:00:00"/>
        <d v="2007-05-03T00:00:00"/>
        <d v="2010-03-30T00:00:00"/>
        <d v="2013-05-09T00:00:00"/>
        <d v="2016-04-19T00:00:00"/>
        <d v="2019-05-17T00:00:00"/>
      </sharedItems>
    </cacheField>
    <cacheField name="Depth (meters)" numFmtId="0">
      <sharedItems containsSemiMixedTypes="0" containsString="0" containsNumber="1" minValue="0" maxValue="76.099999999999994"/>
    </cacheField>
    <cacheField name="Sample Class" numFmtId="0">
      <sharedItems count="3">
        <s v="Surface"/>
        <s v="Bottom"/>
        <s v="Middle"/>
      </sharedItems>
    </cacheField>
    <cacheField name="Temp (C°)" numFmtId="0">
      <sharedItems containsSemiMixedTypes="0" containsString="0" containsNumber="1" minValue="6.2633333333333328" maxValue="21.42"/>
    </cacheField>
    <cacheField name="Dissolved Oxygen (mg/l)" numFmtId="0">
      <sharedItems containsSemiMixedTypes="0" containsString="0" containsNumber="1" minValue="7.63" maxValue="12.17"/>
    </cacheField>
    <cacheField name="Specific Conductivity (uS/cm2)" numFmtId="0">
      <sharedItems containsSemiMixedTypes="0" containsString="0" containsNumber="1" minValue="179.3" maxValue="231"/>
    </cacheField>
    <cacheField name="pH" numFmtId="0">
      <sharedItems containsSemiMixedTypes="0" containsString="0" containsNumber="1" minValue="7.64" maxValue="8.85"/>
    </cacheField>
    <cacheField name="Nitrate Nitrogen (ug/l)" numFmtId="1">
      <sharedItems containsString="0" containsBlank="1" containsNumber="1" minValue="10" maxValue="126.0522"/>
    </cacheField>
    <cacheField name="Total Nitrogen (ug/l)" numFmtId="1">
      <sharedItems containsString="0" containsBlank="1" containsNumber="1" minValue="214.9" maxValue="1067"/>
    </cacheField>
    <cacheField name="Total Phosphorus (ug/l)" numFmtId="0">
      <sharedItems containsString="0" containsBlank="1" containsNumber="1" minValue="3.1977500000000001" maxValue="12.5"/>
    </cacheField>
    <cacheField name="Chloride (mg/l)" numFmtId="164">
      <sharedItems containsString="0" containsBlank="1" containsNumber="1" minValue="1" maxValue="4.5999999999999996"/>
    </cacheField>
    <cacheField name="Fluoride (mg/l)" numFmtId="2">
      <sharedItems containsString="0" containsBlank="1" containsNumber="1" minValue="2.7E-2" maxValue="6.58271E-2"/>
    </cacheField>
    <cacheField name="Sulfate (mg/l)" numFmtId="2">
      <sharedItems containsString="0" containsBlank="1" containsNumber="1" minValue="2.698" maxValue="4.1372572999999999"/>
    </cacheField>
    <cacheField name="Bromide (mg/l)" numFmtId="0">
      <sharedItems containsBlank="1" containsMixedTypes="1" containsNumber="1" containsInteger="1" minValue="0" maxValue="0"/>
    </cacheField>
    <cacheField name="Phosphate - phosphorus (ug/l)" numFmtId="0">
      <sharedItems containsBlank="1" containsMixedTypes="1" containsNumber="1" minValue="0" maxValue="2.9153980739999996"/>
    </cacheField>
    <cacheField name="Nitrite (mg/l)" numFmtId="0">
      <sharedItems containsBlank="1" containsMixedTypes="1" containsNumber="1" minValue="1.0099838999999999" maxValue="1.0128333"/>
    </cacheField>
    <cacheField name="Nitrate (mg/L)" numFmtId="0">
      <sharedItems containsString="0" containsBlank="1" containsNumber="1" minValue="0.13500000000000001" maxValue="0.55800000000000005"/>
    </cacheField>
    <cacheField name="NH4-N ug/L" numFmtId="0">
      <sharedItems containsString="0" containsBlank="1" containsNumber="1" minValue="85.560400000000001" maxValue="122.747"/>
    </cacheField>
    <cacheField name="WaterQuality_Notes" numFmtId="0">
      <sharedItems containsBlank="1"/>
    </cacheField>
    <cacheField name="Secchi Depth (ft)" numFmtId="0">
      <sharedItems containsBlank="1" containsMixedTypes="1" containsNumber="1" containsInteger="1" minValue="8" maxValue="8"/>
    </cacheField>
  </cacheFields>
  <extLst>
    <ext xmlns:x14="http://schemas.microsoft.com/office/spreadsheetml/2009/9/main" uri="{725AE2AE-9491-48be-B2B4-4EB974FC3084}">
      <x14:pivotCacheDefinition/>
    </ext>
  </extLst>
</pivotCacheDefinition>
</file>

<file path=xl/pivotCache/pivotCacheDefinition36.xml><?xml version="1.0" encoding="utf-8"?>
<pivotCacheDefinition xmlns="http://schemas.openxmlformats.org/spreadsheetml/2006/main" xmlns:r="http://schemas.openxmlformats.org/officeDocument/2006/relationships" r:id="rId1" refreshedBy="Tia Esposito" refreshedDate="44222.487570254627" createdVersion="6" refreshedVersion="6" minRefreshableVersion="3" recordCount="18">
  <cacheSource type="worksheet">
    <worksheetSource ref="A1:V19" sheet="Lancaster"/>
  </cacheSource>
  <cacheFields count="22">
    <cacheField name="SampleID" numFmtId="0">
      <sharedItems containsMixedTypes="1" containsNumber="1" containsInteger="1" minValue="60201901" maxValue="60201903"/>
    </cacheField>
    <cacheField name="Sample Location" numFmtId="0">
      <sharedItems/>
    </cacheField>
    <cacheField name="Sample Date" numFmtId="14">
      <sharedItems containsSemiMixedTypes="0" containsNonDate="0" containsDate="1" containsString="0" minDate="2004-04-23T00:00:00" maxDate="2019-05-18T00:00:00" count="6">
        <d v="2004-04-23T00:00:00"/>
        <d v="2007-04-20T00:00:00"/>
        <d v="2010-04-01T00:00:00"/>
        <d v="2013-05-02T00:00:00"/>
        <d v="2016-04-19T00:00:00"/>
        <d v="2019-05-17T00:00:00"/>
      </sharedItems>
    </cacheField>
    <cacheField name="Depth (meters)" numFmtId="0">
      <sharedItems containsString="0" containsBlank="1" containsNumber="1" minValue="0.2" maxValue="17"/>
    </cacheField>
    <cacheField name="Sample Class" numFmtId="0">
      <sharedItems count="3">
        <s v="Surface"/>
        <s v="Middle"/>
        <s v="Bottom"/>
      </sharedItems>
    </cacheField>
    <cacheField name="Temp (C°)" numFmtId="0">
      <sharedItems containsMixedTypes="1" containsNumber="1" minValue="4.3250000000000002" maxValue="13.977"/>
    </cacheField>
    <cacheField name="Dissolved Oxygen (mg/l)" numFmtId="0">
      <sharedItems containsString="0" containsBlank="1" containsNumber="1" minValue="0" maxValue="11.54"/>
    </cacheField>
    <cacheField name="Specific Conductivity (uS/cm2)" numFmtId="0">
      <sharedItems containsString="0" containsBlank="1" containsNumber="1" minValue="152.30000000000001" maxValue="436.1"/>
    </cacheField>
    <cacheField name="pH" numFmtId="0">
      <sharedItems containsString="0" containsBlank="1" containsNumber="1" minValue="7.16" maxValue="8.25"/>
    </cacheField>
    <cacheField name="Nitrate Nitrogen (ug/l)" numFmtId="0">
      <sharedItems containsBlank="1" containsMixedTypes="1" containsNumber="1" minValue="3.5" maxValue="173.33306999999999"/>
    </cacheField>
    <cacheField name="Total Nitrogen (ug/l)" numFmtId="0">
      <sharedItems containsString="0" containsBlank="1" containsNumber="1" minValue="176.1" maxValue="874.5634"/>
    </cacheField>
    <cacheField name="Total Phosphorus (ug/l)" numFmtId="0">
      <sharedItems containsString="0" containsBlank="1" containsNumber="1" minValue="4.9000000000000004" maxValue="172.13460000000001"/>
    </cacheField>
    <cacheField name="Chloride (mg/l)" numFmtId="0">
      <sharedItems containsString="0" containsBlank="1" containsNumber="1" minValue="6.3221346999999994" maxValue="10.1"/>
    </cacheField>
    <cacheField name="Fluoride (mg/l)" numFmtId="0">
      <sharedItems containsString="0" containsBlank="1" containsNumber="1" minValue="5.2999999999999999E-2" maxValue="0.4249"/>
    </cacheField>
    <cacheField name="Sulfate (mg/l)" numFmtId="0">
      <sharedItems containsString="0" containsBlank="1" containsNumber="1" minValue="1.1559999999999999" maxValue="9.5442901999999989"/>
    </cacheField>
    <cacheField name="Bromide (mg/l)" numFmtId="0">
      <sharedItems containsBlank="1" containsMixedTypes="1" containsNumber="1" minValue="0" maxValue="9.2999999999999999E-2"/>
    </cacheField>
    <cacheField name="Phosphate - phosphorus (ug/l)" numFmtId="0">
      <sharedItems containsBlank="1" containsMixedTypes="1" containsNumber="1" minValue="0" maxValue="35.549259999999997"/>
    </cacheField>
    <cacheField name="Nitrite (mg/l)" numFmtId="0">
      <sharedItems containsBlank="1" containsMixedTypes="1" containsNumber="1" minValue="0.98628949999999993" maxValue="1.4138999999999999"/>
    </cacheField>
    <cacheField name="WaterQuality_Notes" numFmtId="0">
      <sharedItems containsBlank="1"/>
    </cacheField>
    <cacheField name="Secchi Depth (ft)" numFmtId="0">
      <sharedItems containsString="0" containsBlank="1" containsNumber="1" containsInteger="1" minValue="9" maxValue="9"/>
    </cacheField>
    <cacheField name="Nitrate (mg/L)" numFmtId="0">
      <sharedItems containsBlank="1" containsMixedTypes="1" containsNumber="1" minValue="3.5999999999999997E-2" maxValue="0.33100000000000002"/>
    </cacheField>
    <cacheField name="NH4-N ug/L" numFmtId="0">
      <sharedItems containsString="0" containsBlank="1" containsNumber="1" minValue="23.439399999999999" maxValue="133.53219999999999"/>
    </cacheField>
  </cacheFields>
  <extLst>
    <ext xmlns:x14="http://schemas.microsoft.com/office/spreadsheetml/2009/9/main" uri="{725AE2AE-9491-48be-B2B4-4EB974FC3084}">
      <x14:pivotCacheDefinition/>
    </ext>
  </extLst>
</pivotCacheDefinition>
</file>

<file path=xl/pivotCache/pivotCacheDefinition37.xml><?xml version="1.0" encoding="utf-8"?>
<pivotCacheDefinition xmlns="http://schemas.openxmlformats.org/spreadsheetml/2006/main" xmlns:r="http://schemas.openxmlformats.org/officeDocument/2006/relationships" r:id="rId1" refreshedBy="Tia Esposito" refreshedDate="44222.48757060185" createdVersion="6" refreshedVersion="6" minRefreshableVersion="3" recordCount="6">
  <cacheSource type="worksheet">
    <worksheetSource ref="A1:V7" sheet="Jordan River"/>
  </cacheSource>
  <cacheFields count="22">
    <cacheField name="SampleID" numFmtId="0">
      <sharedItems containsMixedTypes="1" containsNumber="1" containsInteger="1" minValue="58201901" maxValue="58201901"/>
    </cacheField>
    <cacheField name="Sample Location" numFmtId="0">
      <sharedItems/>
    </cacheField>
    <cacheField name="Sample Date" numFmtId="14">
      <sharedItems containsSemiMixedTypes="0" containsNonDate="0" containsDate="1" containsString="0" minDate="2004-05-11T00:00:00" maxDate="2019-05-07T00:00:00" count="6">
        <d v="2004-05-11T00:00:00"/>
        <d v="2007-04-02T00:00:00"/>
        <d v="2010-03-29T00:00:00"/>
        <d v="2013-04-09T00:00:00"/>
        <d v="2016-04-26T00:00:00"/>
        <d v="2019-05-06T00:00:00"/>
      </sharedItems>
    </cacheField>
    <cacheField name="Depth (meters)" numFmtId="0">
      <sharedItems containsSemiMixedTypes="0" containsString="0" containsNumber="1" minValue="0.19500000000000001" maxValue="0.8"/>
    </cacheField>
    <cacheField name="Sample Class" numFmtId="0">
      <sharedItems count="1">
        <s v="Middle"/>
      </sharedItems>
    </cacheField>
    <cacheField name="Temp (C°)" numFmtId="0">
      <sharedItems containsSemiMixedTypes="0" containsString="0" containsNumber="1" minValue="3.77" maxValue="15.44"/>
    </cacheField>
    <cacheField name="Dissolved Oxygen (mg/l)" numFmtId="0">
      <sharedItems containsSemiMixedTypes="0" containsString="0" containsNumber="1" minValue="10.039999999999999" maxValue="12.410000000000002"/>
    </cacheField>
    <cacheField name="Specific Conductivity (uS/cm2)" numFmtId="0">
      <sharedItems containsSemiMixedTypes="0" containsString="0" containsNumber="1" minValue="279.16666666666669" maxValue="367.5"/>
    </cacheField>
    <cacheField name="pH" numFmtId="0">
      <sharedItems containsSemiMixedTypes="0" containsString="0" containsNumber="1" minValue="8.1300000000000008" maxValue="8.44"/>
    </cacheField>
    <cacheField name="Nitrate Nitrogen (ug/l)" numFmtId="0">
      <sharedItems containsSemiMixedTypes="0" containsString="0" containsNumber="1" minValue="485" maxValue="1122.0999999999999"/>
    </cacheField>
    <cacheField name="Total Nitrogen (ug/l)" numFmtId="0">
      <sharedItems containsSemiMixedTypes="0" containsString="0" containsNumber="1" minValue="745" maxValue="2186.3584000000001"/>
    </cacheField>
    <cacheField name="Total Phosphorus (ug/l)" numFmtId="0">
      <sharedItems containsSemiMixedTypes="0" containsString="0" containsNumber="1" minValue="0.71714" maxValue="13.2"/>
    </cacheField>
    <cacheField name="Chloride (mg/l)" numFmtId="0">
      <sharedItems containsSemiMixedTypes="0" containsString="0" containsNumber="1" minValue="5.9809999999999999" maxValue="13.4"/>
    </cacheField>
    <cacheField name="Fluoride (mg/l)" numFmtId="0">
      <sharedItems containsString="0" containsBlank="1" containsNumber="1" minValue="4.3999999999999997E-2" maxValue="5.4660800000000002E-2"/>
    </cacheField>
    <cacheField name="Sulfate (mg/l)" numFmtId="0">
      <sharedItems containsString="0" containsBlank="1" containsNumber="1" minValue="7.5418329000000002" maxValue="8.0730000000000004"/>
    </cacheField>
    <cacheField name="Bromide (mg/l)" numFmtId="0">
      <sharedItems containsBlank="1" containsMixedTypes="1" containsNumber="1" containsInteger="1" minValue="0" maxValue="0"/>
    </cacheField>
    <cacheField name="Phosphate - phosphorus (ug/l)" numFmtId="0">
      <sharedItems containsBlank="1" containsMixedTypes="1" containsNumber="1" minValue="2.3705485899999998" maxValue="2.3705485899999998"/>
    </cacheField>
    <cacheField name="Nitrite (mg/l)" numFmtId="0">
      <sharedItems containsBlank="1" containsMixedTypes="1" containsNumber="1" minValue="1.1410445999999999" maxValue="1.1410445999999999"/>
    </cacheField>
    <cacheField name="WaterQuality_Notes" numFmtId="0">
      <sharedItems containsBlank="1"/>
    </cacheField>
    <cacheField name="Secchi Depth (ft)" numFmtId="0">
      <sharedItems containsNonDate="0" containsString="0" containsBlank="1"/>
    </cacheField>
    <cacheField name="Nitrate (mg/L)" numFmtId="0">
      <sharedItems containsString="0" containsBlank="1" containsNumber="1" minValue="4.6669999999999998" maxValue="4.6669999999999998"/>
    </cacheField>
    <cacheField name="NH4-N ug/L" numFmtId="0">
      <sharedItems containsBlank="1"/>
    </cacheField>
  </cacheFields>
  <extLst>
    <ext xmlns:x14="http://schemas.microsoft.com/office/spreadsheetml/2009/9/main" uri="{725AE2AE-9491-48be-B2B4-4EB974FC3084}">
      <x14:pivotCacheDefinition/>
    </ext>
  </extLst>
</pivotCacheDefinition>
</file>

<file path=xl/pivotCache/pivotCacheDefinition38.xml><?xml version="1.0" encoding="utf-8"?>
<pivotCacheDefinition xmlns="http://schemas.openxmlformats.org/spreadsheetml/2006/main" xmlns:r="http://schemas.openxmlformats.org/officeDocument/2006/relationships" r:id="rId1" refreshedBy="Tia Esposito" refreshedDate="44222.487570833335" createdVersion="6" refreshedVersion="6" minRefreshableVersion="3" recordCount="27">
  <cacheSource type="worksheet">
    <worksheetSource ref="A1:V28" sheet="Intermediate"/>
  </cacheSource>
  <cacheFields count="22">
    <cacheField name="Sample Location" numFmtId="0">
      <sharedItems/>
    </cacheField>
    <cacheField name="Sample Date" numFmtId="0">
      <sharedItems containsDate="1" containsMixedTypes="1" minDate="2004-04-20T00:00:00" maxDate="2019-04-25T00:00:00" count="9">
        <s v="4/14/1995"/>
        <s v="5/09/1998"/>
        <s v="5/11/2001"/>
        <d v="2004-04-20T00:00:00"/>
        <d v="2007-04-19T00:00:00"/>
        <d v="2010-04-23T00:00:00"/>
        <d v="2013-04-28T00:00:00"/>
        <d v="2016-04-15T00:00:00"/>
        <d v="2019-04-24T00:00:00"/>
      </sharedItems>
    </cacheField>
    <cacheField name="Depth (meters)" numFmtId="0">
      <sharedItems containsSemiMixedTypes="0" containsString="0" containsNumber="1" minValue="0" maxValue="24.5"/>
    </cacheField>
    <cacheField name="Sample Class" numFmtId="0">
      <sharedItems count="3">
        <s v="Surface"/>
        <s v="Middle"/>
        <s v="Bottom"/>
      </sharedItems>
    </cacheField>
    <cacheField name="Temp (C°)" numFmtId="0">
      <sharedItems containsSemiMixedTypes="0" containsString="0" containsNumber="1" minValue="3.86" maxValue="16.55"/>
    </cacheField>
    <cacheField name="Dissolved Oxygen (mg/l)" numFmtId="0">
      <sharedItems containsSemiMixedTypes="0" containsString="0" containsNumber="1" minValue="8.19" maxValue="12.81"/>
    </cacheField>
    <cacheField name="Specific Conductivity (uS/cm2)" numFmtId="0">
      <sharedItems containsSemiMixedTypes="0" containsString="0" containsNumber="1" minValue="263.89999999999998" maxValue="407.2"/>
    </cacheField>
    <cacheField name="pH" numFmtId="0">
      <sharedItems containsMixedTypes="1" containsNumber="1" minValue="7.5" maxValue="8.4700000000000006"/>
    </cacheField>
    <cacheField name="Nitrate Nitrogen (ug/l)" numFmtId="0">
      <sharedItems containsSemiMixedTypes="0" containsString="0" containsNumber="1" minValue="11.09169" maxValue="592.98749999999995"/>
    </cacheField>
    <cacheField name="Total Nitrogen (ug/l)" numFmtId="0">
      <sharedItems containsSemiMixedTypes="0" containsString="0" containsNumber="1" minValue="175" maxValue="820"/>
    </cacheField>
    <cacheField name="Total Phosphorus (ug/l)" numFmtId="0">
      <sharedItems containsSemiMixedTypes="0" containsString="0" containsNumber="1" minValue="2.2999999999999998" maxValue="20.9"/>
    </cacheField>
    <cacheField name="Chloride (mg/l)" numFmtId="0">
      <sharedItems containsSemiMixedTypes="0" containsString="0" containsNumber="1" minValue="4.0701000000000001" maxValue="12.3"/>
    </cacheField>
    <cacheField name="Fluoride (mg/l)" numFmtId="0">
      <sharedItems containsString="0" containsBlank="1" containsNumber="1" minValue="5.3999999999999999E-2" maxValue="0.108"/>
    </cacheField>
    <cacheField name="Sulfate (mg/l)" numFmtId="0">
      <sharedItems containsString="0" containsBlank="1" containsNumber="1" minValue="3.8866000000000001" maxValue="10.146100000000001"/>
    </cacheField>
    <cacheField name="Bromide (mg/l)" numFmtId="0">
      <sharedItems containsBlank="1" containsMixedTypes="1" containsNumber="1" minValue="9.4299999999999995E-2" maxValue="9.8699999999999996E-2"/>
    </cacheField>
    <cacheField name="Phosphate - phosphorus (ug/l)" numFmtId="0">
      <sharedItems containsBlank="1" containsMixedTypes="1" containsNumber="1" containsInteger="1" minValue="0" maxValue="0"/>
    </cacheField>
    <cacheField name="Nitrite (mg/l)" numFmtId="0">
      <sharedItems containsBlank="1" containsMixedTypes="1" containsNumber="1" minValue="0.94969999999999999" maxValue="1.3156000000000001"/>
    </cacheField>
    <cacheField name="WaterQuality_Notes" numFmtId="0">
      <sharedItems containsBlank="1"/>
    </cacheField>
    <cacheField name="Secchi Depth (ft)" numFmtId="0">
      <sharedItems containsString="0" containsBlank="1" containsNumber="1" containsInteger="1" minValue="13" maxValue="13"/>
    </cacheField>
    <cacheField name="Nitrate (mg/L)" numFmtId="0">
      <sharedItems containsString="0" containsBlank="1" containsNumber="1" minValue="2.0379999999999998" maxValue="2.625"/>
    </cacheField>
    <cacheField name="NH4-N ug/L" numFmtId="0">
      <sharedItems containsString="0" containsBlank="1" containsNumber="1" minValue="12.443199999999999" maxValue="49.4405"/>
    </cacheField>
    <cacheField name="NH4-N ug/L2" numFmtId="0">
      <sharedItems containsString="0" containsBlank="1" containsNumber="1" minValue="31.076699999999999" maxValue="74.741699999999994"/>
    </cacheField>
  </cacheFields>
  <extLst>
    <ext xmlns:x14="http://schemas.microsoft.com/office/spreadsheetml/2009/9/main" uri="{725AE2AE-9491-48be-B2B4-4EB974FC3084}">
      <x14:pivotCacheDefinition/>
    </ext>
  </extLst>
</pivotCacheDefinition>
</file>

<file path=xl/pivotCache/pivotCacheDefinition39.xml><?xml version="1.0" encoding="utf-8"?>
<pivotCacheDefinition xmlns="http://schemas.openxmlformats.org/spreadsheetml/2006/main" xmlns:r="http://schemas.openxmlformats.org/officeDocument/2006/relationships" r:id="rId1" refreshedBy="Tia Esposito" refreshedDate="44222.487571064812" createdVersion="6" refreshedVersion="6" minRefreshableVersion="3" recordCount="5">
  <cacheSource type="worksheet">
    <worksheetSource ref="A1:V6" sheet="Indian River"/>
  </cacheSource>
  <cacheFields count="22">
    <cacheField name="SampleID" numFmtId="0">
      <sharedItems containsMixedTypes="1" containsNumber="1" containsInteger="1" minValue="69201901" maxValue="69201901"/>
    </cacheField>
    <cacheField name="Sample Location" numFmtId="0">
      <sharedItems/>
    </cacheField>
    <cacheField name="Sample Date" numFmtId="0">
      <sharedItems containsSemiMixedTypes="0" containsNonDate="0" containsDate="1" containsString="0" minDate="2007-05-22T00:00:00" maxDate="2019-05-19T00:00:00" count="5">
        <d v="2007-05-22T00:00:00"/>
        <d v="2010-04-21T00:00:00"/>
        <d v="2013-04-10T00:00:00"/>
        <d v="2016-04-14T00:00:00"/>
        <d v="2019-05-18T00:00:00"/>
      </sharedItems>
    </cacheField>
    <cacheField name="Depth (meters)" numFmtId="0">
      <sharedItems containsSemiMixedTypes="0" containsString="0" containsNumber="1" minValue="0.9" maxValue="1.2"/>
    </cacheField>
    <cacheField name="Sample Class" numFmtId="0">
      <sharedItems count="1">
        <s v="Middle"/>
      </sharedItems>
    </cacheField>
    <cacheField name="Temp (C°)" numFmtId="0">
      <sharedItems containsSemiMixedTypes="0" containsString="0" containsNumber="1" minValue="3.27" maxValue="12.62"/>
    </cacheField>
    <cacheField name="Dissolved Oxygen (mg/l)" numFmtId="0">
      <sharedItems containsSemiMixedTypes="0" containsString="0" containsNumber="1" minValue="10.126666666666667" maxValue="13.68"/>
    </cacheField>
    <cacheField name="Specific Conductivity (uS/cm2)" numFmtId="0">
      <sharedItems containsSemiMixedTypes="0" containsString="0" containsNumber="1" minValue="271.8" maxValue="328.6"/>
    </cacheField>
    <cacheField name="pH" numFmtId="0">
      <sharedItems containsSemiMixedTypes="0" containsString="0" containsNumber="1" minValue="8.1300000000000008" maxValue="8.4766666666666666"/>
    </cacheField>
    <cacheField name="Nitrate Nitrogen (ug/l)" numFmtId="0">
      <sharedItems containsSemiMixedTypes="0" containsString="0" containsNumber="1" minValue="74.8" maxValue="142"/>
    </cacheField>
    <cacheField name="Total Nitrogen (ug/l)" numFmtId="0">
      <sharedItems containsSemiMixedTypes="0" containsString="0" containsNumber="1" minValue="226" maxValue="355"/>
    </cacheField>
    <cacheField name="Total Phosphorus (ug/l)" numFmtId="0">
      <sharedItems containsSemiMixedTypes="0" containsString="0" containsNumber="1" minValue="1.6" maxValue="5.9965299999999999"/>
    </cacheField>
    <cacheField name="Chloride (mg/l)" numFmtId="0">
      <sharedItems containsSemiMixedTypes="0" containsString="0" containsNumber="1" minValue="10.4475" maxValue="12.4"/>
    </cacheField>
    <cacheField name="Fluoride (mg/l)" numFmtId="0">
      <sharedItems containsString="0" containsBlank="1" containsNumber="1" minValue="9.8000000000000004E-2" maxValue="0.1193239"/>
    </cacheField>
    <cacheField name="Sulfate (mg/l)" numFmtId="0">
      <sharedItems containsString="0" containsBlank="1" containsNumber="1" minValue="8.2490000000000006" maxValue="9.912957200000001"/>
    </cacheField>
    <cacheField name="Bromide (mg/l)" numFmtId="0">
      <sharedItems containsBlank="1" containsMixedTypes="1" containsNumber="1" containsInteger="1" minValue="0" maxValue="0"/>
    </cacheField>
    <cacheField name="Phosphate - phosphorus (ug/l)" numFmtId="0">
      <sharedItems containsString="0" containsBlank="1" containsNumber="1" minValue="2.7078751919999999" maxValue="6"/>
    </cacheField>
    <cacheField name="Nitrite (mg/l)" numFmtId="0">
      <sharedItems containsBlank="1" containsMixedTypes="1" containsNumber="1" minValue="1.1816717000000001" maxValue="1.1816717000000001"/>
    </cacheField>
    <cacheField name="WaterQuality_Notes" numFmtId="0">
      <sharedItems containsBlank="1"/>
    </cacheField>
    <cacheField name="Secchi Depth (ft)" numFmtId="0">
      <sharedItems containsNonDate="0" containsString="0" containsBlank="1"/>
    </cacheField>
    <cacheField name="Nitrate (mg/L)" numFmtId="0">
      <sharedItems containsString="0" containsBlank="1" containsNumber="1" minValue="0.45900000000000002" maxValue="0.45900000000000002"/>
    </cacheField>
    <cacheField name="NH4-N ug/L" numFmtId="0">
      <sharedItems containsString="0" containsBlank="1" containsNumber="1" minValue="73.611000000000004" maxValue="73.611000000000004"/>
    </cacheField>
  </cacheFields>
  <extLst>
    <ext xmlns:x14="http://schemas.microsoft.com/office/spreadsheetml/2009/9/main" uri="{725AE2AE-9491-48be-B2B4-4EB974FC3084}">
      <x14:pivotCacheDefinition/>
    </ext>
  </extLst>
</pivotCacheDefinition>
</file>

<file path=xl/pivotCache/pivotCacheDefinition40.xml><?xml version="1.0" encoding="utf-8"?>
<pivotCacheDefinition xmlns="http://schemas.openxmlformats.org/spreadsheetml/2006/main" xmlns:r="http://schemas.openxmlformats.org/officeDocument/2006/relationships" r:id="rId1" refreshedBy="Tia Esposito" refreshedDate="44222.487571180558" createdVersion="6" refreshedVersion="6" minRefreshableVersion="3" recordCount="12">
  <cacheSource type="worksheet">
    <worksheetSource ref="A1:V13" sheet="Huron, Duncan Bay"/>
  </cacheSource>
  <cacheFields count="22">
    <cacheField name="SampleID" numFmtId="0">
      <sharedItems containsMixedTypes="1" containsNumber="1" containsInteger="1" minValue="65201001" maxValue="65201903"/>
    </cacheField>
    <cacheField name="Sample Location" numFmtId="0">
      <sharedItems/>
    </cacheField>
    <cacheField name="Sample Date" numFmtId="14">
      <sharedItems containsSemiMixedTypes="0" containsNonDate="0" containsDate="1" containsString="0" minDate="2007-05-08T00:00:00" maxDate="2019-05-23T00:00:00" count="6">
        <d v="2007-05-08T00:00:00"/>
        <d v="2010-04-22T00:00:00"/>
        <d v="2013-05-17T00:00:00"/>
        <d v="2016-04-27T00:00:00"/>
        <d v="2019-05-21T00:00:00"/>
        <d v="2019-05-22T00:00:00" u="1"/>
      </sharedItems>
    </cacheField>
    <cacheField name="Depth (meters)" numFmtId="0">
      <sharedItems containsSemiMixedTypes="0" containsString="0" containsNumber="1" minValue="0.125" maxValue="5.7830000000000004"/>
    </cacheField>
    <cacheField name="Sample Class" numFmtId="0">
      <sharedItems count="3">
        <s v="Surface"/>
        <s v="Bottom"/>
        <s v="Middle"/>
      </sharedItems>
    </cacheField>
    <cacheField name="Temp (C°)" numFmtId="0">
      <sharedItems containsSemiMixedTypes="0" containsString="0" containsNumber="1" minValue="6.01" maxValue="12.08"/>
    </cacheField>
    <cacheField name="Dissolved Oxygen (mg/l)" numFmtId="0">
      <sharedItems containsSemiMixedTypes="0" containsString="0" containsNumber="1" minValue="10.823333333333332" maxValue="12.39"/>
    </cacheField>
    <cacheField name="Specific Conductivity (uS/cm2)" numFmtId="0">
      <sharedItems containsSemiMixedTypes="0" containsString="0" containsNumber="1" minValue="186.4" maxValue="280"/>
    </cacheField>
    <cacheField name="pH" numFmtId="0">
      <sharedItems containsSemiMixedTypes="0" containsString="0" containsNumber="1" minValue="8.19" maxValue="8.7699999999999978"/>
    </cacheField>
    <cacheField name="Nitrate Nitrogen (ug/l)" numFmtId="0">
      <sharedItems containsString="0" containsBlank="1" containsNumber="1" minValue="76.599999999999994" maxValue="232.9"/>
    </cacheField>
    <cacheField name="Total Nitrogen (ug/l)" numFmtId="0">
      <sharedItems containsString="0" containsBlank="1" containsNumber="1" minValue="289" maxValue="741.14779999999996"/>
    </cacheField>
    <cacheField name="Total Phosphorus (ug/l)" numFmtId="0">
      <sharedItems containsString="0" containsBlank="1" containsNumber="1" minValue="0.23835999999999999" maxValue="10.199999999999999"/>
    </cacheField>
    <cacheField name="Chloride (mg/l)" numFmtId="0">
      <sharedItems containsString="0" containsBlank="1" containsNumber="1" minValue="7" maxValue="10.4"/>
    </cacheField>
    <cacheField name="Fluoride (mg/l)" numFmtId="0">
      <sharedItems containsString="0" containsBlank="1" containsNumber="1" minValue="6.9000000000000006E-2" maxValue="0.12590000000000001"/>
    </cacheField>
    <cacheField name="Sulfate (mg/l)" numFmtId="0">
      <sharedItems containsString="0" containsBlank="1" containsNumber="1" minValue="10.051" maxValue="12.9069"/>
    </cacheField>
    <cacheField name="Bromide (mg/l)" numFmtId="0">
      <sharedItems containsBlank="1" containsMixedTypes="1" containsNumber="1" minValue="9.4700000000000006E-2" maxValue="9.4799999999999995E-2"/>
    </cacheField>
    <cacheField name="Phosphate - phosphorus (ug/l)" numFmtId="0">
      <sharedItems containsBlank="1" containsMixedTypes="1" containsNumber="1" containsInteger="1" minValue="0" maxValue="0"/>
    </cacheField>
    <cacheField name="Nitrite (mg/l)" numFmtId="0">
      <sharedItems containsBlank="1" containsMixedTypes="1" containsNumber="1" minValue="1.0829" maxValue="1.1034999999999999"/>
    </cacheField>
    <cacheField name="Nitrate (mg/L)" numFmtId="0">
      <sharedItems containsString="0" containsBlank="1" containsNumber="1" minValue="0.56899999999999995" maxValue="0.85099999999999998"/>
    </cacheField>
    <cacheField name="NH4-N ug/L" numFmtId="0">
      <sharedItems containsString="0" containsBlank="1" containsNumber="1" minValue="35.388399999999997" maxValue="109.6024"/>
    </cacheField>
    <cacheField name="WaterQuality_Notes" numFmtId="0">
      <sharedItems containsBlank="1"/>
    </cacheField>
    <cacheField name="Secchi Depth (ft)" numFmtId="0">
      <sharedItems containsBlank="1"/>
    </cacheField>
  </cacheFields>
  <extLst>
    <ext xmlns:x14="http://schemas.microsoft.com/office/spreadsheetml/2009/9/main" uri="{725AE2AE-9491-48be-B2B4-4EB974FC3084}">
      <x14:pivotCacheDefinition/>
    </ext>
  </extLst>
</pivotCacheDefinition>
</file>

<file path=xl/pivotCache/pivotCacheDefinition41.xml><?xml version="1.0" encoding="utf-8"?>
<pivotCacheDefinition xmlns="http://schemas.openxmlformats.org/spreadsheetml/2006/main" xmlns:r="http://schemas.openxmlformats.org/officeDocument/2006/relationships" r:id="rId1" refreshedBy="Tia Esposito" refreshedDate="44222.487571412035" createdVersion="6" refreshedVersion="6" minRefreshableVersion="3" recordCount="26">
  <cacheSource type="worksheet">
    <worksheetSource ref="A1:V27" sheet="Huffman"/>
  </cacheSource>
  <cacheFields count="22">
    <cacheField name="SampleID" numFmtId="0">
      <sharedItems containsMixedTypes="1" containsNumber="1" containsInteger="1" minValue="21201901" maxValue="21201903"/>
    </cacheField>
    <cacheField name="Sample Location" numFmtId="0">
      <sharedItems/>
    </cacheField>
    <cacheField name="Sample Date" numFmtId="14">
      <sharedItems containsDate="1" containsMixedTypes="1" minDate="2004-04-28T00:00:00" maxDate="2019-05-14T00:00:00" count="9">
        <s v="4/16/1995"/>
        <s v="5/13/1998"/>
        <s v="5/01/2001"/>
        <d v="2004-04-28T00:00:00"/>
        <d v="2007-04-30T00:00:00"/>
        <d v="2010-03-26T00:00:00"/>
        <d v="2013-05-04T00:00:00"/>
        <d v="2016-04-18T00:00:00"/>
        <d v="2019-05-13T00:00:00"/>
      </sharedItems>
    </cacheField>
    <cacheField name="Depth (meters)" numFmtId="0">
      <sharedItems containsMixedTypes="1" containsNumber="1" minValue="0" maxValue="6.6"/>
    </cacheField>
    <cacheField name="Sample Class" numFmtId="0">
      <sharedItems count="3">
        <s v="Surface"/>
        <s v="Middle"/>
        <s v="Bottom"/>
      </sharedItems>
    </cacheField>
    <cacheField name="Temp (C°)" numFmtId="0">
      <sharedItems containsString="0" containsBlank="1" containsNumber="1" minValue="5.1766666666666667" maxValue="19.47"/>
    </cacheField>
    <cacheField name="Dissolved Oxygen (mg/l)" numFmtId="0">
      <sharedItems containsString="0" containsBlank="1" containsNumber="1" minValue="6.41" maxValue="12.47"/>
    </cacheField>
    <cacheField name="Specific Conductivity (uS/cm2)" numFmtId="0">
      <sharedItems containsString="0" containsBlank="1" containsNumber="1" minValue="272.3" maxValue="353.09999999999997"/>
    </cacheField>
    <cacheField name="pH" numFmtId="0">
      <sharedItems containsString="0" containsBlank="1" containsNumber="1" minValue="7.58" maxValue="8.43"/>
    </cacheField>
    <cacheField name="Nitrate Nitrogen (ug/l)" numFmtId="0">
      <sharedItems containsString="0" containsBlank="1" containsNumber="1" minValue="10" maxValue="90.585899999999995"/>
    </cacheField>
    <cacheField name="Total Nitrogen (ug/l)" numFmtId="0">
      <sharedItems containsString="0" containsBlank="1" containsNumber="1" minValue="158.745" maxValue="390"/>
    </cacheField>
    <cacheField name="Total Phosphorus (ug/l)" numFmtId="0">
      <sharedItems containsString="0" containsBlank="1" containsNumber="1" minValue="2" maxValue="10"/>
    </cacheField>
    <cacheField name="Chloride (mg/l)" numFmtId="0">
      <sharedItems containsString="0" containsBlank="1" containsNumber="1" minValue="3" maxValue="4.7190000000000003"/>
    </cacheField>
    <cacheField name="Fluoride (mg/l)" numFmtId="0">
      <sharedItems containsString="0" containsBlank="1" containsNumber="1" minValue="5.8000000000000003E-2" maxValue="0.1043"/>
    </cacheField>
    <cacheField name="Sulfate (mg/l)" numFmtId="0">
      <sharedItems containsString="0" containsBlank="1" containsNumber="1" minValue="9.2149999999999999" maxValue="10.9739"/>
    </cacheField>
    <cacheField name="Bromide (mg/l)" numFmtId="0">
      <sharedItems containsBlank="1" containsMixedTypes="1" containsNumber="1" minValue="0" maxValue="0.11219999999999999"/>
    </cacheField>
    <cacheField name="Phosphate - phosphorus (ug/l)" numFmtId="0">
      <sharedItems containsBlank="1" containsMixedTypes="1" containsNumber="1" minValue="0" maxValue="2.5816263979999996"/>
    </cacheField>
    <cacheField name="Nitrite (mg/l)" numFmtId="0">
      <sharedItems containsBlank="1" containsMixedTypes="1" containsNumber="1" minValue="1.1757112000000001" maxValue="1.2597"/>
    </cacheField>
    <cacheField name="WaterQuality_Notes" numFmtId="0">
      <sharedItems containsNonDate="0" containsString="0" containsBlank="1"/>
    </cacheField>
    <cacheField name="Secchi Depth (ft)" numFmtId="0">
      <sharedItems containsString="0" containsBlank="1" containsNumber="1" containsInteger="1" minValue="8" maxValue="10"/>
    </cacheField>
    <cacheField name="Nitrate (mg/L)" numFmtId="0">
      <sharedItems containsString="0" containsBlank="1" containsNumber="1" minValue="0.25600000000000001" maxValue="0.40100000000000002"/>
    </cacheField>
    <cacheField name="NH4-N ug/L" numFmtId="0">
      <sharedItems containsString="0" containsBlank="1" containsNumber="1" minValue="31.076699999999999" maxValue="74.741699999999994"/>
    </cacheField>
  </cacheFields>
  <extLst>
    <ext xmlns:x14="http://schemas.microsoft.com/office/spreadsheetml/2009/9/main" uri="{725AE2AE-9491-48be-B2B4-4EB974FC3084}">
      <x14:pivotCacheDefinition/>
    </ext>
  </extLst>
</pivotCacheDefinition>
</file>

<file path=xl/pivotCache/pivotCacheDefinition42.xml><?xml version="1.0" encoding="utf-8"?>
<pivotCacheDefinition xmlns="http://schemas.openxmlformats.org/spreadsheetml/2006/main" xmlns:r="http://schemas.openxmlformats.org/officeDocument/2006/relationships" r:id="rId1" refreshedBy="Tia Esposito" refreshedDate="44222.48757222222" createdVersion="6" refreshedVersion="6" minRefreshableVersion="3" recordCount="23">
  <cacheSource type="worksheet">
    <worksheetSource ref="A1:V24" sheet="Hanley"/>
  </cacheSource>
  <cacheFields count="22">
    <cacheField name="SampleID" numFmtId="0">
      <sharedItems containsMixedTypes="1" containsNumber="1" containsInteger="1" minValue="20201901" maxValue="20201903"/>
    </cacheField>
    <cacheField name="Sample Location" numFmtId="0">
      <sharedItems/>
    </cacheField>
    <cacheField name="Sample Date" numFmtId="14">
      <sharedItems containsDate="1" containsMixedTypes="1" minDate="2004-04-20T00:00:00" maxDate="2019-04-25T00:00:00" count="9">
        <s v="4/14/1995"/>
        <s v="5/09/1998"/>
        <s v="5/11/2001"/>
        <d v="2004-04-20T00:00:00"/>
        <d v="2007-04-19T00:00:00"/>
        <d v="2010-04-05T00:00:00"/>
        <d v="2013-04-28T00:00:00"/>
        <d v="2016-04-15T00:00:00"/>
        <d v="2019-04-24T00:00:00"/>
      </sharedItems>
    </cacheField>
    <cacheField name="Depth (meters)" numFmtId="0">
      <sharedItems containsSemiMixedTypes="0" containsString="0" containsNumber="1" minValue="0" maxValue="7.41"/>
    </cacheField>
    <cacheField name="Sample Class" numFmtId="0">
      <sharedItems count="4">
        <s v="Surface"/>
        <s v="Middle"/>
        <s v="Bottom"/>
        <s v="Mid" u="1"/>
      </sharedItems>
    </cacheField>
    <cacheField name="Temp (C°)" numFmtId="0">
      <sharedItems containsSemiMixedTypes="0" containsString="0" containsNumber="1" minValue="5.95" maxValue="18.45"/>
    </cacheField>
    <cacheField name="Dissolved Oxygen (mg/l)" numFmtId="0">
      <sharedItems containsSemiMixedTypes="0" containsString="0" containsNumber="1" minValue="0.65" maxValue="12.18"/>
    </cacheField>
    <cacheField name="Specific Conductivity (uS/cm2)" numFmtId="0">
      <sharedItems containsSemiMixedTypes="0" containsString="0" containsNumber="1" minValue="282.2" maxValue="406.9"/>
    </cacheField>
    <cacheField name="pH" numFmtId="0">
      <sharedItems containsSemiMixedTypes="0" containsString="0" containsNumber="1" minValue="0" maxValue="8.42"/>
    </cacheField>
    <cacheField name="Nitrate Nitrogen (ug/l)" numFmtId="0">
      <sharedItems containsSemiMixedTypes="0" containsString="0" containsNumber="1" minValue="190" maxValue="510"/>
    </cacheField>
    <cacheField name="Total Nitrogen (ug/l)" numFmtId="0">
      <sharedItems containsSemiMixedTypes="0" containsString="0" containsNumber="1" minValue="383.6" maxValue="810"/>
    </cacheField>
    <cacheField name="Total Phosphorus (ug/l)" numFmtId="0">
      <sharedItems containsSemiMixedTypes="0" containsString="0" containsNumber="1" minValue="3" maxValue="16.8"/>
    </cacheField>
    <cacheField name="Chloride (mg/l)" numFmtId="0">
      <sharedItems containsSemiMixedTypes="0" containsString="0" containsNumber="1" minValue="7" maxValue="10.9"/>
    </cacheField>
    <cacheField name="Fluoride (mg/l)" numFmtId="0">
      <sharedItems containsString="0" containsBlank="1" containsNumber="1" minValue="5.1999999999999998E-2" maxValue="6.5475999999999993E-2"/>
    </cacheField>
    <cacheField name="Sulfate (mg/l)" numFmtId="0">
      <sharedItems containsString="0" containsBlank="1" containsNumber="1" minValue="6.5789999999999997" maxValue="7.6811102"/>
    </cacheField>
    <cacheField name="Bromide (mg/l)" numFmtId="0">
      <sharedItems containsBlank="1" containsMixedTypes="1" containsNumber="1" containsInteger="1" minValue="0" maxValue="0"/>
    </cacheField>
    <cacheField name="Phosphate - phosphorus (ug/l)" numFmtId="0">
      <sharedItems containsBlank="1" containsMixedTypes="1" containsNumber="1" minValue="2.46154165" maxValue="5.3256379019999995"/>
    </cacheField>
    <cacheField name="Nitrite (mg/l)" numFmtId="0">
      <sharedItems containsBlank="1" containsMixedTypes="1" containsNumber="1" minValue="1.0973794000000001" maxValue="1.115604"/>
    </cacheField>
    <cacheField name="WaterQuality_Notes" numFmtId="0">
      <sharedItems containsBlank="1"/>
    </cacheField>
    <cacheField name="Secchi Depth (ft)" numFmtId="0">
      <sharedItems containsString="0" containsBlank="1" containsNumber="1" minValue="8" maxValue="13"/>
    </cacheField>
    <cacheField name="Nitrate (mg/L)" numFmtId="0">
      <sharedItems containsString="0" containsBlank="1" containsNumber="1" minValue="1.1870000000000001" maxValue="1.2549999999999999"/>
    </cacheField>
    <cacheField name="NH4-N ug/L" numFmtId="0">
      <sharedItems containsBlank="1" containsMixedTypes="1" containsNumber="1" minValue="16.162199999999999" maxValue="94.123500000000007"/>
    </cacheField>
  </cacheFields>
  <extLst>
    <ext xmlns:x14="http://schemas.microsoft.com/office/spreadsheetml/2009/9/main" uri="{725AE2AE-9491-48be-B2B4-4EB974FC3084}">
      <x14:pivotCacheDefinition/>
    </ext>
  </extLst>
</pivotCacheDefinition>
</file>

<file path=xl/pivotCache/pivotCacheDefinition43.xml><?xml version="1.0" encoding="utf-8"?>
<pivotCacheDefinition xmlns="http://schemas.openxmlformats.org/spreadsheetml/2006/main" xmlns:r="http://schemas.openxmlformats.org/officeDocument/2006/relationships" r:id="rId1" refreshedBy="Tia Esposito" refreshedDate="44222.487572337966" createdVersion="6" refreshedVersion="6" minRefreshableVersion="3" recordCount="30">
  <cacheSource type="worksheet">
    <worksheetSource ref="A1:V31" sheet="Ellsworth"/>
  </cacheSource>
  <cacheFields count="22">
    <cacheField name="SampleID" numFmtId="0">
      <sharedItems containsMixedTypes="1" containsNumber="1" containsInteger="1" minValue="18201901" maxValue="18201903"/>
    </cacheField>
    <cacheField name="Sample Location" numFmtId="0">
      <sharedItems/>
    </cacheField>
    <cacheField name="Sample Date" numFmtId="14">
      <sharedItems containsDate="1" containsMixedTypes="1" minDate="2004-04-20T00:00:00" maxDate="2019-05-04T00:00:00" count="10">
        <s v="5/07/1992"/>
        <s v="4/14/1995"/>
        <s v="5/09/1998"/>
        <s v="5/11/2001"/>
        <d v="2004-04-20T00:00:00"/>
        <d v="2007-04-16T00:00:00"/>
        <d v="2010-03-29T00:00:00"/>
        <d v="2013-04-30T00:00:00"/>
        <d v="2016-04-01T00:00:00"/>
        <d v="2019-05-03T00:00:00"/>
      </sharedItems>
    </cacheField>
    <cacheField name="Depth (meters)" numFmtId="0">
      <sharedItems containsSemiMixedTypes="0" containsString="0" containsNumber="1" minValue="0" maxValue="11.8"/>
    </cacheField>
    <cacheField name="Sample Class" numFmtId="0">
      <sharedItems count="3">
        <s v="Surface"/>
        <s v="Middle"/>
        <s v="Bottom"/>
      </sharedItems>
    </cacheField>
    <cacheField name="Temp (C°)" numFmtId="0">
      <sharedItems containsSemiMixedTypes="0" containsString="0" containsNumber="1" minValue="4.46" maxValue="16.34"/>
    </cacheField>
    <cacheField name="Dissolved Oxygen (mg/l)" numFmtId="0">
      <sharedItems containsSemiMixedTypes="0" containsString="0" containsNumber="1" minValue="0.34" maxValue="11.92"/>
    </cacheField>
    <cacheField name="Specific Conductivity (uS/cm2)" numFmtId="0">
      <sharedItems containsSemiMixedTypes="0" containsString="0" containsNumber="1" minValue="281.39999999999998" maxValue="519.26666666666665"/>
    </cacheField>
    <cacheField name="pH" numFmtId="0">
      <sharedItems containsSemiMixedTypes="0" containsString="0" containsNumber="1" minValue="6.76" maxValue="8.4600000000000009"/>
    </cacheField>
    <cacheField name="Nitrate Nitrogen (ug/l)" numFmtId="0">
      <sharedItems containsSemiMixedTypes="0" containsString="0" containsNumber="1" minValue="120" maxValue="576.79999999999995"/>
    </cacheField>
    <cacheField name="Total Nitrogen (ug/l)" numFmtId="0">
      <sharedItems containsString="0" containsBlank="1" containsNumber="1" minValue="365" maxValue="1060"/>
    </cacheField>
    <cacheField name="Total Phosphorus (ug/l)" numFmtId="0">
      <sharedItems containsSemiMixedTypes="0" containsString="0" containsNumber="1" minValue="2.6" maxValue="29.7"/>
    </cacheField>
    <cacheField name="Chloride (mg/l)" numFmtId="0">
      <sharedItems containsSemiMixedTypes="0" containsString="0" containsNumber="1" minValue="4.8" maxValue="13.5"/>
    </cacheField>
    <cacheField name="Fluoride (mg/l)" numFmtId="0">
      <sharedItems containsString="0" containsBlank="1" containsNumber="1" minValue="4.8000000000000001E-2" maxValue="8.4500000000000006E-2"/>
    </cacheField>
    <cacheField name="Sulfate (mg/l)" numFmtId="0">
      <sharedItems containsString="0" containsBlank="1" containsNumber="1" minValue="6.4420000000000002" maxValue="8.4570000000000007"/>
    </cacheField>
    <cacheField name="Bromide (mg/l)" numFmtId="0">
      <sharedItems containsBlank="1" containsMixedTypes="1" containsNumber="1" minValue="0" maxValue="9.5299999999999996E-2"/>
    </cacheField>
    <cacheField name="Phosphate - phosphorus (ug/l)" numFmtId="0">
      <sharedItems containsString="0" containsBlank="1" containsNumber="1" minValue="0" maxValue="13"/>
    </cacheField>
    <cacheField name="Nitrite (mg/l)" numFmtId="0">
      <sharedItems containsBlank="1" containsMixedTypes="1" containsNumber="1" minValue="1.0783" maxValue="1.1616545"/>
    </cacheField>
    <cacheField name="WaterQuality_Notes" numFmtId="0">
      <sharedItems containsBlank="1"/>
    </cacheField>
    <cacheField name="Secchi Depth (ft)" numFmtId="0">
      <sharedItems containsBlank="1" containsMixedTypes="1" containsNumber="1" containsInteger="1" minValue="7" maxValue="13"/>
    </cacheField>
    <cacheField name="Nitrate (mg/L)" numFmtId="0">
      <sharedItems containsString="0" containsBlank="1" containsNumber="1" minValue="0.66500000000000004" maxValue="0.95799999999999996"/>
    </cacheField>
    <cacheField name="NH4-N ug/L" numFmtId="0">
      <sharedItems containsString="0" containsBlank="1" containsNumber="1" minValue="35.567799999999998" maxValue="60.060200000000002"/>
    </cacheField>
  </cacheFields>
  <extLst>
    <ext xmlns:x14="http://schemas.microsoft.com/office/spreadsheetml/2009/9/main" uri="{725AE2AE-9491-48be-B2B4-4EB974FC3084}">
      <x14:pivotCacheDefinition/>
    </ext>
  </extLst>
</pivotCacheDefinition>
</file>

<file path=xl/pivotCache/pivotCacheDefinition44.xml><?xml version="1.0" encoding="utf-8"?>
<pivotCacheDefinition xmlns="http://schemas.openxmlformats.org/spreadsheetml/2006/main" xmlns:r="http://schemas.openxmlformats.org/officeDocument/2006/relationships" r:id="rId1" refreshedBy="Tia Esposito" refreshedDate="44222.487572569444" createdVersion="6" refreshedVersion="6" minRefreshableVersion="3" recordCount="8">
  <cacheSource type="worksheet">
    <worksheetSource ref="A1:V9" sheet="Elk River"/>
  </cacheSource>
  <cacheFields count="22">
    <cacheField name="SampleID" numFmtId="0">
      <sharedItems containsMixedTypes="1" containsNumber="1" containsInteger="1" minValue="17201901" maxValue="17201901"/>
    </cacheField>
    <cacheField name="Sample Location" numFmtId="0">
      <sharedItems/>
    </cacheField>
    <cacheField name="Sample Date" numFmtId="0">
      <sharedItems containsDate="1" containsMixedTypes="1" minDate="2004-04-22T00:00:00" maxDate="2019-04-22T00:00:00" count="8">
        <s v="5/21/1998"/>
        <s v="5/02/2001"/>
        <d v="2004-04-22T00:00:00"/>
        <d v="2007-04-02T00:00:00"/>
        <d v="2010-04-14T00:00:00"/>
        <d v="2013-04-28T00:00:00"/>
        <d v="2016-04-13T00:00:00"/>
        <d v="2019-04-21T00:00:00"/>
      </sharedItems>
    </cacheField>
    <cacheField name="Depth (meters)" numFmtId="0">
      <sharedItems containsSemiMixedTypes="0" containsString="0" containsNumber="1" minValue="0.8" maxValue="1.6"/>
    </cacheField>
    <cacheField name="Sample Class" numFmtId="0">
      <sharedItems count="1">
        <s v="Middle"/>
      </sharedItems>
    </cacheField>
    <cacheField name="Temp (C°)" numFmtId="0">
      <sharedItems containsSemiMixedTypes="0" containsString="0" containsNumber="1" minValue="3.66" maxValue="17.649999999999999"/>
    </cacheField>
    <cacheField name="Dissolved Oxygen (mg/l)" numFmtId="0">
      <sharedItems containsSemiMixedTypes="0" containsString="0" containsNumber="1" minValue="9.56" maxValue="13.19"/>
    </cacheField>
    <cacheField name="Specific Conductivity (uS/cm2)" numFmtId="0">
      <sharedItems containsSemiMixedTypes="0" containsString="0" containsNumber="1" minValue="227.7" maxValue="319.10000000000002"/>
    </cacheField>
    <cacheField name="pH" numFmtId="0">
      <sharedItems containsSemiMixedTypes="0" containsString="0" containsNumber="1" minValue="7.89" maxValue="8.51"/>
    </cacheField>
    <cacheField name="Nitrate Nitrogen (ug/l)" numFmtId="0">
      <sharedItems containsSemiMixedTypes="0" containsString="0" containsNumber="1" minValue="201" maxValue="245"/>
    </cacheField>
    <cacheField name="Total Nitrogen (ug/l)" numFmtId="0">
      <sharedItems containsSemiMixedTypes="0" containsString="0" containsNumber="1" minValue="305" maxValue="920.9"/>
    </cacheField>
    <cacheField name="Total Phosphorus (ug/l)" numFmtId="0">
      <sharedItems containsMixedTypes="1" containsNumber="1" minValue="1" maxValue="10.7"/>
    </cacheField>
    <cacheField name="Chloride (mg/l)" numFmtId="0">
      <sharedItems containsSemiMixedTypes="0" containsString="0" containsNumber="1" minValue="6" maxValue="11"/>
    </cacheField>
    <cacheField name="Fluoride (mg/l)" numFmtId="0">
      <sharedItems containsString="0" containsBlank="1" containsNumber="1" minValue="4.8000000000000001E-2" maxValue="5.3199999999999997E-2"/>
    </cacheField>
    <cacheField name="Sulfate (mg/l)" numFmtId="0">
      <sharedItems containsString="0" containsBlank="1" containsNumber="1" minValue="7.2930000000000001" maxValue="8.3071000000000002"/>
    </cacheField>
    <cacheField name="Bromide (mg/l)" numFmtId="0">
      <sharedItems containsBlank="1" containsMixedTypes="1" containsNumber="1" minValue="9.7600000000000006E-2" maxValue="9.7600000000000006E-2"/>
    </cacheField>
    <cacheField name="Phosphate - phosphorus (ug/l)" numFmtId="0">
      <sharedItems containsBlank="1" containsMixedTypes="1" containsNumber="1" containsInteger="1" minValue="0" maxValue="0"/>
    </cacheField>
    <cacheField name="Nitrite (mg/l)" numFmtId="0">
      <sharedItems containsBlank="1" containsMixedTypes="1" containsNumber="1" minValue="1.0249999999999999" maxValue="1.0249999999999999"/>
    </cacheField>
    <cacheField name="WaterQuality_Notes" numFmtId="0">
      <sharedItems containsBlank="1"/>
    </cacheField>
    <cacheField name="Secchi Depth (ft)" numFmtId="0">
      <sharedItems containsNonDate="0" containsString="0" containsBlank="1"/>
    </cacheField>
    <cacheField name="Nitrate (mg/L)" numFmtId="0">
      <sharedItems containsString="0" containsBlank="1" containsNumber="1" minValue="1.018" maxValue="1.018"/>
    </cacheField>
    <cacheField name="NH4-N ug/L" numFmtId="0">
      <sharedItems containsString="0" containsBlank="1" containsNumber="1" minValue="43.100999999999999" maxValue="43.100999999999999"/>
    </cacheField>
  </cacheFields>
  <extLst>
    <ext xmlns:x14="http://schemas.microsoft.com/office/spreadsheetml/2009/9/main" uri="{725AE2AE-9491-48be-B2B4-4EB974FC3084}">
      <x14:pivotCacheDefinition/>
    </ext>
  </extLst>
</pivotCacheDefinition>
</file>

<file path=xl/pivotCache/pivotCacheDefinition45.xml><?xml version="1.0" encoding="utf-8"?>
<pivotCacheDefinition xmlns="http://schemas.openxmlformats.org/spreadsheetml/2006/main" xmlns:r="http://schemas.openxmlformats.org/officeDocument/2006/relationships" r:id="rId1" refreshedBy="Tia Esposito" refreshedDate="44222.487572800928" createdVersion="6" refreshedVersion="6" minRefreshableVersion="3" recordCount="32">
  <cacheSource type="worksheet">
    <worksheetSource ref="A1:T33" sheet="Elk"/>
  </cacheSource>
  <cacheFields count="20">
    <cacheField name="SampleID" numFmtId="0">
      <sharedItems containsMixedTypes="1" containsNumber="1" containsInteger="1" minValue="16201901" maxValue="16201903"/>
    </cacheField>
    <cacheField name="Sample Location" numFmtId="0">
      <sharedItems/>
    </cacheField>
    <cacheField name="Sample Date" numFmtId="0">
      <sharedItems containsDate="1" containsMixedTypes="1" minDate="2004-05-07T00:00:00" maxDate="2019-04-22T00:00:00" count="10">
        <s v="5/21/1992"/>
        <s v="4/17/1995"/>
        <s v="5/21/1998"/>
        <s v="5/17/2001"/>
        <d v="2004-05-07T00:00:00"/>
        <d v="2007-04-17T00:00:00"/>
        <d v="2010-04-19T00:00:00"/>
        <d v="2013-04-28T00:00:00"/>
        <d v="2016-04-13T00:00:00"/>
        <d v="2019-04-21T00:00:00"/>
      </sharedItems>
    </cacheField>
    <cacheField name="Depth (meters)" numFmtId="0">
      <sharedItems containsString="0" containsBlank="1" containsNumber="1" minValue="0" maxValue="56.7"/>
    </cacheField>
    <cacheField name="Sample Class" numFmtId="0">
      <sharedItems count="3">
        <s v="Surface"/>
        <s v="Middle"/>
        <s v="Bottom"/>
      </sharedItems>
    </cacheField>
    <cacheField name="Temp (C°)" numFmtId="0">
      <sharedItems containsBlank="1" containsMixedTypes="1" containsNumber="1" minValue="2.44" maxValue="17.09"/>
    </cacheField>
    <cacheField name="Dissolved Oxygen (mg/l)" numFmtId="0">
      <sharedItems containsString="0" containsBlank="1" containsNumber="1" minValue="9.76" maxValue="13.623333333333333"/>
    </cacheField>
    <cacheField name="Specific Conductivity (uS/cm2)" numFmtId="164">
      <sharedItems containsString="0" containsBlank="1" containsNumber="1" minValue="225.8" maxValue="293.3"/>
    </cacheField>
    <cacheField name="pH" numFmtId="0">
      <sharedItems containsString="0" containsBlank="1" containsNumber="1" minValue="7.6" maxValue="8.5299999999999994"/>
    </cacheField>
    <cacheField name="Nitrate Nitrogen (ug/l)" numFmtId="0">
      <sharedItems containsString="0" containsBlank="1" containsNumber="1" minValue="193" maxValue="300"/>
    </cacheField>
    <cacheField name="Total Nitrogen (ug/l)" numFmtId="0">
      <sharedItems containsString="0" containsBlank="1" containsNumber="1" minValue="230" maxValue="933.86559999999997"/>
    </cacheField>
    <cacheField name="Total Phosphorus (ug/l)" numFmtId="0">
      <sharedItems containsString="0" containsBlank="1" containsNumber="1" minValue="-0.7" maxValue="12.6"/>
    </cacheField>
    <cacheField name="Chloride (mg/l)" numFmtId="0">
      <sharedItems containsString="0" containsBlank="1" containsNumber="1" minValue="5.6" maxValue="10.6"/>
    </cacheField>
    <cacheField name="Fluoride (mg/l)" numFmtId="0">
      <sharedItems containsString="0" containsBlank="1" containsNumber="1" minValue="4.2000000000000003E-2" maxValue="6.4125000000000001E-2"/>
    </cacheField>
    <cacheField name="Sulfate (mg/l)" numFmtId="0">
      <sharedItems containsString="0" containsBlank="1" containsNumber="1" minValue="7.2350000000000003" maxValue="8.7059888999999995"/>
    </cacheField>
    <cacheField name="Bromide (mg/l)" numFmtId="0">
      <sharedItems containsBlank="1" containsMixedTypes="1" containsNumber="1" minValue="0" maxValue="0.1009"/>
    </cacheField>
    <cacheField name="Phosphate - phosphorus (ug/l)" numFmtId="0">
      <sharedItems containsBlank="1" containsMixedTypes="1" containsNumber="1" minValue="0" maxValue="7.5953766179999995"/>
    </cacheField>
    <cacheField name="Nitrite (mg/l)" numFmtId="0">
      <sharedItems containsBlank="1" containsMixedTypes="1" containsNumber="1" minValue="1.0305" maxValue="1.1209799"/>
    </cacheField>
    <cacheField name="WaterQuality_Notes" numFmtId="0">
      <sharedItems containsBlank="1"/>
    </cacheField>
    <cacheField name="Secchi Depth (ft)" numFmtId="0">
      <sharedItems containsString="0" containsBlank="1" containsNumber="1" containsInteger="1" minValue="32" maxValue="32"/>
    </cacheField>
  </cacheFields>
  <extLst>
    <ext xmlns:x14="http://schemas.microsoft.com/office/spreadsheetml/2009/9/main" uri="{725AE2AE-9491-48be-B2B4-4EB974FC3084}">
      <x14:pivotCacheDefinition/>
    </ext>
  </extLst>
</pivotCacheDefinition>
</file>

<file path=xl/pivotCache/pivotCacheDefinition46.xml><?xml version="1.0" encoding="utf-8"?>
<pivotCacheDefinition xmlns="http://schemas.openxmlformats.org/spreadsheetml/2006/main" xmlns:r="http://schemas.openxmlformats.org/officeDocument/2006/relationships" r:id="rId1" refreshedBy="Tia Esposito" refreshedDate="44222.48757326389" createdVersion="6" refreshedVersion="6" minRefreshableVersion="3" recordCount="18">
  <cacheSource type="worksheet">
    <worksheetSource ref="A1:V19" sheet="Deer"/>
  </cacheSource>
  <cacheFields count="22">
    <cacheField name="SampleID" numFmtId="0">
      <sharedItems containsMixedTypes="1" containsNumber="1" containsInteger="1" minValue="14201001" maxValue="14201903"/>
    </cacheField>
    <cacheField name="Sample Location" numFmtId="0">
      <sharedItems/>
    </cacheField>
    <cacheField name="Sample Date" numFmtId="14">
      <sharedItems containsDate="1" containsMixedTypes="1" minDate="2004-04-28T00:00:00" maxDate="2019-05-08T00:00:00" count="7">
        <s v="5/01/2001"/>
        <d v="2004-04-28T00:00:00"/>
        <d v="2007-04-24T00:00:00"/>
        <d v="2010-03-26T00:00:00"/>
        <d v="2013-05-03T00:00:00"/>
        <d v="2016-04-18T00:00:00"/>
        <d v="2019-05-07T00:00:00"/>
      </sharedItems>
    </cacheField>
    <cacheField name="Depth (meters)" numFmtId="0">
      <sharedItems containsSemiMixedTypes="0" containsString="0" containsNumber="1" minValue="0" maxValue="5.7"/>
    </cacheField>
    <cacheField name="Sample Class" numFmtId="0">
      <sharedItems count="3">
        <s v="Surface"/>
        <s v="Middle"/>
        <s v="Bottom"/>
      </sharedItems>
    </cacheField>
    <cacheField name="Temp (C°)" numFmtId="0">
      <sharedItems containsSemiMixedTypes="0" containsString="0" containsNumber="1" minValue="4.9766666666666666" maxValue="14.95"/>
    </cacheField>
    <cacheField name="Dissolved Oxygen (mg/l)" numFmtId="0">
      <sharedItems containsSemiMixedTypes="0" containsString="0" containsNumber="1" minValue="9.92" maxValue="13.64"/>
    </cacheField>
    <cacheField name="Specific Conductivity (uS/cm2)" numFmtId="0">
      <sharedItems containsSemiMixedTypes="0" containsString="0" containsNumber="1" minValue="239.33333333333334" maxValue="321.89999999999998"/>
    </cacheField>
    <cacheField name="pH" numFmtId="0">
      <sharedItems containsSemiMixedTypes="0" containsString="0" containsNumber="1" minValue="6.04" maxValue="8.5299999999999994"/>
    </cacheField>
    <cacheField name="Nitrate Nitrogen (ug/l)" numFmtId="0">
      <sharedItems containsString="0" containsBlank="1" containsNumber="1" minValue="1" maxValue="226.12589999999997"/>
    </cacheField>
    <cacheField name="Total Nitrogen (ug/l)" numFmtId="0">
      <sharedItems containsString="0" containsBlank="1" containsNumber="1" minValue="289.2" maxValue="788.50379999999996"/>
    </cacheField>
    <cacheField name="Total Phosphorus (ug/l)" numFmtId="0">
      <sharedItems containsString="0" containsBlank="1" containsNumber="1" minValue="2.6" maxValue="7.1"/>
    </cacheField>
    <cacheField name="Chloride (mg/l)" numFmtId="0">
      <sharedItems containsString="0" containsBlank="1" containsNumber="1" minValue="6.7110000000000003" maxValue="15.6"/>
    </cacheField>
    <cacheField name="Fluoride (mg/l)" numFmtId="0">
      <sharedItems containsString="0" containsBlank="1" containsNumber="1" minValue="0.04" maxValue="7.5499999999999998E-2"/>
    </cacheField>
    <cacheField name="Sulfate (mg/l)" numFmtId="0">
      <sharedItems containsString="0" containsBlank="1" containsNumber="1" minValue="7.42" maxValue="8.3804999999999996"/>
    </cacheField>
    <cacheField name="Bromide (mg/l)" numFmtId="0">
      <sharedItems containsBlank="1" containsMixedTypes="1" containsNumber="1" minValue="0" maxValue="9.0499999999999997E-2"/>
    </cacheField>
    <cacheField name="Phosphate - phosphorus (ug/l)" numFmtId="0">
      <sharedItems containsBlank="1" containsMixedTypes="1" containsNumber="1" minValue="0" maxValue="5.5061237780000001"/>
    </cacheField>
    <cacheField name="Nitrite (mg/l)" numFmtId="0">
      <sharedItems containsBlank="1" containsMixedTypes="1" containsNumber="1" minValue="1.0343047999999999" maxValue="1.1069"/>
    </cacheField>
    <cacheField name="WaterQuality_Notes" numFmtId="0">
      <sharedItems containsBlank="1"/>
    </cacheField>
    <cacheField name="Secchi Depth (ft)" numFmtId="0">
      <sharedItems containsBlank="1"/>
    </cacheField>
    <cacheField name="Nitrate (mg/L)" numFmtId="0">
      <sharedItems containsString="0" containsBlank="1" containsNumber="1" minValue="0.28799999999999998" maxValue="1.0009999999999999"/>
    </cacheField>
    <cacheField name="NH4-N ug/L" numFmtId="0">
      <sharedItems containsString="0" containsBlank="1" containsNumber="1" minValue="40.655299999999997" maxValue="84.765699999999995"/>
    </cacheField>
  </cacheFields>
  <extLst>
    <ext xmlns:x14="http://schemas.microsoft.com/office/spreadsheetml/2009/9/main" uri="{725AE2AE-9491-48be-B2B4-4EB974FC3084}">
      <x14:pivotCacheDefinition/>
    </ext>
  </extLst>
</pivotCacheDefinition>
</file>

<file path=xl/pivotCache/pivotCacheDefinition47.xml><?xml version="1.0" encoding="utf-8"?>
<pivotCacheDefinition xmlns="http://schemas.openxmlformats.org/spreadsheetml/2006/main" xmlns:r="http://schemas.openxmlformats.org/officeDocument/2006/relationships" r:id="rId1" refreshedBy="Tia Esposito" refreshedDate="44222.487573495368" createdVersion="6" refreshedVersion="6" minRefreshableVersion="3" recordCount="6">
  <cacheSource type="worksheet">
    <worksheetSource ref="A1:V7" sheet="Crooked River"/>
  </cacheSource>
  <cacheFields count="22">
    <cacheField name="SampleID" numFmtId="0">
      <sharedItems containsMixedTypes="1" containsNumber="1" containsInteger="1" minValue="13201001" maxValue="13201901"/>
    </cacheField>
    <cacheField name="Sample Location" numFmtId="0">
      <sharedItems/>
    </cacheField>
    <cacheField name="Sample Date" numFmtId="0">
      <sharedItems containsSemiMixedTypes="0" containsNonDate="0" containsDate="1" containsString="0" minDate="2004-05-12T00:00:00" maxDate="2019-05-14T00:00:00" count="6">
        <d v="2004-05-12T00:00:00"/>
        <d v="2007-03-28T00:00:00"/>
        <d v="2010-04-21T00:00:00"/>
        <d v="2013-04-10T00:00:00"/>
        <d v="2016-03-30T00:00:00"/>
        <d v="2019-05-13T00:00:00"/>
      </sharedItems>
    </cacheField>
    <cacheField name="Depth (meters)" numFmtId="0">
      <sharedItems containsSemiMixedTypes="0" containsString="0" containsNumber="1" minValue="8.8999999999999996E-2" maxValue="1"/>
    </cacheField>
    <cacheField name="Sample Class" numFmtId="0">
      <sharedItems count="1">
        <s v="Middle"/>
      </sharedItems>
    </cacheField>
    <cacheField name="Temp (C°)" numFmtId="0">
      <sharedItems containsSemiMixedTypes="0" containsString="0" containsNumber="1" minValue="3.47" maxValue="19.420000000000002"/>
    </cacheField>
    <cacheField name="Dissolved Oxygen (mg/l)" numFmtId="0">
      <sharedItems containsSemiMixedTypes="0" containsString="0" containsNumber="1" minValue="8.8800000000000008" maxValue="12.84"/>
    </cacheField>
    <cacheField name="Specific Conductivity (uS/cm2)" numFmtId="0">
      <sharedItems containsSemiMixedTypes="0" containsString="0" containsNumber="1" minValue="243.7" maxValue="309"/>
    </cacheField>
    <cacheField name="pH" numFmtId="0">
      <sharedItems containsSemiMixedTypes="0" containsString="0" containsNumber="1" minValue="8.17" maxValue="8.5"/>
    </cacheField>
    <cacheField name="Nitrate Nitrogen (ug/l)" numFmtId="1">
      <sharedItems containsSemiMixedTypes="0" containsString="0" containsNumber="1" minValue="119.50109999999999" maxValue="280"/>
    </cacheField>
    <cacheField name="Total Nitrogen (ug/l)" numFmtId="1">
      <sharedItems containsSemiMixedTypes="0" containsString="0" containsNumber="1" minValue="296" maxValue="583.14080000000001"/>
    </cacheField>
    <cacheField name="Total Phosphorus (ug/l)" numFmtId="0">
      <sharedItems containsSemiMixedTypes="0" containsString="0" containsNumber="1" minValue="4.2" maxValue="6.4"/>
    </cacheField>
    <cacheField name="Chloride (mg/l)" numFmtId="164">
      <sharedItems containsSemiMixedTypes="0" containsString="0" containsNumber="1" minValue="8.5399999999999991" maxValue="10.4"/>
    </cacheField>
    <cacheField name="Fluoride (mg/l)" numFmtId="2">
      <sharedItems containsString="0" containsBlank="1" containsNumber="1" minValue="9.7000000000000003E-2" maxValue="0.11121639999999999"/>
    </cacheField>
    <cacheField name="Sulfate (mg/l)" numFmtId="2">
      <sharedItems containsString="0" containsBlank="1" containsNumber="1" minValue="6.0090000000000003" maxValue="6.4623502999999998"/>
    </cacheField>
    <cacheField name="Bromide (mg/l)" numFmtId="2">
      <sharedItems containsBlank="1" containsMixedTypes="1" containsNumber="1" containsInteger="1" minValue="0" maxValue="0"/>
    </cacheField>
    <cacheField name="Phosphate - phosphorus (ug/l)" numFmtId="2">
      <sharedItems containsString="0" containsBlank="1" containsNumber="1" minValue="3.3329225020000002" maxValue="5"/>
    </cacheField>
    <cacheField name="Nitrite (mg/l)" numFmtId="2">
      <sharedItems containsBlank="1" containsMixedTypes="1" containsNumber="1" minValue="1.1114683000000001" maxValue="1.1114683000000001"/>
    </cacheField>
    <cacheField name="WaterQuality_Notes" numFmtId="0">
      <sharedItems containsBlank="1"/>
    </cacheField>
    <cacheField name="Secchi Depth (ft)" numFmtId="0">
      <sharedItems containsNonDate="0" containsString="0" containsBlank="1"/>
    </cacheField>
    <cacheField name="Nitrate (mg/L)" numFmtId="0">
      <sharedItems containsString="0" containsBlank="1" containsNumber="1" minValue="0.52900000000000003" maxValue="0.52900000000000003"/>
    </cacheField>
    <cacheField name="NH4-N ug/L" numFmtId="0">
      <sharedItems containsString="0" containsBlank="1" containsNumber="1" minValue="69.450900000000004" maxValue="69.450900000000004"/>
    </cacheField>
  </cacheFields>
  <extLst>
    <ext xmlns:x14="http://schemas.microsoft.com/office/spreadsheetml/2009/9/main" uri="{725AE2AE-9491-48be-B2B4-4EB974FC3084}">
      <x14:pivotCacheDefinition/>
    </ext>
  </extLst>
</pivotCacheDefinition>
</file>

<file path=xl/pivotCache/pivotCacheDefinition48.xml><?xml version="1.0" encoding="utf-8"?>
<pivotCacheDefinition xmlns="http://schemas.openxmlformats.org/spreadsheetml/2006/main" xmlns:r="http://schemas.openxmlformats.org/officeDocument/2006/relationships" r:id="rId1" refreshedBy="Tia Esposito" refreshedDate="44222.487573726852" createdVersion="6" refreshedVersion="6" minRefreshableVersion="3" recordCount="36">
  <cacheSource type="worksheet">
    <worksheetSource ref="A1:V37" sheet="Crooked"/>
  </cacheSource>
  <cacheFields count="22">
    <cacheField name="SampleID" numFmtId="0">
      <sharedItems containsMixedTypes="1" containsNumber="1" containsInteger="1" minValue="12201001" maxValue="12201903"/>
    </cacheField>
    <cacheField name="Sample Location" numFmtId="0">
      <sharedItems/>
    </cacheField>
    <cacheField name="Sample Date" numFmtId="14">
      <sharedItems containsDate="1" containsMixedTypes="1" minDate="2004-04-16T00:00:00" maxDate="2019-05-18T00:00:00" count="12">
        <s v="4/24/1987"/>
        <s v="9/14/1987"/>
        <s v="5/14/1992"/>
        <s v="4/12/1995"/>
        <s v="5/16/1998"/>
        <s v="5/01/2001"/>
        <d v="2004-04-16T00:00:00"/>
        <d v="2007-04-25T00:00:00"/>
        <d v="2010-03-24T00:00:00"/>
        <d v="2013-04-27T00:00:00"/>
        <d v="2016-04-19T00:00:00"/>
        <d v="2019-05-17T00:00:00"/>
      </sharedItems>
    </cacheField>
    <cacheField name="Depth (meters)" numFmtId="0">
      <sharedItems containsSemiMixedTypes="0" containsString="0" containsNumber="1" minValue="0" maxValue="17.2"/>
    </cacheField>
    <cacheField name="Sample Class" numFmtId="0">
      <sharedItems count="3">
        <s v="Surface"/>
        <s v="Middle"/>
        <s v="Bottom"/>
      </sharedItems>
    </cacheField>
    <cacheField name="Temp (C°)" numFmtId="0">
      <sharedItems containsSemiMixedTypes="0" containsString="0" containsNumber="1" minValue="3.95" maxValue="20.3"/>
    </cacheField>
    <cacheField name="Dissolved Oxygen (mg/l)" numFmtId="0">
      <sharedItems containsSemiMixedTypes="0" containsString="0" containsNumber="1" minValue="3.1" maxValue="12.61"/>
    </cacheField>
    <cacheField name="Specific Conductivity (uS/cm2)" numFmtId="0">
      <sharedItems containsSemiMixedTypes="0" containsString="0" containsNumber="1" minValue="250" maxValue="338.5"/>
    </cacheField>
    <cacheField name="pH" numFmtId="0">
      <sharedItems containsSemiMixedTypes="0" containsString="0" containsNumber="1" minValue="7.35" maxValue="8.5133333333333336"/>
    </cacheField>
    <cacheField name="Nitrate Nitrogen (ug/l)" numFmtId="0">
      <sharedItems containsSemiMixedTypes="0" containsString="0" containsNumber="1" minValue="110" maxValue="510"/>
    </cacheField>
    <cacheField name="Total Nitrogen (ug/l)" numFmtId="0">
      <sharedItems containsString="0" containsBlank="1" containsNumber="1" minValue="250" maxValue="950"/>
    </cacheField>
    <cacheField name="Total Phosphorus (ug/l)" numFmtId="0">
      <sharedItems containsSemiMixedTypes="0" containsString="0" containsNumber="1" minValue="2.8" maxValue="30"/>
    </cacheField>
    <cacheField name="Chloride (mg/l)" numFmtId="0">
      <sharedItems containsSemiMixedTypes="0" containsString="0" containsNumber="1" minValue="1" maxValue="10.3719"/>
    </cacheField>
    <cacheField name="Fluoride (mg/l)" numFmtId="0">
      <sharedItems containsString="0" containsBlank="1" containsNumber="1" minValue="9.4E-2" maxValue="0.14030000000000001"/>
    </cacheField>
    <cacheField name="Sulfate (mg/l)" numFmtId="0">
      <sharedItems containsString="0" containsBlank="1" containsNumber="1" minValue="5.673" maxValue="6.3582999999999998"/>
    </cacheField>
    <cacheField name="Bromide (mg/l)" numFmtId="0">
      <sharedItems containsBlank="1" containsMixedTypes="1" containsNumber="1" minValue="0" maxValue="8.7099999999999997E-2"/>
    </cacheField>
    <cacheField name="Phosphate - phosphorus (ug/l)" numFmtId="0">
      <sharedItems containsBlank="1" containsMixedTypes="1" containsNumber="1" containsInteger="1" minValue="0" maxValue="0"/>
    </cacheField>
    <cacheField name="Nitrite (mg/l)" numFmtId="0">
      <sharedItems containsBlank="1" containsMixedTypes="1" containsNumber="1" minValue="1.0938000000000001" maxValue="1.2322"/>
    </cacheField>
    <cacheField name="WaterQuality_Notes" numFmtId="0">
      <sharedItems containsBlank="1"/>
    </cacheField>
    <cacheField name="Secchi Depth (ft)" numFmtId="0">
      <sharedItems containsString="0" containsBlank="1" containsNumber="1" minValue="6.5" maxValue="13.5"/>
    </cacheField>
    <cacheField name="Nitrate (mg/L)" numFmtId="0">
      <sharedItems containsString="0" containsBlank="1" containsNumber="1" minValue="0.90700000000000003" maxValue="1.34"/>
    </cacheField>
    <cacheField name="NH4-N ug/L" numFmtId="0">
      <sharedItems containsString="0" containsBlank="1" containsNumber="1" minValue="104.3295" maxValue="106.09690000000001"/>
    </cacheField>
  </cacheFields>
  <extLst>
    <ext xmlns:x14="http://schemas.microsoft.com/office/spreadsheetml/2009/9/main" uri="{725AE2AE-9491-48be-B2B4-4EB974FC3084}">
      <x14:pivotCacheDefinition/>
    </ext>
  </extLst>
</pivotCacheDefinition>
</file>

<file path=xl/pivotCache/pivotCacheDefinition49.xml><?xml version="1.0" encoding="utf-8"?>
<pivotCacheDefinition xmlns="http://schemas.openxmlformats.org/spreadsheetml/2006/main" xmlns:r="http://schemas.openxmlformats.org/officeDocument/2006/relationships" r:id="rId1" refreshedBy="Tia Esposito" refreshedDate="44222.487573842591" createdVersion="6" refreshedVersion="6" minRefreshableVersion="3" recordCount="28">
  <cacheSource type="worksheet">
    <worksheetSource ref="A1:T29" sheet="Clam"/>
  </cacheSource>
  <cacheFields count="20">
    <cacheField name="SampleID" numFmtId="0">
      <sharedItems containsMixedTypes="1" containsNumber="1" containsInteger="1" minValue="11201601" maxValue="11201903"/>
    </cacheField>
    <cacheField name="Sample Location" numFmtId="0">
      <sharedItems/>
    </cacheField>
    <cacheField name="Sample Date" numFmtId="14">
      <sharedItems containsDate="1" containsMixedTypes="1" minDate="2004-05-06T00:00:00" maxDate="2019-05-04T00:00:00" count="10">
        <s v="5/13/1992"/>
        <s v="4/17/1995"/>
        <s v="5/09/1998"/>
        <s v="5/15/2001"/>
        <d v="2004-05-06T00:00:00"/>
        <d v="2007-04-17T00:00:00"/>
        <d v="2010-04-23T00:00:00"/>
        <d v="2013-04-28T00:00:00"/>
        <d v="2016-03-29T00:00:00"/>
        <d v="2019-05-03T00:00:00"/>
      </sharedItems>
    </cacheField>
    <cacheField name="Depth (meters)" numFmtId="0">
      <sharedItems containsSemiMixedTypes="0" containsString="0" containsNumber="1" minValue="0" maxValue="8.3000000000000007"/>
    </cacheField>
    <cacheField name="Sample Class" numFmtId="0">
      <sharedItems count="3">
        <s v="Surface"/>
        <s v="Middle"/>
        <s v="Bottom"/>
      </sharedItems>
    </cacheField>
    <cacheField name="Temp (C°)" numFmtId="0">
      <sharedItems containsSemiMixedTypes="0" containsString="0" containsNumber="1" minValue="4.55" maxValue="18.399999999999999"/>
    </cacheField>
    <cacheField name="Dissolved Oxygen (mg/l)" numFmtId="0">
      <sharedItems containsSemiMixedTypes="0" containsString="0" containsNumber="1" minValue="8.6999999999999993" maxValue="12.43"/>
    </cacheField>
    <cacheField name="Specific Conductivity (uS/cm2)" numFmtId="0">
      <sharedItems containsSemiMixedTypes="0" containsString="0" containsNumber="1" minValue="288.77" maxValue="376"/>
    </cacheField>
    <cacheField name="pH" numFmtId="0">
      <sharedItems containsSemiMixedTypes="0" containsString="0" containsNumber="1" minValue="7.65" maxValue="8.39"/>
    </cacheField>
    <cacheField name="Nitrate Nitrogen (ug/l)" numFmtId="0">
      <sharedItems containsBlank="1" containsMixedTypes="1" containsNumber="1" minValue="150" maxValue="427.4"/>
    </cacheField>
    <cacheField name="Total Nitrogen (ug/l)" numFmtId="0">
      <sharedItems containsString="0" containsBlank="1" containsNumber="1" minValue="395.7" maxValue="784.07640000000004"/>
    </cacheField>
    <cacheField name="Total Phosphorus (ug/l)" numFmtId="0">
      <sharedItems containsString="0" containsBlank="1" containsNumber="1" minValue="2.5" maxValue="12.4"/>
    </cacheField>
    <cacheField name="Chloride (mg/l)" numFmtId="0">
      <sharedItems containsString="0" containsBlank="1" containsNumber="1" minValue="4" maxValue="10.3"/>
    </cacheField>
    <cacheField name="Fluoride (mg/l)" numFmtId="0">
      <sharedItems containsString="0" containsBlank="1" containsNumber="1" minValue="2.9000000000000001E-2" maxValue="8.3500000000000005E-2"/>
    </cacheField>
    <cacheField name="Sulfate (mg/l)" numFmtId="0">
      <sharedItems containsString="0" containsBlank="1" containsNumber="1" minValue="2.7890000000000001" maxValue="7.8087"/>
    </cacheField>
    <cacheField name="Bromide (mg/l)" numFmtId="0">
      <sharedItems containsBlank="1" containsMixedTypes="1" containsNumber="1" minValue="0" maxValue="9.6799999999999997E-2"/>
    </cacheField>
    <cacheField name="Phosphate - phosphorus (ug/l)" numFmtId="0">
      <sharedItems containsString="0" containsBlank="1" containsNumber="1" minValue="0" maxValue="8"/>
    </cacheField>
    <cacheField name="Nitrite (mg/l)" numFmtId="0">
      <sharedItems containsBlank="1" containsMixedTypes="1" containsNumber="1" minValue="1.0846" maxValue="1.1906196"/>
    </cacheField>
    <cacheField name="WaterQuality_Notes" numFmtId="0">
      <sharedItems containsBlank="1"/>
    </cacheField>
    <cacheField name="Secchi Depth (ft)" numFmtId="0">
      <sharedItems containsString="0" containsBlank="1" containsNumber="1" minValue="11" maxValue="14"/>
    </cacheField>
  </cacheFields>
  <extLst>
    <ext xmlns:x14="http://schemas.microsoft.com/office/spreadsheetml/2009/9/main" uri="{725AE2AE-9491-48be-B2B4-4EB974FC3084}">
      <x14:pivotCacheDefinition/>
    </ext>
  </extLst>
</pivotCacheDefinition>
</file>

<file path=xl/pivotCache/pivotCacheDefinition50.xml><?xml version="1.0" encoding="utf-8"?>
<pivotCacheDefinition xmlns="http://schemas.openxmlformats.org/spreadsheetml/2006/main" xmlns:r="http://schemas.openxmlformats.org/officeDocument/2006/relationships" r:id="rId1" refreshedBy="Tia Esposito" refreshedDate="44222.487573958337" createdVersion="6" refreshedVersion="6" minRefreshableVersion="3" recordCount="6">
  <cacheSource type="worksheet">
    <worksheetSource ref="A1:W7" sheet="Cheboygan River"/>
  </cacheSource>
  <cacheFields count="23">
    <cacheField name="SampleID" numFmtId="49">
      <sharedItems/>
    </cacheField>
    <cacheField name="Sample Location" numFmtId="0">
      <sharedItems/>
    </cacheField>
    <cacheField name="Sample Date" numFmtId="14">
      <sharedItems containsSemiMixedTypes="0" containsNonDate="0" containsDate="1" containsString="0" minDate="2004-05-16T00:00:00" maxDate="2019-05-22T00:00:00" count="6">
        <d v="2004-05-16T00:00:00"/>
        <d v="2007-04-09T00:00:00"/>
        <d v="2010-04-15T00:00:00"/>
        <d v="2013-05-17T00:00:00"/>
        <d v="2016-04-26T00:00:00"/>
        <d v="2019-05-21T00:00:00"/>
      </sharedItems>
    </cacheField>
    <cacheField name="Depth (meters)" numFmtId="0">
      <sharedItems containsSemiMixedTypes="0" containsString="0" containsNumber="1" minValue="0.76" maxValue="1.53"/>
    </cacheField>
    <cacheField name="Sample Class" numFmtId="0">
      <sharedItems count="1">
        <s v="Middle"/>
      </sharedItems>
    </cacheField>
    <cacheField name="Temp (C°)" numFmtId="0">
      <sharedItems containsSemiMixedTypes="0" containsString="0" containsNumber="1" minValue="1.46" maxValue="14.14"/>
    </cacheField>
    <cacheField name="Dissolved Oxygen (mg/l)" numFmtId="0">
      <sharedItems containsSemiMixedTypes="0" containsString="0" containsNumber="1" minValue="9.41" maxValue="14.184000000000001"/>
    </cacheField>
    <cacheField name="Specific Conductivity (uS/cm2)" numFmtId="0">
      <sharedItems containsSemiMixedTypes="0" containsString="0" containsNumber="1" minValue="265.57" maxValue="317.8"/>
    </cacheField>
    <cacheField name="pH" numFmtId="0">
      <sharedItems containsSemiMixedTypes="0" containsString="0" containsNumber="1" minValue="8.23" maxValue="8.35"/>
    </cacheField>
    <cacheField name="Nitrate Nitrogen (ug/l)" numFmtId="0">
      <sharedItems containsSemiMixedTypes="0" containsString="0" containsNumber="1" minValue="34.1" maxValue="70.365862079999999"/>
    </cacheField>
    <cacheField name="Total Nitrogen (ug/l)" numFmtId="0">
      <sharedItems containsSemiMixedTypes="0" containsString="0" containsNumber="1" minValue="233" maxValue="448.33319999999998"/>
    </cacheField>
    <cacheField name="Total Phosphorus (ug/l)" numFmtId="0">
      <sharedItems containsSemiMixedTypes="0" containsString="0" containsNumber="1" minValue="1.4" maxValue="10.1"/>
    </cacheField>
    <cacheField name="Chloride (mg/l)" numFmtId="0">
      <sharedItems containsSemiMixedTypes="0" containsString="0" containsNumber="1" minValue="6.0529999999999999" maxValue="8.7966885999999995"/>
    </cacheField>
    <cacheField name="Fluoride (mg/l)" numFmtId="0">
      <sharedItems containsString="0" containsBlank="1" containsNumber="1" minValue="8.3000000000000004E-2" maxValue="0.13240950000000001"/>
    </cacheField>
    <cacheField name="Sulfate (mg/l)" numFmtId="0">
      <sharedItems containsString="0" containsBlank="1" containsNumber="1" minValue="6.42" maxValue="8.3080976"/>
    </cacheField>
    <cacheField name="Bromide (mg/l)" numFmtId="0">
      <sharedItems containsBlank="1" containsMixedTypes="1" containsNumber="1" containsInteger="1" minValue="0" maxValue="0"/>
    </cacheField>
    <cacheField name="Phosphate - phosphorus (ug/l)" numFmtId="0">
      <sharedItems containsBlank="1" containsMixedTypes="1" containsNumber="1" minValue="2.3991836819999999" maxValue="2.3991836819999999"/>
    </cacheField>
    <cacheField name="Nitrite (mg/l)" numFmtId="0">
      <sharedItems containsBlank="1" containsMixedTypes="1" containsNumber="1" minValue="1.1174978000000002" maxValue="1.1174978000000002"/>
    </cacheField>
    <cacheField name="WaterQuality_Notes" numFmtId="0">
      <sharedItems containsBlank="1"/>
    </cacheField>
    <cacheField name="Secchi Depth (ft)" numFmtId="0">
      <sharedItems containsNonDate="0" containsString="0" containsBlank="1"/>
    </cacheField>
    <cacheField name="Nitrate (mg/L)" numFmtId="0">
      <sharedItems containsString="0" containsBlank="1" containsNumber="1" minValue="0.27200000000000002" maxValue="0.27200000000000002"/>
    </cacheField>
    <cacheField name="NH4-N ug/L" numFmtId="0">
      <sharedItems containsString="0" containsBlank="1" containsNumber="1" minValue="21.654399999999999" maxValue="21.654399999999999"/>
    </cacheField>
    <cacheField name="Secchi Depth (ft)2"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51.xml><?xml version="1.0" encoding="utf-8"?>
<pivotCacheDefinition xmlns="http://schemas.openxmlformats.org/spreadsheetml/2006/main" xmlns:r="http://schemas.openxmlformats.org/officeDocument/2006/relationships" r:id="rId1" refreshedBy="Tia Esposito" refreshedDate="44222.487574189814" createdVersion="6" refreshedVersion="6" minRefreshableVersion="3" recordCount="36">
  <cacheSource type="worksheet">
    <worksheetSource ref="A1:W37" sheet="Charlevoix, South Arm"/>
  </cacheSource>
  <cacheFields count="23">
    <cacheField name="SampleID" numFmtId="0">
      <sharedItems/>
    </cacheField>
    <cacheField name="Sample Location" numFmtId="0">
      <sharedItems/>
    </cacheField>
    <cacheField name="Sample Date" numFmtId="14">
      <sharedItems containsDate="1" containsMixedTypes="1" minDate="2004-05-11T00:00:00" maxDate="2019-05-08T00:00:00" count="12">
        <s v="4/25/1987"/>
        <s v="9/16/1987"/>
        <s v="5/14/1992"/>
        <s v="4/17/1995"/>
        <s v="5/21/1998"/>
        <s v="5/08/2001"/>
        <d v="2004-05-11T00:00:00"/>
        <d v="2007-05-02T00:00:00"/>
        <d v="2010-04-19T00:00:00"/>
        <d v="2013-05-03T00:00:00"/>
        <d v="2016-04-18T00:00:00"/>
        <d v="2019-05-07T00:00:00"/>
      </sharedItems>
    </cacheField>
    <cacheField name="Depth (meters)" numFmtId="0">
      <sharedItems containsSemiMixedTypes="0" containsString="0" containsNumber="1" minValue="0" maxValue="18.603000000000002"/>
    </cacheField>
    <cacheField name="Sample Class" numFmtId="0">
      <sharedItems count="3">
        <s v="Surface"/>
        <s v="Middle"/>
        <s v="Bottom"/>
      </sharedItems>
    </cacheField>
    <cacheField name="Temp (C°)" numFmtId="0">
      <sharedItems containsSemiMixedTypes="0" containsString="0" containsNumber="1" minValue="4.78" maxValue="19"/>
    </cacheField>
    <cacheField name="Dissolved Oxygen (mg/l)" numFmtId="0">
      <sharedItems containsSemiMixedTypes="0" containsString="0" containsNumber="1" minValue="3.2" maxValue="14.043333333333335"/>
    </cacheField>
    <cacheField name="Specific Conductivity (uS/cm2)" numFmtId="0">
      <sharedItems containsSemiMixedTypes="0" containsString="0" containsNumber="1" minValue="232" maxValue="338.5"/>
    </cacheField>
    <cacheField name="pH" numFmtId="0">
      <sharedItems containsSemiMixedTypes="0" containsString="0" containsNumber="1" minValue="6.43" maxValue="8.41"/>
    </cacheField>
    <cacheField name="Nitrate Nitrogen (ug/l)" numFmtId="0">
      <sharedItems containsSemiMixedTypes="0" containsString="0" containsNumber="1" minValue="100" maxValue="669.29651999999999"/>
    </cacheField>
    <cacheField name="Total Nitrogen (ug/l)" numFmtId="0">
      <sharedItems containsString="0" containsBlank="1" containsNumber="1" minValue="368" maxValue="910"/>
    </cacheField>
    <cacheField name="Total Phosphorus (ug/l)" numFmtId="0">
      <sharedItems containsMixedTypes="1" containsNumber="1" minValue="-0.2" maxValue="16"/>
    </cacheField>
    <cacheField name="Chloride (mg/l)" numFmtId="0">
      <sharedItems containsSemiMixedTypes="0" containsString="0" containsNumber="1" minValue="4" maxValue="10.743"/>
    </cacheField>
    <cacheField name="Fluoride (mg/l)" numFmtId="0">
      <sharedItems containsString="0" containsBlank="1" containsNumber="1" minValue="6.0999999999999999E-2" maxValue="7.8100000000000003E-2"/>
    </cacheField>
    <cacheField name="Sulfate (mg/l)" numFmtId="0">
      <sharedItems containsString="0" containsBlank="1" containsNumber="1" minValue="11.672000000000001" maxValue="13.106999999999999"/>
    </cacheField>
    <cacheField name="Bromide (mg/l)" numFmtId="0">
      <sharedItems containsBlank="1" containsMixedTypes="1" containsNumber="1" minValue="0" maxValue="9.7500000000000003E-2"/>
    </cacheField>
    <cacheField name="Phosphate - phosphorus (ug/l)" numFmtId="0">
      <sharedItems containsBlank="1" containsMixedTypes="1" containsNumber="1" minValue="0" maxValue="2.9043745420000002"/>
    </cacheField>
    <cacheField name="Nitrite (mg/l)" numFmtId="0">
      <sharedItems containsBlank="1" containsMixedTypes="1" containsNumber="1" minValue="1.0326" maxValue="1.1664000000000001"/>
    </cacheField>
    <cacheField name="WaterQuality_Notes" numFmtId="0">
      <sharedItems containsBlank="1"/>
    </cacheField>
    <cacheField name="Secchi Depth (ft)" numFmtId="0">
      <sharedItems containsString="0" containsBlank="1" containsNumber="1" minValue="9" maxValue="22"/>
    </cacheField>
    <cacheField name="Nitrate (mg/L)" numFmtId="0">
      <sharedItems containsString="0" containsBlank="1" containsNumber="1" minValue="2.524" maxValue="2.8069999999999999"/>
    </cacheField>
    <cacheField name="NH4-N ug/L" numFmtId="0">
      <sharedItems containsString="0" containsBlank="1" containsNumber="1" minValue="27.469899999999999" maxValue="44.455599999999997"/>
    </cacheField>
    <cacheField name="Secchi Depth (ft)2"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52.xml><?xml version="1.0" encoding="utf-8"?>
<pivotCacheDefinition xmlns="http://schemas.openxmlformats.org/spreadsheetml/2006/main" xmlns:r="http://schemas.openxmlformats.org/officeDocument/2006/relationships" r:id="rId1" refreshedBy="Tia Esposito" refreshedDate="44222.487574305553" createdVersion="6" refreshedVersion="6" minRefreshableVersion="3" recordCount="36">
  <cacheSource type="worksheet">
    <worksheetSource ref="A1:W37" sheet="Charlevoix, Main"/>
  </cacheSource>
  <cacheFields count="23">
    <cacheField name="SampleID" numFmtId="0">
      <sharedItems/>
    </cacheField>
    <cacheField name="Sample Location" numFmtId="0">
      <sharedItems/>
    </cacheField>
    <cacheField name="Sample Date" numFmtId="0">
      <sharedItems containsDate="1" containsMixedTypes="1" minDate="2004-05-11T00:00:00" maxDate="2019-05-07T00:00:00" count="12">
        <s v="4/25/1987"/>
        <s v="9/16/1987"/>
        <s v="5/14/1992"/>
        <s v="4/17/1995"/>
        <s v="5/21/1998"/>
        <s v="5/08/2001"/>
        <d v="2004-05-11T00:00:00"/>
        <d v="2007-05-02T00:00:00"/>
        <d v="2010-04-19T00:00:00"/>
        <d v="2013-05-03T00:00:00"/>
        <d v="2016-04-18T00:00:00"/>
        <d v="2019-05-06T00:00:00"/>
      </sharedItems>
    </cacheField>
    <cacheField name="Depth (meters)" numFmtId="0">
      <sharedItems containsSemiMixedTypes="0" containsString="0" containsNumber="1" minValue="0" maxValue="34.01"/>
    </cacheField>
    <cacheField name="Sample Class" numFmtId="0">
      <sharedItems count="3">
        <s v="Surface"/>
        <s v="Middle"/>
        <s v="Bottom"/>
      </sharedItems>
    </cacheField>
    <cacheField name="Temp (C°)" numFmtId="0">
      <sharedItems containsSemiMixedTypes="0" containsString="0" containsNumber="1" minValue="3.35" maxValue="19.2"/>
    </cacheField>
    <cacheField name="Dissolved Oxygen (mg/l)" numFmtId="0">
      <sharedItems containsSemiMixedTypes="0" containsString="0" containsNumber="1" minValue="3.7" maxValue="13.33"/>
    </cacheField>
    <cacheField name="Specific Conductivity (uS/cm2)" numFmtId="0">
      <sharedItems containsSemiMixedTypes="0" containsString="0" containsNumber="1" minValue="225" maxValue="342.4"/>
    </cacheField>
    <cacheField name="pH" numFmtId="0">
      <sharedItems containsSemiMixedTypes="0" containsString="0" containsNumber="1" minValue="6.91" maxValue="8.4600000000000009"/>
    </cacheField>
    <cacheField name="Nitrate Nitrogen (ug/l)" numFmtId="0">
      <sharedItems containsString="0" containsBlank="1" containsNumber="1" minValue="100" maxValue="510"/>
    </cacheField>
    <cacheField name="Total Nitrogen (ug/l)" numFmtId="0">
      <sharedItems containsString="0" containsBlank="1" containsNumber="1" minValue="332" maxValue="1112"/>
    </cacheField>
    <cacheField name="Total Phosphorus (ug/l)" numFmtId="0">
      <sharedItems containsString="0" containsBlank="1" containsNumber="1" minValue="0.3" maxValue="20"/>
    </cacheField>
    <cacheField name="Chloride (mg/l)" numFmtId="0">
      <sharedItems containsString="0" containsBlank="1" containsNumber="1" minValue="5" maxValue="12.532999999999999"/>
    </cacheField>
    <cacheField name="Fluoride (mg/l)" numFmtId="0">
      <sharedItems containsString="0" containsBlank="1" containsNumber="1" minValue="6.8000000000000005E-2" maxValue="0.1055605"/>
    </cacheField>
    <cacheField name="Sulfate (mg/l)" numFmtId="0">
      <sharedItems containsString="0" containsBlank="1" containsNumber="1" minValue="15.289" maxValue="17.334934499999999"/>
    </cacheField>
    <cacheField name="Bromide (mg/l)" numFmtId="0">
      <sharedItems containsBlank="1" containsMixedTypes="1" containsNumber="1" containsInteger="1" minValue="0" maxValue="0"/>
    </cacheField>
    <cacheField name="Phosphate - phosphorus (ug/l)" numFmtId="0">
      <sharedItems containsBlank="1" containsMixedTypes="1" containsNumber="1" minValue="2.2072829060000001" maxValue="2.7807348679999997"/>
    </cacheField>
    <cacheField name="Nitrite (mg/l)" numFmtId="0">
      <sharedItems containsBlank="1" containsMixedTypes="1" containsNumber="1" minValue="1.0440084999999999" maxValue="1.0670501999999999"/>
    </cacheField>
    <cacheField name="WaterQuality_Notes" numFmtId="0">
      <sharedItems containsBlank="1"/>
    </cacheField>
    <cacheField name="Secchi Depth (ft)" numFmtId="0">
      <sharedItems containsString="0" containsBlank="1" containsNumber="1" minValue="15" maxValue="32"/>
    </cacheField>
    <cacheField name="Nitrate (mg/L)" numFmtId="0">
      <sharedItems containsString="0" containsBlank="1" containsNumber="1" minValue="1.88" maxValue="2.09"/>
    </cacheField>
    <cacheField name="NH4-N ug/L" numFmtId="0">
      <sharedItems containsString="0" containsBlank="1" containsNumber="1" minValue="29.261500000000002" maxValue="39.040399999999998"/>
    </cacheField>
    <cacheField name="Secchi Depth (ft)2"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53.xml><?xml version="1.0" encoding="utf-8"?>
<pivotCacheDefinition xmlns="http://schemas.openxmlformats.org/spreadsheetml/2006/main" xmlns:r="http://schemas.openxmlformats.org/officeDocument/2006/relationships" r:id="rId1" refreshedBy="Tia Esposito" refreshedDate="44222.487574537037" createdVersion="6" refreshedVersion="6" minRefreshableVersion="3" recordCount="36">
  <cacheSource type="worksheet">
    <worksheetSource ref="A1:V37" sheet="Burt"/>
  </cacheSource>
  <cacheFields count="22">
    <cacheField name="SampleID" numFmtId="0">
      <sharedItems/>
    </cacheField>
    <cacheField name="Sample Location" numFmtId="0">
      <sharedItems/>
    </cacheField>
    <cacheField name="Sample Date" numFmtId="14">
      <sharedItems containsDate="1" containsMixedTypes="1" minDate="2004-05-05T00:00:00" maxDate="2019-05-18T00:00:00" count="12">
        <s v="4/24/1987"/>
        <s v="9/14/1987"/>
        <s v="5/06/1992"/>
        <s v="4/13/1995"/>
        <s v="5/19/1998"/>
        <s v="5/09/2001"/>
        <d v="2004-05-05T00:00:00"/>
        <d v="2007-05-08T00:00:00"/>
        <d v="2010-04-28T00:00:00"/>
        <d v="2013-05-05T00:00:00"/>
        <d v="2016-04-14T00:00:00"/>
        <d v="2019-05-17T00:00:00"/>
      </sharedItems>
    </cacheField>
    <cacheField name="Depth (meters)" numFmtId="0">
      <sharedItems containsSemiMixedTypes="0" containsString="0" containsNumber="1" minValue="0" maxValue="22.306000000000001"/>
    </cacheField>
    <cacheField name="Sample Class" numFmtId="0">
      <sharedItems count="3">
        <s v="Surface"/>
        <s v="Middle"/>
        <s v="Bottom"/>
      </sharedItems>
    </cacheField>
    <cacheField name="Temp (C°)" numFmtId="0">
      <sharedItems containsSemiMixedTypes="0" containsString="0" containsNumber="1" minValue="2.61" maxValue="20"/>
    </cacheField>
    <cacheField name="Dissolved Oxygen (mg/l)" numFmtId="0">
      <sharedItems containsSemiMixedTypes="0" containsString="0" containsNumber="1" minValue="4.8" maxValue="13.11"/>
    </cacheField>
    <cacheField name="Specific Conductivity (uS/cm2)" numFmtId="164">
      <sharedItems containsSemiMixedTypes="0" containsString="0" containsNumber="1" minValue="240" maxValue="386.7"/>
    </cacheField>
    <cacheField name="pH" numFmtId="0">
      <sharedItems containsString="0" containsBlank="1" containsNumber="1" minValue="7.52" maxValue="8.42"/>
    </cacheField>
    <cacheField name="Nitrate Nitrogen (ug/l)" numFmtId="1">
      <sharedItems containsSemiMixedTypes="0" containsString="0" containsNumber="1" minValue="51" maxValue="150"/>
    </cacheField>
    <cacheField name="Total Nitrogen (ug/l)" numFmtId="1">
      <sharedItems containsString="0" containsBlank="1" containsNumber="1" minValue="236" maxValue="1100"/>
    </cacheField>
    <cacheField name="Total Phosphorus (ug/l)" numFmtId="0">
      <sharedItems containsSemiMixedTypes="0" containsString="0" containsNumber="1" minValue="1.8" maxValue="13.00751"/>
    </cacheField>
    <cacheField name="Chloride (mg/l)" numFmtId="164">
      <sharedItems containsSemiMixedTypes="0" containsString="0" containsNumber="1" minValue="5" maxValue="11.9"/>
    </cacheField>
    <cacheField name="Fluoride (mg/l)" numFmtId="2">
      <sharedItems containsString="0" containsBlank="1" containsNumber="1" minValue="8.2000000000000003E-2" maxValue="0.11973109999999999"/>
    </cacheField>
    <cacheField name="Sulfate (mg/l)" numFmtId="2">
      <sharedItems containsString="0" containsBlank="1" containsNumber="1" minValue="8.8520000000000003" maxValue="10.5305347"/>
    </cacheField>
    <cacheField name="Bromide (mg/l)" numFmtId="0">
      <sharedItems containsBlank="1" containsMixedTypes="1" containsNumber="1" containsInteger="1" minValue="0" maxValue="0"/>
    </cacheField>
    <cacheField name="Phosphate - phosphorus (ug/l)" numFmtId="2">
      <sharedItems containsString="0" containsBlank="1" containsNumber="1" minValue="0" maxValue="8.1534999999999993"/>
    </cacheField>
    <cacheField name="Nitrite (mg/l)" numFmtId="0">
      <sharedItems containsBlank="1" containsMixedTypes="1" containsNumber="1" minValue="1.1239577999999999" maxValue="1.1754393999999999"/>
    </cacheField>
    <cacheField name="Nitrate (mg/L)" numFmtId="0">
      <sharedItems containsString="0" containsBlank="1" containsNumber="1" minValue="0.48199999999999998" maxValue="0.51900000000000002"/>
    </cacheField>
    <cacheField name="WaterQuality_Notes" numFmtId="0">
      <sharedItems containsBlank="1"/>
    </cacheField>
    <cacheField name="Secchi Depth (ft)" numFmtId="0">
      <sharedItems containsString="0" containsBlank="1" containsNumber="1" minValue="12.5" maxValue="25"/>
    </cacheField>
    <cacheField name="Secchi Depth (ft)2" numFmtId="0">
      <sharedItems containsString="0" containsBlank="1" containsNumber="1" minValue="17.5" maxValue="18"/>
    </cacheField>
  </cacheFields>
  <extLst>
    <ext xmlns:x14="http://schemas.microsoft.com/office/spreadsheetml/2009/9/main" uri="{725AE2AE-9491-48be-B2B4-4EB974FC3084}">
      <x14:pivotCacheDefinition/>
    </ext>
  </extLst>
</pivotCacheDefinition>
</file>

<file path=xl/pivotCache/pivotCacheDefinition54.xml><?xml version="1.0" encoding="utf-8"?>
<pivotCacheDefinition xmlns="http://schemas.openxmlformats.org/spreadsheetml/2006/main" xmlns:r="http://schemas.openxmlformats.org/officeDocument/2006/relationships" r:id="rId1" refreshedBy="Tia Esposito" refreshedDate="44222.487574768522" createdVersion="6" refreshedVersion="6" minRefreshableVersion="3" recordCount="6">
  <cacheSource type="worksheet">
    <worksheetSource ref="A1:W7" sheet="Boyne River"/>
  </cacheSource>
  <cacheFields count="23">
    <cacheField name="SampleID" numFmtId="0">
      <sharedItems/>
    </cacheField>
    <cacheField name="Sample Location" numFmtId="0">
      <sharedItems/>
    </cacheField>
    <cacheField name="Sample Date" numFmtId="14">
      <sharedItems containsSemiMixedTypes="0" containsNonDate="0" containsDate="1" containsString="0" minDate="2004-05-11T00:00:00" maxDate="2019-05-07T00:00:00" count="6">
        <d v="2004-05-11T00:00:00"/>
        <d v="2007-04-02T00:00:00"/>
        <d v="2010-03-26T00:00:00"/>
        <d v="2013-04-09T00:00:00"/>
        <d v="2016-04-26T00:00:00"/>
        <d v="2019-05-06T00:00:00"/>
      </sharedItems>
    </cacheField>
    <cacheField name="Depth (meters)" numFmtId="0">
      <sharedItems containsSemiMixedTypes="0" containsString="0" containsNumber="1" minValue="0.3" maxValue="0.8"/>
    </cacheField>
    <cacheField name="Sample Class" numFmtId="0">
      <sharedItems count="1">
        <s v="Middle"/>
      </sharedItems>
    </cacheField>
    <cacheField name="Temp (C°)" numFmtId="0">
      <sharedItems containsSemiMixedTypes="0" containsString="0" containsNumber="1" minValue="3.7" maxValue="17.829999999999998"/>
    </cacheField>
    <cacheField name="Dissolved Oxygen (mg/l)" numFmtId="0">
      <sharedItems containsSemiMixedTypes="0" containsString="0" containsNumber="1" minValue="9.92" maxValue="13.14"/>
    </cacheField>
    <cacheField name="Specific Conductivity (uS/cm2)" numFmtId="0">
      <sharedItems containsSemiMixedTypes="0" containsString="0" containsNumber="1" minValue="344.6" maxValue="415.8"/>
    </cacheField>
    <cacheField name="pH" numFmtId="0">
      <sharedItems containsSemiMixedTypes="0" containsString="0" containsNumber="1" minValue="8.07" maxValue="8.4499999999999993"/>
    </cacheField>
    <cacheField name="Nitrate Nitrogen (ug/l)" numFmtId="0">
      <sharedItems containsSemiMixedTypes="0" containsString="0" containsNumber="1" minValue="349" maxValue="389.5"/>
    </cacheField>
    <cacheField name="Total Nitrogen (ug/l)" numFmtId="0">
      <sharedItems containsSemiMixedTypes="0" containsString="0" containsNumber="1" minValue="475" maxValue="941.69179999999994"/>
    </cacheField>
    <cacheField name="Total Phosphorus (ug/l)" numFmtId="0">
      <sharedItems containsSemiMixedTypes="0" containsString="0" containsNumber="1" minValue="1.1000000000000001" maxValue="10"/>
    </cacheField>
    <cacheField name="Chloride (mg/l)" numFmtId="0">
      <sharedItems containsSemiMixedTypes="0" containsString="0" containsNumber="1" minValue="6.1189999999999998" maxValue="12"/>
    </cacheField>
    <cacheField name="Fluoride (mg/l)" numFmtId="0">
      <sharedItems containsString="0" containsBlank="1" containsNumber="1" minValue="0.1" maxValue="0.1318935"/>
    </cacheField>
    <cacheField name="Sulfate (mg/l)" numFmtId="0">
      <sharedItems containsString="0" containsBlank="1" containsNumber="1" minValue="11.331" maxValue="11.945429599999999"/>
    </cacheField>
    <cacheField name="Bromide (mg/l)" numFmtId="0">
      <sharedItems containsBlank="1" containsMixedTypes="1" containsNumber="1" containsInteger="1" minValue="0" maxValue="0"/>
    </cacheField>
    <cacheField name="Phosphate - phosphorus (ug/l)" numFmtId="0">
      <sharedItems containsBlank="1" containsMixedTypes="1" containsNumber="1" minValue="3.0593888839999996" maxValue="3.0593888839999996"/>
    </cacheField>
    <cacheField name="Nitrite (mg/l)" numFmtId="0">
      <sharedItems containsBlank="1" containsMixedTypes="1" containsNumber="1" minValue="1.2452105" maxValue="1.2452105"/>
    </cacheField>
    <cacheField name="WaterQuality_Notes" numFmtId="0">
      <sharedItems containsBlank="1"/>
    </cacheField>
    <cacheField name="Secchi Depth (ft)" numFmtId="0">
      <sharedItems containsNonDate="0" containsString="0" containsBlank="1"/>
    </cacheField>
    <cacheField name="Nitrate (mg/L)" numFmtId="0">
      <sharedItems containsString="0" containsBlank="1" containsNumber="1" minValue="1.629" maxValue="1.629"/>
    </cacheField>
    <cacheField name="NH4-N ug/L" numFmtId="0">
      <sharedItems containsString="0" containsBlank="1" containsNumber="1" minValue="62.112900000000003" maxValue="62.112900000000003"/>
    </cacheField>
    <cacheField name="Secchi Depth (ft)2"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55.xml><?xml version="1.0" encoding="utf-8"?>
<pivotCacheDefinition xmlns="http://schemas.openxmlformats.org/spreadsheetml/2006/main" xmlns:r="http://schemas.openxmlformats.org/officeDocument/2006/relationships" r:id="rId1" refreshedBy="Tia Esposito" refreshedDate="44222.487574884261" createdVersion="6" refreshedVersion="6" minRefreshableVersion="3" recordCount="6">
  <cacheSource type="worksheet">
    <worksheetSource ref="A1:T7" sheet="Black River"/>
  </cacheSource>
  <cacheFields count="20">
    <cacheField name="SampleID" numFmtId="49">
      <sharedItems/>
    </cacheField>
    <cacheField name="Sample Location" numFmtId="0">
      <sharedItems/>
    </cacheField>
    <cacheField name="Sample Date" numFmtId="0">
      <sharedItems containsSemiMixedTypes="0" containsNonDate="0" containsDate="1" containsString="0" minDate="2004-05-16T00:00:00" maxDate="2019-05-22T00:00:00" count="6">
        <d v="2004-05-16T00:00:00"/>
        <d v="2007-04-09T00:00:00"/>
        <d v="2010-04-15T00:00:00"/>
        <d v="2013-05-06T00:00:00"/>
        <d v="2016-04-27T00:00:00"/>
        <d v="2019-05-21T00:00:00"/>
      </sharedItems>
    </cacheField>
    <cacheField name="Depth (meters)" numFmtId="0">
      <sharedItems containsSemiMixedTypes="0" containsString="0" containsNumber="1" minValue="0.3" maxValue="0.90900000000000003"/>
    </cacheField>
    <cacheField name="Sample Class" numFmtId="0">
      <sharedItems count="1">
        <s v="Middle"/>
      </sharedItems>
    </cacheField>
    <cacheField name="Temp (C°)" numFmtId="0">
      <sharedItems containsSemiMixedTypes="0" containsString="0" containsNumber="1" minValue="1.2825" maxValue="17"/>
    </cacheField>
    <cacheField name="Dissolved Oxygen (mg/l)" numFmtId="0">
      <sharedItems containsSemiMixedTypes="0" containsString="0" containsNumber="1" minValue="8.9" maxValue="13.1425"/>
    </cacheField>
    <cacheField name="Specific Conductivity (uS/cm2)" numFmtId="0">
      <sharedItems containsSemiMixedTypes="0" containsString="0" containsNumber="1" minValue="252" maxValue="310.5"/>
    </cacheField>
    <cacheField name="pH" numFmtId="0">
      <sharedItems containsSemiMixedTypes="0" containsString="0" containsNumber="1" minValue="8.01" maxValue="8.17"/>
    </cacheField>
    <cacheField name="Nitrate Nitrogen (ug/l)" numFmtId="0">
      <sharedItems containsSemiMixedTypes="0" containsString="0" containsNumber="1" minValue="8" maxValue="62.4"/>
    </cacheField>
    <cacheField name="Total Nitrogen (ug/l)" numFmtId="0">
      <sharedItems containsSemiMixedTypes="0" containsString="0" containsNumber="1" minValue="250" maxValue="371.89499999999998"/>
    </cacheField>
    <cacheField name="Total Phosphorus (ug/l)" numFmtId="0">
      <sharedItems containsSemiMixedTypes="0" containsString="0" containsNumber="1" minValue="3.1" maxValue="11"/>
    </cacheField>
    <cacheField name="Chloride (mg/l)" numFmtId="0">
      <sharedItems containsSemiMixedTypes="0" containsString="0" containsNumber="1" minValue="2.9249999999999998" maxValue="9"/>
    </cacheField>
    <cacheField name="Fluoride (mg/l)" numFmtId="0">
      <sharedItems containsString="0" containsBlank="1" containsNumber="1" minValue="8.6999999999999994E-2" maxValue="0.12759999999999999"/>
    </cacheField>
    <cacheField name="Sulfate (mg/l)" numFmtId="0">
      <sharedItems containsString="0" containsBlank="1" containsNumber="1" minValue="3.8620000000000001" maxValue="4.5674999999999999"/>
    </cacheField>
    <cacheField name="Bromide (mg/l)" numFmtId="0">
      <sharedItems containsBlank="1"/>
    </cacheField>
    <cacheField name="Phosphate - phosphorus (ug/l)" numFmtId="0">
      <sharedItems containsBlank="1" containsMixedTypes="1" containsNumber="1" containsInteger="1" minValue="0" maxValue="0"/>
    </cacheField>
    <cacheField name="Nitrite (mg/l)" numFmtId="0">
      <sharedItems containsBlank="1" containsMixedTypes="1" containsNumber="1" minValue="6.4699999999999994E-2" maxValue="6.4699999999999994E-2"/>
    </cacheField>
    <cacheField name="WaterQuality_Notes" numFmtId="0">
      <sharedItems containsString="0" containsBlank="1" containsNumber="1" containsInteger="1" minValue="0" maxValue="0"/>
    </cacheField>
    <cacheField name="Secchi Depth (ft)"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56.xml><?xml version="1.0" encoding="utf-8"?>
<pivotCacheDefinition xmlns="http://schemas.openxmlformats.org/spreadsheetml/2006/main" xmlns:r="http://schemas.openxmlformats.org/officeDocument/2006/relationships" r:id="rId1" refreshedBy="Tia Esposito" refreshedDate="44222.487574999999" createdVersion="6" refreshedVersion="6" minRefreshableVersion="3" recordCount="36">
  <cacheSource type="worksheet">
    <worksheetSource ref="A1:V37" sheet="Black"/>
  </cacheSource>
  <cacheFields count="22">
    <cacheField name="SampleID" numFmtId="0">
      <sharedItems/>
    </cacheField>
    <cacheField name="Sample Location" numFmtId="0">
      <sharedItems/>
    </cacheField>
    <cacheField name="Sample Date" numFmtId="0">
      <sharedItems containsDate="1" containsMixedTypes="1" minDate="2004-05-16T00:00:00" maxDate="2019-05-22T00:00:00" count="12">
        <s v="4/24/1987"/>
        <s v="9/14/1987"/>
        <s v="5/06/1992"/>
        <s v="4/13/1995"/>
        <s v="5/19/1998"/>
        <s v="5/09/2001"/>
        <d v="2004-05-16T00:00:00"/>
        <d v="2007-05-04T00:00:00"/>
        <d v="2010-04-28T00:00:00"/>
        <d v="2013-05-06T00:00:00"/>
        <d v="2016-04-27T00:00:00"/>
        <d v="2019-05-21T00:00:00"/>
      </sharedItems>
    </cacheField>
    <cacheField name="Depth (meters)" numFmtId="0">
      <sharedItems containsSemiMixedTypes="0" containsString="0" containsNumber="1" minValue="0" maxValue="14.03"/>
    </cacheField>
    <cacheField name="Sample Class" numFmtId="0">
      <sharedItems count="3">
        <s v="Surface"/>
        <s v="Middle"/>
        <s v="Bottom"/>
      </sharedItems>
    </cacheField>
    <cacheField name="Temp (C°)" numFmtId="0">
      <sharedItems containsSemiMixedTypes="0" containsString="0" containsNumber="1" minValue="3.12" maxValue="19"/>
    </cacheField>
    <cacheField name="Dissolved Oxygen (mg/l)" numFmtId="0">
      <sharedItems containsSemiMixedTypes="0" containsString="0" containsNumber="1" minValue="8.8000000000000007" maxValue="18.7"/>
    </cacheField>
    <cacheField name="Specific Conductivity (uS/cm2)" numFmtId="0">
      <sharedItems containsString="0" containsBlank="1" containsNumber="1" minValue="225" maxValue="299.7"/>
    </cacheField>
    <cacheField name="pH" numFmtId="0">
      <sharedItems containsString="0" containsBlank="1" containsNumber="1" minValue="7.35" maxValue="8.39"/>
    </cacheField>
    <cacheField name="Nitrate Nitrogen (ug/l)" numFmtId="1">
      <sharedItems containsSemiMixedTypes="0" containsString="0" containsNumber="1" minValue="20" maxValue="510"/>
    </cacheField>
    <cacheField name="Total Nitrogen (ug/l)" numFmtId="1">
      <sharedItems containsString="0" containsBlank="1" containsNumber="1" minValue="223" maxValue="1010"/>
    </cacheField>
    <cacheField name="Total Phosphorus (ug/l)" numFmtId="0">
      <sharedItems containsSemiMixedTypes="0" containsString="0" containsNumber="1" minValue="1.5" maxValue="11.4"/>
    </cacheField>
    <cacheField name="Chloride (mg/l)" numFmtId="0">
      <sharedItems containsSemiMixedTypes="0" containsString="0" containsNumber="1" minValue="2" maxValue="8"/>
    </cacheField>
    <cacheField name="Fluoride (mg/l)" numFmtId="0">
      <sharedItems containsString="0" containsBlank="1" containsNumber="1" minValue="8.7999999999999995E-2" maxValue="0.14929999999999999"/>
    </cacheField>
    <cacheField name="Sulfate (mg/l)" numFmtId="0">
      <sharedItems containsString="0" containsBlank="1" containsNumber="1" minValue="4.7050000000000001" maxValue="5.7031999999999998"/>
    </cacheField>
    <cacheField name="Bromide (mg/l)" numFmtId="0">
      <sharedItems containsBlank="1" containsMixedTypes="1" containsNumber="1" minValue="8.8300000000000003E-2" maxValue="9.06E-2"/>
    </cacheField>
    <cacheField name="Phosphate - phosphorus (ug/l)" numFmtId="0">
      <sharedItems containsBlank="1" containsMixedTypes="1" containsNumber="1" containsInteger="1" minValue="0" maxValue="0"/>
    </cacheField>
    <cacheField name="Nitrite (mg/l)" numFmtId="0">
      <sharedItems containsBlank="1" containsMixedTypes="1" containsNumber="1" minValue="1.2810999999999999" maxValue="1.3043"/>
    </cacheField>
    <cacheField name="WaterQuality_Notes" numFmtId="0">
      <sharedItems containsBlank="1"/>
    </cacheField>
    <cacheField name="Secchi Depth (ft)" numFmtId="0">
      <sharedItems containsString="0" containsBlank="1" containsNumber="1" minValue="9.5" maxValue="16.5"/>
    </cacheField>
    <cacheField name="WaterQuality_Notes2" numFmtId="0">
      <sharedItems containsBlank="1"/>
    </cacheField>
    <cacheField name="Secchi Depth (ft)2" numFmtId="0">
      <sharedItems containsString="0" containsBlank="1" containsNumber="1" minValue="17.5" maxValue="18"/>
    </cacheField>
  </cacheFields>
  <extLst>
    <ext xmlns:x14="http://schemas.microsoft.com/office/spreadsheetml/2009/9/main" uri="{725AE2AE-9491-48be-B2B4-4EB974FC3084}">
      <x14:pivotCacheDefinition/>
    </ext>
  </extLst>
</pivotCacheDefinition>
</file>

<file path=xl/pivotCache/pivotCacheDefinition57.xml><?xml version="1.0" encoding="utf-8"?>
<pivotCacheDefinition xmlns="http://schemas.openxmlformats.org/spreadsheetml/2006/main" xmlns:r="http://schemas.openxmlformats.org/officeDocument/2006/relationships" r:id="rId1" refreshedBy="Tia Esposito" refreshedDate="44222.487575231484" createdVersion="6" refreshedVersion="6" minRefreshableVersion="3" recordCount="21">
  <cacheSource type="worksheet">
    <worksheetSource ref="A1:V22" sheet="Birch"/>
  </cacheSource>
  <cacheFields count="22">
    <cacheField name="SampleID" numFmtId="49">
      <sharedItems/>
    </cacheField>
    <cacheField name="Sample Location" numFmtId="0">
      <sharedItems/>
    </cacheField>
    <cacheField name="Sample Date" numFmtId="14">
      <sharedItems containsDate="1" containsMixedTypes="1" minDate="2004-04-22T00:00:00" maxDate="2019-04-22T00:00:00" count="7">
        <s v="5/02/2001"/>
        <d v="2004-04-22T00:00:00"/>
        <d v="2007-04-19T00:00:00"/>
        <d v="2010-04-14T00:00:00"/>
        <d v="2013-04-30T00:00:00"/>
        <d v="2016-04-13T00:00:00"/>
        <d v="2019-04-21T00:00:00"/>
      </sharedItems>
    </cacheField>
    <cacheField name="Depth (meters)" numFmtId="0">
      <sharedItems containsSemiMixedTypes="0" containsString="0" containsNumber="1" minValue="0" maxValue="16.3"/>
    </cacheField>
    <cacheField name="Sample Class" numFmtId="0">
      <sharedItems count="3">
        <s v="Surface"/>
        <s v="Middle"/>
        <s v="Bottom"/>
      </sharedItems>
    </cacheField>
    <cacheField name="Temp (C°)" numFmtId="0">
      <sharedItems containsSemiMixedTypes="0" containsString="0" containsNumber="1" minValue="3.98" maxValue="14.53"/>
    </cacheField>
    <cacheField name="Dissolved Oxygen (mg/l)" numFmtId="0">
      <sharedItems containsSemiMixedTypes="0" containsString="0" containsNumber="1" minValue="4.59" maxValue="13.07"/>
    </cacheField>
    <cacheField name="Specific Conductivity (uS/cm2)" numFmtId="0">
      <sharedItems containsSemiMixedTypes="0" containsString="0" containsNumber="1" minValue="256.9666666666667" maxValue="351.2"/>
    </cacheField>
    <cacheField name="pH" numFmtId="0">
      <sharedItems containsSemiMixedTypes="0" containsString="0" containsNumber="1" minValue="6.54" maxValue="8.4700000000000006"/>
    </cacheField>
    <cacheField name="Nitrate Nitrogen (ug/l)" numFmtId="1">
      <sharedItems containsSemiMixedTypes="0" containsString="0" containsNumber="1" minValue="1.3" maxValue="601.11989999999992"/>
    </cacheField>
    <cacheField name="Total Nitrogen (ug/l)" numFmtId="1">
      <sharedItems containsSemiMixedTypes="0" containsString="0" containsNumber="1" minValue="212.3" maxValue="809.43619999999999"/>
    </cacheField>
    <cacheField name="Total Phosphorus (ug/l)" numFmtId="0">
      <sharedItems containsSemiMixedTypes="0" containsString="0" containsNumber="1" minValue="3.7" maxValue="13.66175"/>
    </cacheField>
    <cacheField name="Chloride (mg/l)" numFmtId="164">
      <sharedItems containsSemiMixedTypes="0" containsString="0" containsNumber="1" minValue="8.0589999999999993" maxValue="22.571000000000002"/>
    </cacheField>
    <cacheField name="Fluoride (mg/l)" numFmtId="2">
      <sharedItems containsString="0" containsBlank="1" containsNumber="1" minValue="5.3999999999999999E-2" maxValue="0.16594900000000001"/>
    </cacheField>
    <cacheField name="Sulfate (mg/l)" numFmtId="2">
      <sharedItems containsString="0" containsBlank="1" containsNumber="1" minValue="7.1769999999999996" maxValue="9.6441800000000004"/>
    </cacheField>
    <cacheField name="Bromide (mg/l)" numFmtId="0">
      <sharedItems containsBlank="1" containsMixedTypes="1" containsNumber="1" minValue="0" maxValue="0.1031"/>
    </cacheField>
    <cacheField name="Phosphate - phosphorus (ug/l)" numFmtId="2">
      <sharedItems containsString="0" containsBlank="1" containsNumber="1" minValue="0" maxValue="13"/>
    </cacheField>
    <cacheField name="Nitrite (mg/l)" numFmtId="0">
      <sharedItems containsBlank="1" containsMixedTypes="1" containsNumber="1" minValue="0.95530000000000004" maxValue="0.98137699999999994"/>
    </cacheField>
    <cacheField name="Nitrate (mg/L)" numFmtId="0">
      <sharedItems containsString="0" containsBlank="1" containsNumber="1" minValue="1.2390000000000001" maxValue="2.661"/>
    </cacheField>
    <cacheField name="NH4-N ug/L" numFmtId="0">
      <sharedItems containsString="0" containsBlank="1" containsNumber="1" minValue="33.648499999999999" maxValue="62.988999999999997"/>
    </cacheField>
    <cacheField name="WaterQuality_Notes" numFmtId="0">
      <sharedItems containsBlank="1"/>
    </cacheField>
    <cacheField name="Secchi Depth (ft)" numFmtId="0">
      <sharedItems containsString="0" containsBlank="1" containsNumber="1" minValue="17.5" maxValue="18"/>
    </cacheField>
  </cacheFields>
  <extLst>
    <ext xmlns:x14="http://schemas.microsoft.com/office/spreadsheetml/2009/9/main" uri="{725AE2AE-9491-48be-B2B4-4EB974FC3084}">
      <x14:pivotCacheDefinition/>
    </ext>
  </extLst>
</pivotCacheDefinition>
</file>

<file path=xl/pivotCache/pivotCacheDefinition58.xml><?xml version="1.0" encoding="utf-8"?>
<pivotCacheDefinition xmlns="http://schemas.openxmlformats.org/spreadsheetml/2006/main" xmlns:r="http://schemas.openxmlformats.org/officeDocument/2006/relationships" r:id="rId1" refreshedBy="Tia Esposito" refreshedDate="44222.487575462961" createdVersion="6" refreshedVersion="6" minRefreshableVersion="3" recordCount="24">
  <cacheSource type="worksheet">
    <worksheetSource ref="B1:V25" sheet="Benway"/>
  </cacheSource>
  <cacheFields count="21">
    <cacheField name="Sample Location" numFmtId="0">
      <sharedItems/>
    </cacheField>
    <cacheField name="Sample Date" numFmtId="0">
      <sharedItems containsDate="1" containsMixedTypes="1" minDate="2004-04-20T00:00:00" maxDate="2019-05-04T00:00:00" count="8">
        <s v="5/09/1998"/>
        <s v="5/11/2001"/>
        <d v="2004-04-20T00:00:00"/>
        <d v="2007-04-16T00:00:00"/>
        <d v="2010-04-06T00:00:00"/>
        <d v="2013-05-03T00:00:00"/>
        <d v="2016-04-15T00:00:00"/>
        <d v="2019-05-03T00:00:00"/>
      </sharedItems>
    </cacheField>
    <cacheField name="Depth (meters)" numFmtId="0">
      <sharedItems containsSemiMixedTypes="0" containsString="0" containsNumber="1" minValue="0" maxValue="12.6"/>
    </cacheField>
    <cacheField name="Sample Class" numFmtId="0">
      <sharedItems count="3">
        <s v="Surface"/>
        <s v="Middle"/>
        <s v="Bottom"/>
      </sharedItems>
    </cacheField>
    <cacheField name="Temp (C°)" numFmtId="0">
      <sharedItems containsSemiMixedTypes="0" containsString="0" containsNumber="1" minValue="4.43" maxValue="17.850000000000001"/>
    </cacheField>
    <cacheField name="Dissolved Oxygen (mg/l)" numFmtId="0">
      <sharedItems containsSemiMixedTypes="0" containsString="0" containsNumber="1" minValue="0" maxValue="12.83"/>
    </cacheField>
    <cacheField name="Specific Conductivity (uS/cm2)" numFmtId="0">
      <sharedItems containsSemiMixedTypes="0" containsString="0" containsNumber="1" minValue="267.89999999999998" maxValue="411.8"/>
    </cacheField>
    <cacheField name="pH" numFmtId="0">
      <sharedItems containsMixedTypes="1" containsNumber="1" minValue="7.16" maxValue="8.56"/>
    </cacheField>
    <cacheField name="Nitrate Nitrogen (ug/l)" numFmtId="0">
      <sharedItems containsSemiMixedTypes="0" containsString="0" containsNumber="1" minValue="150" maxValue="419.4"/>
    </cacheField>
    <cacheField name="Total Nitrogen (ug/l)" numFmtId="0">
      <sharedItems containsSemiMixedTypes="0" containsString="0" containsNumber="1" minValue="337.9" maxValue="1165"/>
    </cacheField>
    <cacheField name="Total Phosphorus (ug/l)" numFmtId="0">
      <sharedItems containsSemiMixedTypes="0" containsString="0" containsNumber="1" minValue="1.6" maxValue="64.599999999999994"/>
    </cacheField>
    <cacheField name="Chloride (mg/l)" numFmtId="0">
      <sharedItems containsSemiMixedTypes="0" containsString="0" containsNumber="1" minValue="7.2" maxValue="11.385275"/>
    </cacheField>
    <cacheField name="Fluoride (mg/l)" numFmtId="0">
      <sharedItems containsString="0" containsBlank="1" containsNumber="1" minValue="4.8000000000000001E-2" maxValue="7.2321499999999997E-2"/>
    </cacheField>
    <cacheField name="Sulfate (mg/l)" numFmtId="0">
      <sharedItems containsString="0" containsBlank="1" containsNumber="1" minValue="6.468" maxValue="8.3700910999999998"/>
    </cacheField>
    <cacheField name="Bromide (mg/l)" numFmtId="0">
      <sharedItems containsBlank="1" containsMixedTypes="1" containsNumber="1" containsInteger="1" minValue="0" maxValue="0"/>
    </cacheField>
    <cacheField name="Phosphate - phosphorus (ug/l)" numFmtId="0">
      <sharedItems containsBlank="1" containsMixedTypes="1" containsNumber="1" minValue="2.3260630940000002" maxValue="2.9339880539999998"/>
    </cacheField>
    <cacheField name="Nitrite (mg/l)" numFmtId="0">
      <sharedItems containsBlank="1" containsMixedTypes="1" containsNumber="1" minValue="1.1257879" maxValue="1.1732031999999999"/>
    </cacheField>
    <cacheField name="WaterQuality_Notes" numFmtId="0">
      <sharedItems containsBlank="1"/>
    </cacheField>
    <cacheField name="Secchi Depth (ft)" numFmtId="0">
      <sharedItems containsString="0" containsBlank="1" containsNumber="1" minValue="8" maxValue="11.5"/>
    </cacheField>
    <cacheField name="Nitrate (mg/L)" numFmtId="0">
      <sharedItems containsString="0" containsBlank="1" containsNumber="1" minValue="0.77500000000000002" maxValue="1.2769999999999999"/>
    </cacheField>
    <cacheField name="NH4-N ug/L" numFmtId="0">
      <sharedItems containsString="0" containsBlank="1" containsNumber="1" minValue="42.667200000000001" maxValue="60.477600000000002"/>
    </cacheField>
  </cacheFields>
  <extLst>
    <ext xmlns:x14="http://schemas.microsoft.com/office/spreadsheetml/2009/9/main" uri="{725AE2AE-9491-48be-B2B4-4EB974FC3084}">
      <x14:pivotCacheDefinition/>
    </ext>
  </extLst>
</pivotCacheDefinition>
</file>

<file path=xl/pivotCache/pivotCacheDefinition59.xml><?xml version="1.0" encoding="utf-8"?>
<pivotCacheDefinition xmlns="http://schemas.openxmlformats.org/spreadsheetml/2006/main" xmlns:r="http://schemas.openxmlformats.org/officeDocument/2006/relationships" r:id="rId1" refreshedBy="Tia Esposito" refreshedDate="44222.487575578707" createdVersion="6" refreshedVersion="6" minRefreshableVersion="3" recordCount="31">
  <cacheSource type="worksheet">
    <worksheetSource ref="A1:T32" sheet="Bellaire"/>
  </cacheSource>
  <cacheFields count="20">
    <cacheField name="SampleID" numFmtId="49">
      <sharedItems/>
    </cacheField>
    <cacheField name="Sample Location" numFmtId="0">
      <sharedItems/>
    </cacheField>
    <cacheField name="Sample Date" numFmtId="14">
      <sharedItems containsDate="1" containsMixedTypes="1" minDate="2004-05-12T00:00:00" maxDate="2019-04-23T00:00:00" count="10">
        <s v="5/13/1992"/>
        <s v="4/14/1995"/>
        <s v="5/09/1998"/>
        <s v="5/15/2001"/>
        <d v="2004-05-12T00:00:00"/>
        <d v="2007-04-19T00:00:00"/>
        <d v="2010-04-23T00:00:00"/>
        <d v="2013-04-28T00:00:00"/>
        <d v="2016-03-29T00:00:00"/>
        <d v="2019-04-22T00:00:00"/>
      </sharedItems>
    </cacheField>
    <cacheField name="Depth (meters)" numFmtId="0">
      <sharedItems containsSemiMixedTypes="0" containsString="0" containsNumber="1" minValue="0" maxValue="29.6"/>
    </cacheField>
    <cacheField name="Sample Class" numFmtId="0">
      <sharedItems count="3">
        <s v="Surface"/>
        <s v="Middle"/>
        <s v="Bottom"/>
      </sharedItems>
    </cacheField>
    <cacheField name="Temp (C°)" numFmtId="0">
      <sharedItems containsString="0" containsBlank="1" containsNumber="1" minValue="3.16" maxValue="16.16"/>
    </cacheField>
    <cacheField name="Dissolved Oxygen (mg/l)" numFmtId="0">
      <sharedItems containsString="0" containsBlank="1" containsNumber="1" minValue="8.5500000000000007" maxValue="12.75"/>
    </cacheField>
    <cacheField name="Specific Conductivity (uS/cm2)" numFmtId="0">
      <sharedItems containsString="0" containsBlank="1" containsNumber="1" minValue="290" maxValue="376.1"/>
    </cacheField>
    <cacheField name="pH" numFmtId="0">
      <sharedItems containsString="0" containsBlank="1" containsNumber="1" minValue="7.58" maxValue="8.4700000000000006"/>
    </cacheField>
    <cacheField name="Nitrate Nitrogen (ug/l)" numFmtId="1">
      <sharedItems containsString="0" containsBlank="1" containsNumber="1" minValue="275" maxValue="637.94159999999999"/>
    </cacheField>
    <cacheField name="Total Nitrogen (ug/l)" numFmtId="1">
      <sharedItems containsString="0" containsBlank="1" containsNumber="1" minValue="452" maxValue="920"/>
    </cacheField>
    <cacheField name="Total Phosphorus (ug/l)" numFmtId="0">
      <sharedItems containsString="0" containsBlank="1" containsNumber="1" minValue="2" maxValue="12"/>
    </cacheField>
    <cacheField name="Chloride (mg/l)" numFmtId="164">
      <sharedItems containsString="0" containsBlank="1" containsNumber="1" minValue="5.4" maxValue="10.88"/>
    </cacheField>
    <cacheField name="Fluoride (mg/l)" numFmtId="2">
      <sharedItems containsString="0" containsBlank="1" containsNumber="1" minValue="5.6542200000000001E-2" maxValue="7.1099999999999997E-2"/>
    </cacheField>
    <cacheField name="Sulfate (mg/l)" numFmtId="2">
      <sharedItems containsString="0" containsBlank="1" containsNumber="1" minValue="7.2876000000000003" maxValue="15.369"/>
    </cacheField>
    <cacheField name="Bromide (mg/l)" numFmtId="0">
      <sharedItems containsBlank="1" containsMixedTypes="1" containsNumber="1" minValue="0" maxValue="9.3899999999999997E-2"/>
    </cacheField>
    <cacheField name="Phosphate - phosphorus (ug/l)" numFmtId="0">
      <sharedItems containsString="0" containsBlank="1" containsNumber="1" minValue="0" maxValue="7"/>
    </cacheField>
    <cacheField name="Nitrite (mg/l)" numFmtId="0">
      <sharedItems containsBlank="1" containsMixedTypes="1" containsNumber="1" minValue="1.0904" maxValue="1.1729154000000002"/>
    </cacheField>
    <cacheField name="WaterQuality_Notes" numFmtId="0">
      <sharedItems containsBlank="1"/>
    </cacheField>
    <cacheField name="Secchi Depth (ft)" numFmtId="0">
      <sharedItems containsString="0" containsBlank="1" containsNumber="1" containsInteger="1" minValue="14" maxValue="16"/>
    </cacheField>
  </cacheFields>
  <extLst>
    <ext xmlns:x14="http://schemas.microsoft.com/office/spreadsheetml/2009/9/main" uri="{725AE2AE-9491-48be-B2B4-4EB974FC3084}">
      <x14:pivotCacheDefinition/>
    </ext>
  </extLst>
</pivotCacheDefinition>
</file>

<file path=xl/pivotCache/pivotCacheDefinition60.xml><?xml version="1.0" encoding="utf-8"?>
<pivotCacheDefinition xmlns="http://schemas.openxmlformats.org/spreadsheetml/2006/main" xmlns:r="http://schemas.openxmlformats.org/officeDocument/2006/relationships" r:id="rId1" refreshedBy="Tia Esposito" refreshedDate="44222.487575810184" createdVersion="6" refreshedVersion="6" minRefreshableVersion="3" recordCount="5">
  <cacheSource type="worksheet">
    <worksheetSource ref="A1:W6" sheet="Bear River"/>
  </cacheSource>
  <cacheFields count="23">
    <cacheField name="SampleID" numFmtId="49">
      <sharedItems/>
    </cacheField>
    <cacheField name="SampleID2" numFmtId="1">
      <sharedItems containsSemiMixedTypes="0" containsString="0" containsNumber="1" containsInteger="1" minValue="63200701" maxValue="63201901"/>
    </cacheField>
    <cacheField name="Sample Location" numFmtId="0">
      <sharedItems/>
    </cacheField>
    <cacheField name="Sample Date" numFmtId="0">
      <sharedItems containsSemiMixedTypes="0" containsNonDate="0" containsDate="1" containsString="0" minDate="2007-05-24T00:00:00" maxDate="2019-05-15T00:00:00" count="5">
        <d v="2007-05-24T00:00:00"/>
        <d v="2010-03-24T00:00:00"/>
        <d v="2013-04-28T00:00:00"/>
        <d v="2016-04-28T00:00:00"/>
        <d v="2019-05-14T00:00:00"/>
      </sharedItems>
    </cacheField>
    <cacheField name="Depth (meters)" numFmtId="0">
      <sharedItems containsSemiMixedTypes="0" containsString="0" containsNumber="1" minValue="0.10299999999999999" maxValue="0.5"/>
    </cacheField>
    <cacheField name="Sample Class" numFmtId="0">
      <sharedItems count="1">
        <s v="Middle"/>
      </sharedItems>
    </cacheField>
    <cacheField name="Temp (C°)" numFmtId="0">
      <sharedItems containsSemiMixedTypes="0" containsString="0" containsNumber="1" minValue="2.29" maxValue="22.36"/>
    </cacheField>
    <cacheField name="Dissolved Oxygen (mg/l)" numFmtId="0">
      <sharedItems containsSemiMixedTypes="0" containsString="0" containsNumber="1" minValue="8.7799999999999994" maxValue="14.97"/>
    </cacheField>
    <cacheField name="Specific Conductivity (uS/cm2)" numFmtId="0">
      <sharedItems containsSemiMixedTypes="0" containsString="0" containsNumber="1" minValue="254.4" maxValue="338"/>
    </cacheField>
    <cacheField name="pH" numFmtId="0">
      <sharedItems containsSemiMixedTypes="0" containsString="0" containsNumber="1" minValue="8.06" maxValue="8.57"/>
    </cacheField>
    <cacheField name="Nitrate Nitrogen (ug/l)" numFmtId="0">
      <sharedItems containsSemiMixedTypes="0" containsString="0" containsNumber="1" minValue="47.935979999999994" maxValue="191.8"/>
    </cacheField>
    <cacheField name="Total Nitrogen (ug/l)" numFmtId="0">
      <sharedItems containsSemiMixedTypes="0" containsString="0" containsNumber="1" minValue="305" maxValue="470.70280000000002"/>
    </cacheField>
    <cacheField name="Total Phosphorus (ug/l)" numFmtId="0">
      <sharedItems containsSemiMixedTypes="0" containsString="0" containsNumber="1" minValue="4.3" maxValue="16.2"/>
    </cacheField>
    <cacheField name="Chloride (mg/l)" numFmtId="0">
      <sharedItems containsSemiMixedTypes="0" containsString="0" containsNumber="1" minValue="11.760999999999999" maxValue="14.4"/>
    </cacheField>
    <cacheField name="Fluoride (mg/l)" numFmtId="0">
      <sharedItems containsString="0" containsBlank="1" containsNumber="1" minValue="7.0000000000000007E-2" maxValue="9.8599999999999993E-2"/>
    </cacheField>
    <cacheField name="Sulfate (mg/l)" numFmtId="0">
      <sharedItems containsString="0" containsBlank="1" containsNumber="1" minValue="5.5594000000000001" maxValue="5.62"/>
    </cacheField>
    <cacheField name="Bromide (mg/l)" numFmtId="0">
      <sharedItems containsBlank="1" containsMixedTypes="1" containsNumber="1" minValue="8.9200000000000002E-2" maxValue="8.9200000000000002E-2"/>
    </cacheField>
    <cacheField name="Phosphate - phosphorus (ug/l)" numFmtId="0">
      <sharedItems containsBlank="1" containsMixedTypes="1" containsNumber="1" containsInteger="1" minValue="0" maxValue="0"/>
    </cacheField>
    <cacheField name="Nitrite (mg/l)" numFmtId="0">
      <sharedItems containsBlank="1" containsMixedTypes="1" containsNumber="1" minValue="1.1933" maxValue="1.1933"/>
    </cacheField>
    <cacheField name="Nitrate (mg/L)" numFmtId="0">
      <sharedItems containsString="0" containsBlank="1" containsNumber="1" minValue="0.24299999999999999" maxValue="0.24299999999999999"/>
    </cacheField>
    <cacheField name="NH4-N ug/L" numFmtId="0">
      <sharedItems containsString="0" containsBlank="1" containsNumber="1" minValue="17.9087" maxValue="17.9087"/>
    </cacheField>
    <cacheField name="WaterQuality_Notes" numFmtId="0">
      <sharedItems containsBlank="1"/>
    </cacheField>
    <cacheField name="Secchi Depth (ft)"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61.xml><?xml version="1.0" encoding="utf-8"?>
<pivotCacheDefinition xmlns="http://schemas.openxmlformats.org/spreadsheetml/2006/main" xmlns:r="http://schemas.openxmlformats.org/officeDocument/2006/relationships" r:id="rId1" refreshedBy="Tia Esposito" refreshedDate="44222.487575810184" createdVersion="6" refreshedVersion="6" minRefreshableVersion="3" recordCount="5">
  <cacheSource type="worksheet">
    <worksheetSource ref="B1:W6" sheet="Bear River"/>
  </cacheSource>
  <cacheFields count="22">
    <cacheField name="SampleID" numFmtId="1">
      <sharedItems containsSemiMixedTypes="0" containsString="0" containsNumber="1" containsInteger="1" minValue="63200701" maxValue="63201901"/>
    </cacheField>
    <cacheField name="Sample Location" numFmtId="0">
      <sharedItems/>
    </cacheField>
    <cacheField name="Sample Date" numFmtId="0">
      <sharedItems containsSemiMixedTypes="0" containsNonDate="0" containsDate="1" containsString="0" minDate="2007-05-24T00:00:00" maxDate="2019-05-15T00:00:00" count="5">
        <d v="2007-05-24T00:00:00"/>
        <d v="2010-03-24T00:00:00"/>
        <d v="2013-04-28T00:00:00"/>
        <d v="2016-04-28T00:00:00"/>
        <d v="2019-05-14T00:00:00"/>
      </sharedItems>
    </cacheField>
    <cacheField name="Depth (meters)" numFmtId="0">
      <sharedItems containsSemiMixedTypes="0" containsString="0" containsNumber="1" minValue="0.10299999999999999" maxValue="0.5"/>
    </cacheField>
    <cacheField name="Sample Class" numFmtId="0">
      <sharedItems count="1">
        <s v="Middle"/>
      </sharedItems>
    </cacheField>
    <cacheField name="Temp (C°)" numFmtId="0">
      <sharedItems containsSemiMixedTypes="0" containsString="0" containsNumber="1" minValue="2.29" maxValue="22.36"/>
    </cacheField>
    <cacheField name="Dissolved Oxygen (mg/l)" numFmtId="0">
      <sharedItems containsSemiMixedTypes="0" containsString="0" containsNumber="1" minValue="8.7799999999999994" maxValue="14.97"/>
    </cacheField>
    <cacheField name="Specific Conductivity (uS/cm2)" numFmtId="0">
      <sharedItems containsSemiMixedTypes="0" containsString="0" containsNumber="1" minValue="254.4" maxValue="338"/>
    </cacheField>
    <cacheField name="pH" numFmtId="0">
      <sharedItems containsSemiMixedTypes="0" containsString="0" containsNumber="1" minValue="8.06" maxValue="8.57"/>
    </cacheField>
    <cacheField name="Nitrate Nitrogen (ug/l)" numFmtId="0">
      <sharedItems containsSemiMixedTypes="0" containsString="0" containsNumber="1" minValue="47.935979999999994" maxValue="191.8"/>
    </cacheField>
    <cacheField name="Total Nitrogen (ug/l)" numFmtId="0">
      <sharedItems containsSemiMixedTypes="0" containsString="0" containsNumber="1" minValue="305" maxValue="470.70280000000002"/>
    </cacheField>
    <cacheField name="Total Phosphorus (ug/l)" numFmtId="0">
      <sharedItems containsSemiMixedTypes="0" containsString="0" containsNumber="1" minValue="4.3" maxValue="16.2"/>
    </cacheField>
    <cacheField name="Chloride (mg/l)" numFmtId="0">
      <sharedItems containsSemiMixedTypes="0" containsString="0" containsNumber="1" minValue="11.760999999999999" maxValue="14.4"/>
    </cacheField>
    <cacheField name="Fluoride (mg/l)" numFmtId="0">
      <sharedItems containsString="0" containsBlank="1" containsNumber="1" minValue="7.0000000000000007E-2" maxValue="9.8599999999999993E-2"/>
    </cacheField>
    <cacheField name="Sulfate (mg/l)" numFmtId="0">
      <sharedItems containsString="0" containsBlank="1" containsNumber="1" minValue="5.5594000000000001" maxValue="5.62"/>
    </cacheField>
    <cacheField name="Bromide (mg/l)" numFmtId="0">
      <sharedItems containsBlank="1" containsMixedTypes="1" containsNumber="1" minValue="8.9200000000000002E-2" maxValue="8.9200000000000002E-2"/>
    </cacheField>
    <cacheField name="Phosphate - phosphorus (ug/l)" numFmtId="0">
      <sharedItems containsBlank="1" containsMixedTypes="1" containsNumber="1" containsInteger="1" minValue="0" maxValue="0"/>
    </cacheField>
    <cacheField name="Nitrite (mg/l)" numFmtId="0">
      <sharedItems containsBlank="1" containsMixedTypes="1" containsNumber="1" minValue="1.1933" maxValue="1.1933"/>
    </cacheField>
    <cacheField name="Nitrate (mg/L)" numFmtId="0">
      <sharedItems containsString="0" containsBlank="1" containsNumber="1" minValue="0.24299999999999999" maxValue="0.24299999999999999"/>
    </cacheField>
    <cacheField name="NH4-N ug/L" numFmtId="0">
      <sharedItems containsString="0" containsBlank="1" containsNumber="1" minValue="17.9087" maxValue="17.9087"/>
    </cacheField>
    <cacheField name="WaterQuality_Notes" numFmtId="0">
      <sharedItems containsBlank="1"/>
    </cacheField>
    <cacheField name="Secchi Depth (ft)"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62.xml><?xml version="1.0" encoding="utf-8"?>
<pivotCacheDefinition xmlns="http://schemas.openxmlformats.org/spreadsheetml/2006/main" xmlns:r="http://schemas.openxmlformats.org/officeDocument/2006/relationships" r:id="rId1" refreshedBy="Tia Esposito" refreshedDate="44222.487575925923" createdVersion="6" refreshedVersion="6" minRefreshableVersion="3" recordCount="6">
  <cacheSource type="worksheet">
    <worksheetSource ref="A1:V7" sheet="Beals"/>
  </cacheSource>
  <cacheFields count="22">
    <cacheField name="SampleID" numFmtId="49">
      <sharedItems/>
    </cacheField>
    <cacheField name="Sample Location" numFmtId="0">
      <sharedItems/>
    </cacheField>
    <cacheField name="Sample Date" numFmtId="14">
      <sharedItems count="2">
        <s v="4/16/1995"/>
        <s v="5/14/1998"/>
      </sharedItems>
    </cacheField>
    <cacheField name="Depth (meters)" numFmtId="164">
      <sharedItems containsSemiMixedTypes="0" containsString="0" containsNumber="1" minValue="0" maxValue="4.3"/>
    </cacheField>
    <cacheField name="Sample Class" numFmtId="0">
      <sharedItems count="3">
        <s v="Surface"/>
        <s v="Middle"/>
        <s v="Bottom"/>
      </sharedItems>
    </cacheField>
    <cacheField name="Temp (C°)" numFmtId="2">
      <sharedItems containsSemiMixedTypes="0" containsString="0" containsNumber="1" minValue="6.63" maxValue="22.5"/>
    </cacheField>
    <cacheField name="Dissolved Oxygen (mg/l)" numFmtId="2">
      <sharedItems containsSemiMixedTypes="0" containsString="0" containsNumber="1" minValue="2.1" maxValue="11.45"/>
    </cacheField>
    <cacheField name="Specific Conductivity (uS/cm2)" numFmtId="164">
      <sharedItems containsSemiMixedTypes="0" containsString="0" containsNumber="1" containsInteger="1" minValue="287" maxValue="327"/>
    </cacheField>
    <cacheField name="pH" numFmtId="2">
      <sharedItems containsSemiMixedTypes="0" containsString="0" containsNumber="1" minValue="7.27" maxValue="7.95"/>
    </cacheField>
    <cacheField name="Nitrate Nitrogen (ug/l)" numFmtId="0">
      <sharedItems containsString="0" containsBlank="1" containsNumber="1" containsInteger="1" minValue="10" maxValue="99"/>
    </cacheField>
    <cacheField name="Total Nitrogen (ug/l)" numFmtId="1">
      <sharedItems containsString="0" containsBlank="1" containsNumber="1" containsInteger="1" minValue="339" maxValue="520"/>
    </cacheField>
    <cacheField name="Total Phosphorus (ug/l)" numFmtId="164">
      <sharedItems containsString="0" containsBlank="1" containsNumber="1" minValue="13" maxValue="20.8"/>
    </cacheField>
    <cacheField name="Chloride (mg/l)" numFmtId="164">
      <sharedItems containsString="0" containsBlank="1" containsNumber="1" minValue="5" maxValue="5.8"/>
    </cacheField>
    <cacheField name="Fluoride (mg/l)" numFmtId="2">
      <sharedItems containsNonDate="0" containsString="0" containsBlank="1"/>
    </cacheField>
    <cacheField name="Sulfate (mg/l)" numFmtId="2">
      <sharedItems containsNonDate="0" containsString="0" containsBlank="1"/>
    </cacheField>
    <cacheField name="Bromide (mg/l)" numFmtId="2">
      <sharedItems containsNonDate="0" containsString="0" containsBlank="1"/>
    </cacheField>
    <cacheField name="Phosphate - phosphorus (ug/l)" numFmtId="2">
      <sharedItems containsNonDate="0" containsString="0" containsBlank="1"/>
    </cacheField>
    <cacheField name="Nitrite (mg/l)" numFmtId="2">
      <sharedItems containsNonDate="0" containsString="0" containsBlank="1"/>
    </cacheField>
    <cacheField name="WaterQuality_Notes" numFmtId="0">
      <sharedItems containsNonDate="0" containsString="0" containsBlank="1"/>
    </cacheField>
    <cacheField name="Secchi Depth (ft)" numFmtId="0">
      <sharedItems containsString="0" containsBlank="1" containsNumber="1" containsInteger="1" minValue="7" maxValue="8"/>
    </cacheField>
    <cacheField name="NH4-N ug/L" numFmtId="0">
      <sharedItems containsNonDate="0" containsString="0" containsBlank="1"/>
    </cacheField>
    <cacheField name="Secchi Depth (ft)2" numFmtId="0">
      <sharedItems containsString="0" containsBlank="1" containsNumber="1" containsInteger="1" minValue="9" maxValue="12"/>
    </cacheField>
  </cacheFields>
  <extLst>
    <ext xmlns:x14="http://schemas.microsoft.com/office/spreadsheetml/2009/9/main" uri="{725AE2AE-9491-48be-B2B4-4EB974FC3084}">
      <x14:pivotCacheDefinition/>
    </ext>
  </extLst>
</pivotCacheDefinition>
</file>

<file path=xl/pivotCache/pivotCacheDefinition63.xml><?xml version="1.0" encoding="utf-8"?>
<pivotCacheDefinition xmlns="http://schemas.openxmlformats.org/spreadsheetml/2006/main" xmlns:r="http://schemas.openxmlformats.org/officeDocument/2006/relationships" r:id="rId1" refreshedBy="Tia Esposito" refreshedDate="44222.487576041669" createdVersion="6" refreshedVersion="6" minRefreshableVersion="3" recordCount="27">
  <cacheSource type="worksheet">
    <worksheetSource ref="B1:V28" sheet="Bass"/>
  </cacheSource>
  <cacheFields count="21">
    <cacheField name="Sample Location" numFmtId="0">
      <sharedItems/>
    </cacheField>
    <cacheField name="Sample Date" numFmtId="14">
      <sharedItems containsDate="1" containsMixedTypes="1" minDate="2004-04-22T00:00:00" maxDate="2103-05-01T00:00:00" count="11">
        <s v="5/07/1992"/>
        <s v="4/16/1995"/>
        <s v="5/14/1998"/>
        <s v="5/02/2001"/>
        <d v="2004-04-22T00:00:00"/>
        <d v="2007-04-19T00:00:00"/>
        <d v="2010-04-14T00:00:00"/>
        <d v="2013-04-30T00:00:00"/>
        <d v="2016-04-13T00:00:00"/>
        <d v="2019-05-12T00:00:00"/>
        <d v="2103-04-30T00:00:00" u="1"/>
      </sharedItems>
    </cacheField>
    <cacheField name="Depth (meters)" numFmtId="0">
      <sharedItems containsSemiMixedTypes="0" containsString="0" containsNumber="1" minValue="0" maxValue="7.3"/>
    </cacheField>
    <cacheField name="Sample Class" numFmtId="0">
      <sharedItems count="3">
        <s v="Surface"/>
        <s v="Middle"/>
        <s v="Bottom"/>
      </sharedItems>
    </cacheField>
    <cacheField name="Temp (C°)" numFmtId="0">
      <sharedItems containsSemiMixedTypes="0" containsString="0" containsNumber="1" minValue="3.98" maxValue="19.989999999999998"/>
    </cacheField>
    <cacheField name="Dissolved Oxygen (mg/l)" numFmtId="0">
      <sharedItems containsSemiMixedTypes="0" containsString="0" containsNumber="1" minValue="3.85" maxValue="13.33"/>
    </cacheField>
    <cacheField name="Specific Conductivity (uS/cm2)" numFmtId="0">
      <sharedItems containsSemiMixedTypes="0" containsString="0" containsNumber="1" minValue="273.5" maxValue="352.6"/>
    </cacheField>
    <cacheField name="pH" numFmtId="0">
      <sharedItems containsSemiMixedTypes="0" containsString="0" containsNumber="1" minValue="7.09" maxValue="8.6"/>
    </cacheField>
    <cacheField name="Nitrate Nitrogen (ug/l)" numFmtId="0">
      <sharedItems containsSemiMixedTypes="0" containsString="0" containsNumber="1" minValue="11.4" maxValue="119.72699999999999"/>
    </cacheField>
    <cacheField name="Total Nitrogen (ug/l)" numFmtId="0">
      <sharedItems containsString="0" containsBlank="1" containsNumber="1" minValue="471" maxValue="939.5"/>
    </cacheField>
    <cacheField name="Total Phosphorus (ug/l)" numFmtId="0">
      <sharedItems containsSemiMixedTypes="0" containsString="0" containsNumber="1" minValue="5.7" maxValue="24.615189999999998"/>
    </cacheField>
    <cacheField name="Chloride (mg/l)" numFmtId="0">
      <sharedItems containsSemiMixedTypes="0" containsString="0" containsNumber="1" minValue="3.319" maxValue="43.8"/>
    </cacheField>
    <cacheField name="Fluoride (mg/l)" numFmtId="0">
      <sharedItems containsString="0" containsBlank="1" containsNumber="1" minValue="5.1999999999999998E-2" maxValue="0.30739139999999998"/>
    </cacheField>
    <cacheField name="Sulfate (mg/l)" numFmtId="0">
      <sharedItems containsString="0" containsBlank="1" containsNumber="1" minValue="2.7823359999999999" maxValue="19.387599999999999"/>
    </cacheField>
    <cacheField name="Bromide (mg/l)" numFmtId="0">
      <sharedItems containsBlank="1" containsMixedTypes="1" containsNumber="1" minValue="0" maxValue="8.8800000000000004E-2"/>
    </cacheField>
    <cacheField name="Phosphate - phosphorus (ug/l)" numFmtId="0">
      <sharedItems containsBlank="1" containsMixedTypes="1" containsNumber="1" minValue="0" maxValue="17"/>
    </cacheField>
    <cacheField name="Nitrite (mg/l)" numFmtId="0">
      <sharedItems containsBlank="1" containsMixedTypes="1" containsNumber="1" minValue="0.95469999999999999" maxValue="1.0365"/>
    </cacheField>
    <cacheField name="WaterQuality_Notes" numFmtId="0">
      <sharedItems containsBlank="1"/>
    </cacheField>
    <cacheField name="Nitrate (mg/L)" numFmtId="0">
      <sharedItems containsString="0" containsBlank="1" containsNumber="1" minValue="0.253" maxValue="0.53"/>
    </cacheField>
    <cacheField name="NH4-N ug/L" numFmtId="0">
      <sharedItems containsString="0" containsBlank="1" containsNumber="1" minValue="99.451700000000002" maxValue="110.9923"/>
    </cacheField>
    <cacheField name="Secchi Depth (ft)" numFmtId="0">
      <sharedItems containsString="0" containsBlank="1" containsNumber="1" minValue="8" maxValue="19.5"/>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7">
  <r>
    <s v="52199501"/>
    <s v="Wilson"/>
    <x v="0"/>
    <n v="0"/>
    <x v="0"/>
    <n v="7.34"/>
    <n v="11.65"/>
    <n v="323"/>
    <n v="7.53"/>
    <n v="420"/>
    <n v="730"/>
    <n v="11"/>
    <n v="6"/>
    <m/>
    <m/>
    <m/>
    <m/>
    <m/>
    <m/>
    <n v="14.5"/>
    <m/>
    <m/>
  </r>
  <r>
    <s v="52199503"/>
    <s v="Wilson"/>
    <x v="0"/>
    <n v="7"/>
    <x v="1"/>
    <n v="6.7"/>
    <n v="11.56"/>
    <n v="321"/>
    <n v="7.53"/>
    <n v="420"/>
    <n v="740"/>
    <n v="9"/>
    <n v="6"/>
    <m/>
    <m/>
    <m/>
    <m/>
    <m/>
    <m/>
    <m/>
    <m/>
    <m/>
  </r>
  <r>
    <s v="52199505"/>
    <s v="Wilson"/>
    <x v="0"/>
    <n v="13.6"/>
    <x v="2"/>
    <n v="4.96"/>
    <n v="0.37"/>
    <n v="417"/>
    <n v="6.82"/>
    <n v="130"/>
    <n v="1000"/>
    <n v="41"/>
    <n v="8"/>
    <m/>
    <m/>
    <m/>
    <m/>
    <m/>
    <m/>
    <m/>
    <m/>
    <m/>
  </r>
  <r>
    <s v="52199801"/>
    <s v="Wilson"/>
    <x v="1"/>
    <n v="0"/>
    <x v="0"/>
    <n v="17.100000000000001"/>
    <n v="9.69"/>
    <n v="391"/>
    <n v="7.86"/>
    <n v="180"/>
    <n v="489"/>
    <n v="8"/>
    <n v="7.6"/>
    <m/>
    <m/>
    <m/>
    <m/>
    <m/>
    <m/>
    <n v="11"/>
    <m/>
    <m/>
  </r>
  <r>
    <s v="52199803"/>
    <s v="Wilson"/>
    <x v="1"/>
    <n v="6.7"/>
    <x v="1"/>
    <n v="9.33"/>
    <n v="7.5"/>
    <n v="381"/>
    <n v="7.5"/>
    <n v="270"/>
    <n v="546"/>
    <n v="20.399999999999999"/>
    <n v="7.3"/>
    <m/>
    <m/>
    <m/>
    <m/>
    <m/>
    <m/>
    <m/>
    <m/>
    <m/>
  </r>
  <r>
    <s v="52199806"/>
    <s v="Wilson"/>
    <x v="1"/>
    <n v="13.7"/>
    <x v="2"/>
    <n v="5.5"/>
    <n v="0.38"/>
    <n v="443"/>
    <n v="7.06"/>
    <n v="360"/>
    <n v="801"/>
    <n v="20"/>
    <n v="8.5"/>
    <m/>
    <m/>
    <m/>
    <m/>
    <m/>
    <m/>
    <m/>
    <m/>
    <m/>
  </r>
  <r>
    <s v="52200101"/>
    <s v="Wilson"/>
    <x v="2"/>
    <n v="0"/>
    <x v="0"/>
    <n v="16.8"/>
    <n v="9.65"/>
    <n v="333"/>
    <n v="8.42"/>
    <n v="170"/>
    <n v="570"/>
    <n v="11"/>
    <n v="7.2"/>
    <m/>
    <m/>
    <m/>
    <m/>
    <m/>
    <m/>
    <s v="No reading"/>
    <m/>
    <m/>
  </r>
  <r>
    <s v="52200103"/>
    <s v="Wilson"/>
    <x v="2"/>
    <n v="6"/>
    <x v="1"/>
    <n v="15.92"/>
    <n v="8.4600000000000009"/>
    <n v="335"/>
    <n v="8.32"/>
    <n v="190"/>
    <n v="660"/>
    <n v="8.1"/>
    <n v="7.3"/>
    <m/>
    <m/>
    <m/>
    <m/>
    <m/>
    <m/>
    <m/>
    <m/>
    <m/>
  </r>
  <r>
    <s v="52200105"/>
    <s v="Wilson"/>
    <x v="2"/>
    <n v="13.4"/>
    <x v="2"/>
    <n v="5.58"/>
    <n v="0.43"/>
    <n v="412"/>
    <n v="7.65"/>
    <n v="120"/>
    <n v="860"/>
    <n v="32.1"/>
    <n v="8.9"/>
    <m/>
    <m/>
    <m/>
    <m/>
    <m/>
    <m/>
    <m/>
    <m/>
    <m/>
  </r>
  <r>
    <s v="52200401"/>
    <s v="Wilson"/>
    <x v="3"/>
    <n v="0.3"/>
    <x v="0"/>
    <n v="11.17"/>
    <n v="10.83"/>
    <n v="325.3"/>
    <n v="8.15"/>
    <n v="275"/>
    <n v="509"/>
    <n v="4.8"/>
    <n v="9.3000000000000007"/>
    <m/>
    <m/>
    <m/>
    <m/>
    <m/>
    <m/>
    <m/>
    <m/>
    <m/>
  </r>
  <r>
    <s v="52200402"/>
    <s v="Wilson"/>
    <x v="3"/>
    <n v="7.4"/>
    <x v="1"/>
    <n v="9.44"/>
    <n v="10.72"/>
    <n v="326.60000000000002"/>
    <n v="8.06"/>
    <n v="254"/>
    <n v="532"/>
    <n v="4.2"/>
    <n v="10"/>
    <m/>
    <m/>
    <m/>
    <m/>
    <m/>
    <m/>
    <m/>
    <m/>
    <m/>
  </r>
  <r>
    <s v="52200403"/>
    <s v="Wilson"/>
    <x v="3"/>
    <n v="13.6"/>
    <x v="2"/>
    <n v="4.37"/>
    <n v="0.56000000000000005"/>
    <n v="433.4"/>
    <n v="7.38"/>
    <n v="84"/>
    <n v="684"/>
    <n v="18.899999999999999"/>
    <n v="16.399999999999999"/>
    <m/>
    <m/>
    <m/>
    <m/>
    <m/>
    <m/>
    <m/>
    <m/>
    <m/>
  </r>
  <r>
    <s v="52200701"/>
    <s v="Wilson"/>
    <x v="4"/>
    <n v="0.2"/>
    <x v="0"/>
    <n v="5.7"/>
    <n v="11.746666666666668"/>
    <n v="317.56666666666666"/>
    <n v="8.11"/>
    <n v="405.2"/>
    <n v="595"/>
    <n v="1.9"/>
    <n v="9.74"/>
    <m/>
    <m/>
    <m/>
    <m/>
    <m/>
    <m/>
    <m/>
    <m/>
    <m/>
  </r>
  <r>
    <s v="52200702"/>
    <s v="Wilson"/>
    <x v="4"/>
    <n v="7.2"/>
    <x v="1"/>
    <n v="4.706666666666667"/>
    <n v="11.363333333333335"/>
    <n v="317.23333333333329"/>
    <n v="8.07"/>
    <n v="441.7"/>
    <n v="672"/>
    <n v="3.7"/>
    <n v="9.625"/>
    <m/>
    <m/>
    <m/>
    <m/>
    <m/>
    <m/>
    <m/>
    <m/>
    <m/>
  </r>
  <r>
    <s v="52200703"/>
    <s v="Wilson"/>
    <x v="4"/>
    <n v="13.8"/>
    <x v="2"/>
    <n v="3.34"/>
    <n v="0.19333333333333333"/>
    <n v="386.5"/>
    <n v="7.4733333333333327"/>
    <n v="559.79999999999995"/>
    <n v="692"/>
    <n v="4.5999999999999996"/>
    <n v="8.1280000000000001"/>
    <m/>
    <m/>
    <m/>
    <m/>
    <m/>
    <m/>
    <m/>
    <m/>
    <m/>
  </r>
  <r>
    <s v="52201001"/>
    <s v="Wilson"/>
    <x v="5"/>
    <n v="0.2"/>
    <x v="0"/>
    <n v="10.61"/>
    <n v="10.5"/>
    <n v="358.7"/>
    <n v="8.2799999999999994"/>
    <n v="432.7"/>
    <n v="800"/>
    <n v="5.3"/>
    <n v="10.7"/>
    <m/>
    <m/>
    <m/>
    <m/>
    <m/>
    <m/>
    <m/>
    <m/>
    <m/>
  </r>
  <r>
    <s v="52201002"/>
    <s v="Wilson"/>
    <x v="5"/>
    <n v="6.6"/>
    <x v="1"/>
    <n v="9.793333333333333"/>
    <n v="10.55"/>
    <n v="361.93333333333334"/>
    <n v="8.2100000000000009"/>
    <n v="415.2"/>
    <n v="883"/>
    <n v="6"/>
    <n v="11.3"/>
    <m/>
    <m/>
    <m/>
    <m/>
    <m/>
    <m/>
    <m/>
    <m/>
    <m/>
  </r>
  <r>
    <s v="52201003"/>
    <s v="Wilson"/>
    <x v="5"/>
    <n v="13.8"/>
    <x v="2"/>
    <n v="4.1733333333333329"/>
    <n v="2.5133333333333332"/>
    <n v="406.33333333333331"/>
    <n v="7.62"/>
    <n v="212.1"/>
    <n v="900"/>
    <n v="33.6"/>
    <n v="12.8"/>
    <m/>
    <m/>
    <m/>
    <m/>
    <m/>
    <m/>
    <m/>
    <m/>
    <m/>
  </r>
  <r>
    <s v="55201301"/>
    <s v="Wilson"/>
    <x v="6"/>
    <n v="0.3"/>
    <x v="0"/>
    <n v="13.2"/>
    <n v="10.68"/>
    <n v="291.37"/>
    <n v="8.16"/>
    <n v="200"/>
    <n v="215"/>
    <n v="2.8"/>
    <n v="8"/>
    <m/>
    <m/>
    <m/>
    <m/>
    <m/>
    <m/>
    <m/>
    <m/>
    <m/>
  </r>
  <r>
    <s v="53201302"/>
    <s v="Wilson"/>
    <x v="6"/>
    <n v="7"/>
    <x v="1"/>
    <n v="8.34"/>
    <n v="10.38"/>
    <n v="293.39999999999998"/>
    <n v="8.0299999999999994"/>
    <n v="265"/>
    <n v="226"/>
    <n v="2.5"/>
    <n v="8.1"/>
    <m/>
    <m/>
    <m/>
    <m/>
    <m/>
    <m/>
    <m/>
    <m/>
    <m/>
  </r>
  <r>
    <s v="53201303"/>
    <s v="Wilson"/>
    <x v="6"/>
    <n v="13.699999999999998"/>
    <x v="2"/>
    <n v="4.1500000000000004"/>
    <n v="0"/>
    <n v="439.7"/>
    <n v="7.38"/>
    <n v="5.9"/>
    <n v="383"/>
    <n v="12.7"/>
    <n v="11.5"/>
    <m/>
    <m/>
    <m/>
    <m/>
    <m/>
    <s v="Replicate Nitrate: 33.9"/>
    <m/>
    <m/>
    <m/>
  </r>
  <r>
    <s v="55201601"/>
    <s v="Wilson"/>
    <x v="7"/>
    <n v="0.4"/>
    <x v="0"/>
    <n v="5.89"/>
    <n v="11.79"/>
    <n v="303.17"/>
    <n v="8.17"/>
    <n v="494.06588999999997"/>
    <n v="1095.8"/>
    <n v="8.5"/>
    <n v="8.9319000000000006"/>
    <n v="8.4699999999999998E-2"/>
    <n v="10.7669"/>
    <n v="9.4700000000000006E-2"/>
    <n v="0"/>
    <n v="1.1096999999999999"/>
    <m/>
    <m/>
    <m/>
    <m/>
  </r>
  <r>
    <s v="53201602"/>
    <s v="Wilson"/>
    <x v="7"/>
    <n v="7.2"/>
    <x v="1"/>
    <n v="4.8899999999999997"/>
    <n v="11.42"/>
    <n v="303.5"/>
    <n v="8.1300000000000008"/>
    <n v="330.24321000000003"/>
    <n v="815.9"/>
    <n v="3.4"/>
    <n v="8.3732000000000006"/>
    <n v="6.7699999999999996E-2"/>
    <n v="8.4243000000000006"/>
    <n v="9.1600000000000001E-2"/>
    <n v="0"/>
    <n v="1.0557000000000001"/>
    <m/>
    <n v="6"/>
    <m/>
    <m/>
  </r>
  <r>
    <s v="53201603"/>
    <s v="Wilson"/>
    <x v="7"/>
    <n v="12.7"/>
    <x v="2"/>
    <n v="3.5"/>
    <n v="2.04"/>
    <n v="354.87"/>
    <n v="7.55"/>
    <n v="333.33803999999998"/>
    <n v="857.2"/>
    <n v="3.9"/>
    <n v="8.4771000000000001"/>
    <n v="8.2100000000000006E-2"/>
    <n v="8.4695"/>
    <n v="9.2100000000000001E-2"/>
    <n v="0"/>
    <n v="1.0713999999999999"/>
    <m/>
    <m/>
    <m/>
    <m/>
  </r>
  <r>
    <n v="53201901"/>
    <s v="Wilson"/>
    <x v="8"/>
    <n v="0.109"/>
    <x v="0"/>
    <n v="9.6449999999999996"/>
    <n v="10.81"/>
    <n v="10.81"/>
    <n v="340.4"/>
    <n v="7.9"/>
    <n v="492.22660000000002"/>
    <n v="14.17328"/>
    <n v="7.5910000000000002"/>
    <n v="4.3999999999999997E-2"/>
    <n v="6.5119999999999996"/>
    <s v="n.a."/>
    <n v="14"/>
    <s v="n.a."/>
    <m/>
    <m/>
    <n v="0.96"/>
    <n v="40"/>
  </r>
  <r>
    <n v="53201902"/>
    <s v="Wilson"/>
    <x v="8"/>
    <n v="7.4420000000000002"/>
    <x v="1"/>
    <n v="7.1559999999999997"/>
    <n v="10.42"/>
    <n v="10.42"/>
    <n v="353.8"/>
    <n v="7.99"/>
    <n v="890.25319999999999"/>
    <n v="10.10848"/>
    <n v="7.7060000000000004"/>
    <n v="4.2999999999999997E-2"/>
    <n v="6.4779999999999998"/>
    <s v="n.a."/>
    <n v="10"/>
    <s v="n.a."/>
    <m/>
    <m/>
    <n v="2.3029999999999999"/>
    <n v="50.417999999999999"/>
  </r>
  <r>
    <n v="53201903"/>
    <s v="Wilson"/>
    <x v="8"/>
    <n v="13.782999999999999"/>
    <x v="2"/>
    <n v="3.9860000000000002"/>
    <n v="1.17"/>
    <n v="1.17"/>
    <n v="474.4"/>
    <n v="7.51"/>
    <n v="960.39020000000005"/>
    <n v="60.685560000000002"/>
    <n v="11.121"/>
    <n v="6.0999999999999999E-2"/>
    <n v="6.7430000000000003"/>
    <s v="n.a."/>
    <n v="55.117660000000001"/>
    <s v="n.a."/>
    <m/>
    <m/>
    <s v="BDL"/>
    <n v="60.128300000000003"/>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6">
  <r>
    <s v="51200401"/>
    <s v="Wildwood"/>
    <x v="0"/>
    <n v="0.2"/>
    <x v="0"/>
    <n v="10.79"/>
    <n v="10.49"/>
    <n v="261.2"/>
    <n v="8.4600000000000009"/>
    <n v="1"/>
    <n v="334"/>
    <n v="8.9"/>
    <n v="10.27"/>
    <m/>
    <m/>
    <m/>
    <m/>
    <m/>
    <m/>
    <m/>
    <m/>
    <m/>
  </r>
  <r>
    <s v="51200402"/>
    <s v="Wildwood"/>
    <x v="0"/>
    <n v="2.4"/>
    <x v="1"/>
    <n v="9.98"/>
    <n v="10.3"/>
    <n v="260.7"/>
    <n v="8.4600000000000009"/>
    <m/>
    <m/>
    <m/>
    <m/>
    <m/>
    <m/>
    <m/>
    <m/>
    <m/>
    <m/>
    <m/>
    <m/>
    <m/>
  </r>
  <r>
    <s v="51200403"/>
    <s v="Wildwood"/>
    <x v="0"/>
    <n v="4.5"/>
    <x v="2"/>
    <n v="9.5500000000000007"/>
    <n v="10.16"/>
    <n v="261.10000000000002"/>
    <n v="8.33"/>
    <n v="1"/>
    <n v="297"/>
    <n v="9.3000000000000007"/>
    <n v="9.76"/>
    <m/>
    <m/>
    <m/>
    <m/>
    <m/>
    <m/>
    <m/>
    <m/>
    <m/>
  </r>
  <r>
    <s v="51200701"/>
    <s v="Wildwood"/>
    <x v="1"/>
    <n v="0.3"/>
    <x v="0"/>
    <n v="14.556666666666667"/>
    <n v="10.133333333333333"/>
    <n v="247"/>
    <n v="8.4166666666666661"/>
    <s v="&lt;1"/>
    <n v="379"/>
    <n v="6.2"/>
    <n v="13.164999999999999"/>
    <m/>
    <m/>
    <m/>
    <m/>
    <m/>
    <m/>
    <m/>
    <m/>
    <m/>
  </r>
  <r>
    <s v="51200702"/>
    <s v="Wildwood"/>
    <x v="1"/>
    <n v="4.5"/>
    <x v="2"/>
    <n v="11.533333333333333"/>
    <n v="9.59"/>
    <n v="246.4"/>
    <n v="8.27"/>
    <s v="&lt;1"/>
    <n v="324"/>
    <n v="5.3"/>
    <n v="12.723000000000001"/>
    <m/>
    <m/>
    <m/>
    <m/>
    <m/>
    <m/>
    <m/>
    <m/>
    <m/>
  </r>
  <r>
    <s v="51201001"/>
    <s v="Wildwood"/>
    <x v="2"/>
    <n v="0.2"/>
    <x v="0"/>
    <n v="12.776666666666666"/>
    <n v="10.353333333333333"/>
    <n v="294.96666666666664"/>
    <n v="8.3766666666666669"/>
    <s v="&lt;1"/>
    <n v="332"/>
    <n v="11.9"/>
    <n v="16"/>
    <m/>
    <m/>
    <m/>
    <m/>
    <m/>
    <m/>
    <m/>
    <m/>
    <m/>
  </r>
  <r>
    <s v="51201002"/>
    <s v="Wildwood"/>
    <x v="2"/>
    <n v="2.4"/>
    <x v="1"/>
    <n v="11.103333333333333"/>
    <n v="10.423333333333334"/>
    <n v="293.43333333333334"/>
    <n v="8.42"/>
    <m/>
    <m/>
    <m/>
    <m/>
    <m/>
    <m/>
    <m/>
    <m/>
    <m/>
    <m/>
    <m/>
    <m/>
    <m/>
  </r>
  <r>
    <s v="51201003"/>
    <s v="Wildwood"/>
    <x v="2"/>
    <n v="4.3"/>
    <x v="2"/>
    <n v="10.366666666666665"/>
    <n v="10.14"/>
    <n v="294.26666666666671"/>
    <n v="8.3933333333333326"/>
    <s v="&lt;1"/>
    <n v="385"/>
    <n v="7.5"/>
    <n v="15.8"/>
    <m/>
    <m/>
    <m/>
    <m/>
    <m/>
    <m/>
    <m/>
    <m/>
    <m/>
  </r>
  <r>
    <s v="51201301"/>
    <s v="Wildwood"/>
    <x v="3"/>
    <n v="0.3"/>
    <x v="0"/>
    <n v="19.579999999999998"/>
    <n v="11.38"/>
    <n v="289.10000000000002"/>
    <n v="8.3800000000000008"/>
    <n v="0.1"/>
    <n v="416"/>
    <n v="8.9"/>
    <n v="15.1"/>
    <m/>
    <m/>
    <m/>
    <m/>
    <m/>
    <s v="Nitrate &lt; 1.4 (BDL)"/>
    <m/>
    <m/>
    <m/>
  </r>
  <r>
    <s v="51201312"/>
    <s v="Wildwood"/>
    <x v="3"/>
    <n v="4.2"/>
    <x v="2"/>
    <n v="10.55"/>
    <n v="9.5299999999999994"/>
    <n v="291.2"/>
    <n v="7.99"/>
    <n v="0.3"/>
    <n v="439"/>
    <n v="8.3000000000000007"/>
    <n v="15.4"/>
    <m/>
    <m/>
    <m/>
    <m/>
    <m/>
    <s v="Nitrate &lt; 1.4 (BDL)"/>
    <m/>
    <m/>
    <m/>
  </r>
  <r>
    <s v="51201601"/>
    <s v="Wildwood"/>
    <x v="4"/>
    <n v="0.2"/>
    <x v="0"/>
    <n v="5.41"/>
    <n v="13.08"/>
    <n v="283.89999999999998"/>
    <n v="8.6999999999999993"/>
    <n v="27.480034709999998"/>
    <n v="363.4"/>
    <n v="0.7"/>
    <n v="9.8385221999999999"/>
    <n v="5.2403399999999996E-2"/>
    <n v="3.6161593999999999"/>
    <n v="0"/>
    <n v="0.57397998265999994"/>
    <n v="1.0316162"/>
    <m/>
    <n v="14"/>
    <m/>
    <m/>
  </r>
  <r>
    <s v="51201602"/>
    <s v="Wildwood"/>
    <x v="4"/>
    <n v="2.9"/>
    <x v="1"/>
    <n v="4.33"/>
    <n v="13.01"/>
    <n v="276.7"/>
    <n v="8.7899999999999991"/>
    <n v="34.32507579"/>
    <n v="275.8"/>
    <n v="9.8000000000000007"/>
    <n v="11.791067399999999"/>
    <n v="6.1297699999999997E-2"/>
    <n v="4.6963531000000005"/>
    <n v="0"/>
    <n v="2.9234863460000002"/>
    <n v="1.0990428999999999"/>
    <m/>
    <m/>
    <m/>
    <m/>
  </r>
  <r>
    <s v="51201603"/>
    <s v="Wildwood"/>
    <x v="4"/>
    <n v="4.0999999999999996"/>
    <x v="2"/>
    <n v="4.21"/>
    <n v="13"/>
    <n v="271.89999999999998"/>
    <n v="8.81"/>
    <n v="32.038109369999994"/>
    <n v="165.4"/>
    <n v="116.7"/>
    <n v="11.749093999999999"/>
    <n v="6.9728899999999996E-2"/>
    <n v="4.1605690000000006"/>
    <n v="0"/>
    <n v="2.620110918"/>
    <n v="1.0916896"/>
    <m/>
    <m/>
    <m/>
    <m/>
  </r>
  <r>
    <n v="51201901"/>
    <s v="Wildwood"/>
    <x v="5"/>
    <m/>
    <x v="0"/>
    <n v="16.957999999999998"/>
    <n v="11.25"/>
    <n v="292.7"/>
    <n v="8.26"/>
    <n v="458.57699999999994"/>
    <n v="346.04939999999999"/>
    <n v="6.9101299999999997"/>
    <n v="10.092000000000001"/>
    <n v="5.8999999999999997E-2"/>
    <n v="7.5810000000000004"/>
    <s v="n.a."/>
    <n v="7"/>
    <s v="n.a."/>
    <m/>
    <m/>
    <n v="2.0299999999999998"/>
    <n v="52.782699999999998"/>
  </r>
  <r>
    <n v="51201902"/>
    <s v="Wildwood"/>
    <x v="5"/>
    <m/>
    <x v="1"/>
    <m/>
    <m/>
    <m/>
    <m/>
    <n v="454.73669999999998"/>
    <n v="536.38279999999997"/>
    <n v="15.61651"/>
    <n v="11.101000000000001"/>
    <n v="7.3999999999999996E-2"/>
    <n v="15.794"/>
    <s v="n.a."/>
    <n v="15"/>
    <s v="n.a."/>
    <m/>
    <m/>
    <n v="2.0129999999999999"/>
    <n v="115.1995"/>
  </r>
  <r>
    <n v="51201903"/>
    <s v="Wildwood"/>
    <x v="5"/>
    <m/>
    <x v="2"/>
    <m/>
    <m/>
    <m/>
    <m/>
    <n v="490.4289"/>
    <n v="462.86700000000002"/>
    <n v="8.5499700000000001"/>
    <n v="10.945"/>
    <n v="7.0999999999999994E-2"/>
    <n v="15.387"/>
    <s v="n.a."/>
    <n v="8"/>
    <s v="n.a."/>
    <m/>
    <m/>
    <n v="2.1709999999999998"/>
    <n v="102.09059999999999"/>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5">
  <r>
    <s v="50199201"/>
    <s v="Walloon, Wildwood Basin"/>
    <x v="0"/>
    <n v="0"/>
    <x v="0"/>
    <n v="13.66"/>
    <n v="10.47"/>
    <n v="245"/>
    <n v="7.92"/>
    <n v="94"/>
    <m/>
    <n v="3.6"/>
    <n v="4.9000000000000004"/>
    <m/>
    <m/>
    <m/>
    <m/>
    <m/>
    <m/>
    <m/>
    <s v="Secchi depth = 14 feet.  DO = 100% saturation.  Ammonia nitrogen = 19 ug/l."/>
    <m/>
  </r>
  <r>
    <s v="50199202"/>
    <s v="Walloon, Wildwood Basin"/>
    <x v="0"/>
    <n v="12"/>
    <x v="1"/>
    <n v="9"/>
    <n v="11.12"/>
    <n v="240"/>
    <n v="7.9"/>
    <n v="94"/>
    <m/>
    <n v="5.4"/>
    <n v="6.2"/>
    <m/>
    <m/>
    <m/>
    <m/>
    <m/>
    <m/>
    <m/>
    <s v="DO = 93.4% saturation.  Ammonia nitrogen = 14 ug/l."/>
    <m/>
  </r>
  <r>
    <s v="50199203"/>
    <s v="Walloon, Wildwood Basin"/>
    <x v="0"/>
    <n v="23"/>
    <x v="2"/>
    <n v="7.28"/>
    <n v="10.81"/>
    <n v="240"/>
    <n v="7.81"/>
    <n v="76"/>
    <m/>
    <n v="14.2"/>
    <n v="5.2"/>
    <m/>
    <m/>
    <m/>
    <m/>
    <m/>
    <m/>
    <m/>
    <s v="DO = 89% saturation.  Ammonia nitrogen = 15 ug/l."/>
    <m/>
  </r>
  <r>
    <s v="50199501"/>
    <s v="Walloon, Wildwood Basin"/>
    <x v="1"/>
    <n v="0"/>
    <x v="0"/>
    <n v="5.53"/>
    <n v="12.41"/>
    <n v="250"/>
    <n v="7.61"/>
    <n v="120"/>
    <n v="380"/>
    <n v="6"/>
    <n v="6"/>
    <m/>
    <m/>
    <m/>
    <m/>
    <m/>
    <m/>
    <m/>
    <s v="Secchi depth = 16 feet.  DO = 100% saturation."/>
    <m/>
  </r>
  <r>
    <s v="50199502"/>
    <s v="Walloon, Wildwood Basin"/>
    <x v="1"/>
    <n v="12"/>
    <x v="1"/>
    <n v="5.24"/>
    <n v="12.31"/>
    <n v="249"/>
    <n v="7.63"/>
    <n v="110"/>
    <n v="430"/>
    <n v="8"/>
    <n v="6"/>
    <m/>
    <m/>
    <m/>
    <m/>
    <m/>
    <m/>
    <m/>
    <s v="DO = 98.5% saturation."/>
    <m/>
  </r>
  <r>
    <s v="50199503"/>
    <s v="Walloon, Wildwood Basin"/>
    <x v="1"/>
    <n v="23.6"/>
    <x v="2"/>
    <n v="5.12"/>
    <n v="12.09"/>
    <n v="249"/>
    <n v="7.63"/>
    <n v="110"/>
    <n v="360"/>
    <n v="7"/>
    <n v="6"/>
    <m/>
    <m/>
    <m/>
    <m/>
    <m/>
    <m/>
    <m/>
    <s v="DO = 96.4% saturation."/>
    <m/>
  </r>
  <r>
    <s v="50199601"/>
    <s v="Walloon, Wildwood Basin"/>
    <x v="2"/>
    <n v="0"/>
    <x v="0"/>
    <n v="7.11"/>
    <n v="11.9"/>
    <m/>
    <m/>
    <m/>
    <m/>
    <n v="9.9"/>
    <m/>
    <m/>
    <m/>
    <m/>
    <m/>
    <m/>
    <m/>
    <m/>
    <s v="DO = 100% saturation."/>
    <s v="None"/>
  </r>
  <r>
    <s v="50199602"/>
    <s v="Walloon, Wildwood Basin"/>
    <x v="2"/>
    <n v="12"/>
    <x v="1"/>
    <n v="6.91"/>
    <n v="11.82"/>
    <m/>
    <m/>
    <m/>
    <m/>
    <n v="9.9"/>
    <m/>
    <m/>
    <m/>
    <m/>
    <m/>
    <m/>
    <m/>
    <m/>
    <s v="DO = 100% saturation."/>
    <m/>
  </r>
  <r>
    <s v="50199603"/>
    <s v="Walloon, Wildwood Basin"/>
    <x v="2"/>
    <n v="22"/>
    <x v="2"/>
    <n v="5.91"/>
    <n v="11.79"/>
    <m/>
    <m/>
    <m/>
    <m/>
    <n v="5"/>
    <m/>
    <m/>
    <m/>
    <m/>
    <m/>
    <m/>
    <m/>
    <m/>
    <s v="DO = 96% saturation."/>
    <m/>
  </r>
  <r>
    <s v="50199701"/>
    <s v="Walloon, Wildwood Basin"/>
    <x v="3"/>
    <n v="0"/>
    <x v="0"/>
    <n v="8.5"/>
    <m/>
    <m/>
    <m/>
    <m/>
    <m/>
    <n v="8"/>
    <m/>
    <m/>
    <m/>
    <m/>
    <m/>
    <m/>
    <m/>
    <m/>
    <m/>
    <s v="None"/>
  </r>
  <r>
    <s v="50199702"/>
    <s v="Walloon, Wildwood Basin"/>
    <x v="3"/>
    <n v="12.2"/>
    <x v="1"/>
    <m/>
    <m/>
    <m/>
    <m/>
    <m/>
    <m/>
    <n v="8"/>
    <m/>
    <m/>
    <m/>
    <m/>
    <m/>
    <m/>
    <m/>
    <m/>
    <m/>
    <m/>
  </r>
  <r>
    <s v="50199703"/>
    <s v="Walloon, Wildwood Basin"/>
    <x v="3"/>
    <n v="24.1"/>
    <x v="2"/>
    <m/>
    <m/>
    <m/>
    <m/>
    <m/>
    <m/>
    <n v="8"/>
    <m/>
    <m/>
    <m/>
    <m/>
    <m/>
    <m/>
    <m/>
    <m/>
    <m/>
    <m/>
  </r>
  <r>
    <s v="50199801"/>
    <s v="Walloon, Wildwood Basin"/>
    <x v="4"/>
    <n v="0"/>
    <x v="0"/>
    <n v="18.690000000000001"/>
    <n v="9.35"/>
    <n v="265"/>
    <n v="7.88"/>
    <n v="80"/>
    <n v="272"/>
    <n v="3.3"/>
    <n v="7.2"/>
    <m/>
    <m/>
    <m/>
    <m/>
    <m/>
    <m/>
    <m/>
    <s v="DO = 100% saturation."/>
    <n v="10"/>
  </r>
  <r>
    <s v="50199802"/>
    <s v="Walloon, Wildwood Basin"/>
    <x v="4"/>
    <n v="12"/>
    <x v="1"/>
    <n v="9.52"/>
    <n v="12.2"/>
    <n v="263"/>
    <n v="7.92"/>
    <n v="90"/>
    <n v="282"/>
    <n v="6.6"/>
    <n v="7.1"/>
    <m/>
    <m/>
    <m/>
    <m/>
    <m/>
    <m/>
    <m/>
    <s v="DO = 107% saturation."/>
    <m/>
  </r>
  <r>
    <s v="50199803"/>
    <s v="Walloon, Wildwood Basin"/>
    <x v="4"/>
    <n v="22.7"/>
    <x v="2"/>
    <n v="7.45"/>
    <n v="9.1"/>
    <n v="271"/>
    <n v="7.5"/>
    <n v="100"/>
    <n v="225"/>
    <n v="6.2"/>
    <n v="7"/>
    <m/>
    <m/>
    <m/>
    <m/>
    <m/>
    <m/>
    <m/>
    <s v="DO = 78% saturation."/>
    <m/>
  </r>
  <r>
    <s v="50199901"/>
    <s v="Walloon, Wildwood Basin"/>
    <x v="5"/>
    <n v="0"/>
    <x v="0"/>
    <n v="13.07"/>
    <n v="10.5"/>
    <n v="269"/>
    <n v="7.66"/>
    <m/>
    <m/>
    <n v="6"/>
    <m/>
    <m/>
    <m/>
    <m/>
    <m/>
    <m/>
    <m/>
    <m/>
    <s v="DO = 100% saturation."/>
    <s v="None"/>
  </r>
  <r>
    <s v="50199902"/>
    <s v="Walloon, Wildwood Basin"/>
    <x v="5"/>
    <n v="13"/>
    <x v="1"/>
    <n v="9.9"/>
    <n v="11.12"/>
    <n v="265"/>
    <n v="7.63"/>
    <m/>
    <m/>
    <n v="6"/>
    <m/>
    <m/>
    <m/>
    <m/>
    <m/>
    <m/>
    <m/>
    <m/>
    <s v="DO = 98% saturation."/>
    <m/>
  </r>
  <r>
    <s v="50199903"/>
    <s v="Walloon, Wildwood Basin"/>
    <x v="5"/>
    <n v="21"/>
    <x v="2"/>
    <n v="8.1999999999999993"/>
    <n v="10.54"/>
    <n v="265"/>
    <n v="7.5"/>
    <m/>
    <m/>
    <n v="4"/>
    <m/>
    <m/>
    <m/>
    <m/>
    <m/>
    <m/>
    <m/>
    <m/>
    <s v="DO = 90% saturation."/>
    <m/>
  </r>
  <r>
    <s v="50200001"/>
    <s v="Walloon, Wildwood Basin"/>
    <x v="6"/>
    <n v="0"/>
    <x v="0"/>
    <n v="10.64"/>
    <n v="11.02"/>
    <n v="274"/>
    <n v="7.74"/>
    <m/>
    <m/>
    <n v="2.8"/>
    <m/>
    <m/>
    <m/>
    <m/>
    <m/>
    <m/>
    <m/>
    <m/>
    <s v="DO = 100% saturation"/>
    <s v="None"/>
  </r>
  <r>
    <s v="50200002"/>
    <s v="Walloon, Wildwood Basin"/>
    <x v="6"/>
    <n v="13"/>
    <x v="1"/>
    <m/>
    <m/>
    <m/>
    <m/>
    <m/>
    <m/>
    <n v="3.6"/>
    <m/>
    <m/>
    <m/>
    <m/>
    <m/>
    <m/>
    <m/>
    <m/>
    <m/>
    <m/>
  </r>
  <r>
    <s v="50200003"/>
    <s v="Walloon, Wildwood Basin"/>
    <x v="6"/>
    <n v="25"/>
    <x v="2"/>
    <n v="6.42"/>
    <n v="10.9"/>
    <n v="271"/>
    <n v="7.73"/>
    <m/>
    <m/>
    <n v="5.8"/>
    <m/>
    <m/>
    <m/>
    <m/>
    <m/>
    <m/>
    <m/>
    <m/>
    <s v="DO = 89% saturation."/>
    <m/>
  </r>
  <r>
    <s v="50200101"/>
    <s v="Walloon, Wildwood Basin"/>
    <x v="7"/>
    <n v="0"/>
    <x v="0"/>
    <n v="14.9"/>
    <n v="10.35"/>
    <n v="265"/>
    <n v="8.41"/>
    <n v="82"/>
    <n v="440"/>
    <n v="4.3"/>
    <n v="6"/>
    <m/>
    <m/>
    <m/>
    <m/>
    <m/>
    <m/>
    <m/>
    <m/>
    <m/>
  </r>
  <r>
    <s v="50200102"/>
    <s v="Walloon, Wildwood Basin"/>
    <x v="7"/>
    <n v="12.5"/>
    <x v="1"/>
    <n v="10"/>
    <n v="11.42"/>
    <n v="263"/>
    <n v="8.35"/>
    <n v="86"/>
    <n v="430"/>
    <n v="4.7"/>
    <n v="5.8"/>
    <m/>
    <m/>
    <m/>
    <m/>
    <m/>
    <m/>
    <m/>
    <m/>
    <m/>
  </r>
  <r>
    <s v="50200103"/>
    <s v="Walloon, Wildwood Basin"/>
    <x v="7"/>
    <n v="22.8"/>
    <x v="2"/>
    <n v="7.7"/>
    <n v="8.2200000000000006"/>
    <n v="261"/>
    <n v="8.26"/>
    <n v="79"/>
    <n v="380"/>
    <n v="3.3"/>
    <n v="5.8"/>
    <m/>
    <m/>
    <m/>
    <m/>
    <m/>
    <m/>
    <m/>
    <m/>
    <m/>
  </r>
  <r>
    <s v="50200201"/>
    <s v="Walloon, Wildwood Basin"/>
    <x v="8"/>
    <n v="0"/>
    <x v="0"/>
    <n v="5"/>
    <m/>
    <m/>
    <m/>
    <m/>
    <m/>
    <n v="3"/>
    <m/>
    <m/>
    <m/>
    <m/>
    <m/>
    <m/>
    <m/>
    <m/>
    <m/>
    <m/>
  </r>
  <r>
    <s v="50200202"/>
    <s v="Walloon, Wildwood Basin"/>
    <x v="8"/>
    <n v="12"/>
    <x v="1"/>
    <m/>
    <m/>
    <m/>
    <m/>
    <m/>
    <m/>
    <n v="1.5"/>
    <m/>
    <m/>
    <m/>
    <m/>
    <m/>
    <m/>
    <m/>
    <m/>
    <m/>
    <m/>
  </r>
  <r>
    <s v="50200203"/>
    <s v="Walloon, Wildwood Basin"/>
    <x v="8"/>
    <n v="23"/>
    <x v="2"/>
    <m/>
    <m/>
    <m/>
    <m/>
    <m/>
    <m/>
    <n v="1.1000000000000001"/>
    <m/>
    <m/>
    <m/>
    <m/>
    <m/>
    <m/>
    <m/>
    <m/>
    <m/>
    <m/>
  </r>
  <r>
    <s v="50200401"/>
    <s v="Walloon, Wildwood Basin"/>
    <x v="9"/>
    <n v="0.1"/>
    <x v="0"/>
    <n v="12.32"/>
    <n v="10.42"/>
    <n v="268"/>
    <n v="8.33"/>
    <n v="116"/>
    <n v="461"/>
    <n v="5.0999999999999996"/>
    <n v="8.86"/>
    <m/>
    <m/>
    <m/>
    <m/>
    <m/>
    <m/>
    <m/>
    <m/>
    <m/>
  </r>
  <r>
    <s v="50200402"/>
    <s v="Walloon, Wildwood Basin"/>
    <x v="9"/>
    <n v="12.1"/>
    <x v="1"/>
    <n v="9.06"/>
    <n v="11.37"/>
    <n v="265.89999999999998"/>
    <n v="8.31"/>
    <n v="119"/>
    <n v="410"/>
    <n v="3.9"/>
    <n v="9.09"/>
    <m/>
    <m/>
    <m/>
    <m/>
    <m/>
    <m/>
    <m/>
    <m/>
    <m/>
  </r>
  <r>
    <s v="50200403"/>
    <s v="Walloon, Wildwood Basin"/>
    <x v="9"/>
    <n v="21.9"/>
    <x v="2"/>
    <n v="8.32"/>
    <n v="10.64"/>
    <n v="269.89999999999998"/>
    <n v="8.34"/>
    <n v="114"/>
    <n v="348"/>
    <n v="3.1"/>
    <n v="8.65"/>
    <m/>
    <m/>
    <m/>
    <m/>
    <m/>
    <m/>
    <m/>
    <m/>
    <m/>
  </r>
  <r>
    <s v="50200701"/>
    <s v="Walloon, Wildwood Basin"/>
    <x v="10"/>
    <n v="0.2"/>
    <x v="0"/>
    <n v="10.67"/>
    <n v="11.786666666666667"/>
    <n v="238.83333333333334"/>
    <n v="8.24"/>
    <n v="82.9"/>
    <n v="255"/>
    <n v="2.7"/>
    <n v="12.473000000000001"/>
    <m/>
    <m/>
    <m/>
    <m/>
    <m/>
    <m/>
    <m/>
    <m/>
    <m/>
  </r>
  <r>
    <s v="50200702"/>
    <s v="Walloon, Wildwood Basin"/>
    <x v="10"/>
    <n v="12"/>
    <x v="1"/>
    <n v="9.5533333333333328"/>
    <n v="12.096666666666666"/>
    <n v="237.6"/>
    <n v="8.2200000000000006"/>
    <n v="82.7"/>
    <n v="253"/>
    <n v="2.1"/>
    <n v="13.515000000000001"/>
    <m/>
    <m/>
    <m/>
    <m/>
    <m/>
    <m/>
    <m/>
    <m/>
    <m/>
  </r>
  <r>
    <s v="50200703"/>
    <s v="Walloon, Wildwood Basin"/>
    <x v="10"/>
    <n v="23"/>
    <x v="2"/>
    <n v="6.3633333333333333"/>
    <n v="13.106666666666667"/>
    <n v="235.26666666666665"/>
    <n v="7.9933333333333332"/>
    <n v="81.3"/>
    <n v="266"/>
    <n v="2.5"/>
    <n v="11.307"/>
    <m/>
    <m/>
    <m/>
    <m/>
    <m/>
    <m/>
    <m/>
    <m/>
    <m/>
  </r>
  <r>
    <n v="50201001"/>
    <s v="Walloon, Wildwood Basin"/>
    <x v="11"/>
    <n v="0.2"/>
    <x v="0"/>
    <n v="12.94"/>
    <n v="10.286666666666667"/>
    <n v="260.63333333333338"/>
    <n v="8.32"/>
    <n v="67.900000000000006"/>
    <n v="274"/>
    <n v="3.4"/>
    <n v="12.3"/>
    <m/>
    <m/>
    <m/>
    <m/>
    <m/>
    <m/>
    <m/>
    <m/>
    <m/>
  </r>
  <r>
    <n v="50201002"/>
    <s v="Walloon, Wildwood Basin"/>
    <x v="11"/>
    <n v="12"/>
    <x v="1"/>
    <n v="10.11"/>
    <n v="14.106666666666667"/>
    <n v="257.39999999999998"/>
    <n v="8.32"/>
    <n v="67.099999999999994"/>
    <n v="274"/>
    <n v="2.9"/>
    <n v="12.5"/>
    <m/>
    <m/>
    <m/>
    <m/>
    <m/>
    <m/>
    <m/>
    <m/>
    <m/>
  </r>
  <r>
    <n v="50201003"/>
    <s v="Walloon, Wildwood Basin"/>
    <x v="11"/>
    <n v="23.1"/>
    <x v="2"/>
    <n v="9.02"/>
    <n v="15.503333333333336"/>
    <n v="258.10000000000002"/>
    <n v="8.32"/>
    <n v="58.9"/>
    <n v="346"/>
    <n v="3.6"/>
    <n v="12.1"/>
    <m/>
    <m/>
    <m/>
    <m/>
    <m/>
    <m/>
    <m/>
    <m/>
    <m/>
  </r>
  <r>
    <n v="50201301"/>
    <s v="Walloon, Wildwood Basin"/>
    <x v="12"/>
    <n v="0.2"/>
    <x v="0"/>
    <n v="13.2"/>
    <n v="11.48"/>
    <n v="276.77"/>
    <n v="8.34"/>
    <n v="80"/>
    <n v="345"/>
    <n v="2.9"/>
    <n v="13.1"/>
    <m/>
    <m/>
    <m/>
    <m/>
    <m/>
    <m/>
    <m/>
    <m/>
    <m/>
  </r>
  <r>
    <n v="50201302"/>
    <s v="Walloon, Wildwood Basin"/>
    <x v="12"/>
    <n v="11.8"/>
    <x v="1"/>
    <n v="6.04"/>
    <n v="12.02"/>
    <n v="277.73"/>
    <n v="8.18"/>
    <n v="75"/>
    <n v="317"/>
    <n v="1.7"/>
    <n v="13.4"/>
    <m/>
    <m/>
    <m/>
    <m/>
    <m/>
    <m/>
    <m/>
    <m/>
    <m/>
  </r>
  <r>
    <n v="50201303"/>
    <s v="Walloon, Wildwood Basin"/>
    <x v="12"/>
    <n v="22.93"/>
    <x v="2"/>
    <n v="4.96"/>
    <n v="11.34"/>
    <n v="283.8"/>
    <n v="8.06"/>
    <n v="84"/>
    <n v="330"/>
    <n v="2.2999999999999998"/>
    <n v="13.8"/>
    <m/>
    <m/>
    <m/>
    <m/>
    <m/>
    <m/>
    <m/>
    <s v="Replicate TN: 322, 325"/>
    <m/>
  </r>
  <r>
    <n v="50201601"/>
    <s v="Walloon, Wildwood Basin"/>
    <x v="13"/>
    <n v="0.3"/>
    <x v="0"/>
    <n v="7.98"/>
    <n v="11.73"/>
    <n v="248.73"/>
    <n v="8.4"/>
    <n v="106.68879747"/>
    <n v="171.9"/>
    <n v="3.2"/>
    <n v="12.747142400000001"/>
    <n v="5.3984499999999998E-2"/>
    <n v="7.9000268"/>
    <n v="0"/>
    <n v="2.7892471219999999"/>
    <n v="1.0390888999999999"/>
    <m/>
    <m/>
    <s v="Old Hydrolab"/>
    <n v="31"/>
  </r>
  <r>
    <n v="50201602"/>
    <s v="Walloon, Wildwood Basin"/>
    <x v="13"/>
    <n v="12"/>
    <x v="1"/>
    <n v="5.65"/>
    <n v="12.96"/>
    <n v="247.33"/>
    <n v="8.3699999999999992"/>
    <n v="110.61602378999999"/>
    <n v="330.5"/>
    <n v="4.5999999999999996"/>
    <n v="12.9596871"/>
    <n v="8.5245299999999996E-2"/>
    <n v="8.4912574000000003"/>
    <n v="0"/>
    <n v="2.4699886759999998"/>
    <n v="1.0373348"/>
    <m/>
    <m/>
    <m/>
    <m/>
  </r>
  <r>
    <n v="50201603"/>
    <s v="Walloon, Wildwood Basin"/>
    <x v="13"/>
    <n v="23"/>
    <x v="2"/>
    <n v="4.51"/>
    <n v="13.02"/>
    <n v="247.33"/>
    <n v="8.36"/>
    <n v="193.14449999999999"/>
    <n v="171.9"/>
    <n v="3.4"/>
    <n v="5.3404999999999996"/>
    <n v="0.11559999999999999"/>
    <n v="6.9634999999999998"/>
    <n v="8.8300000000000003E-2"/>
    <n v="0"/>
    <n v="0.86660000000000004"/>
    <m/>
    <m/>
    <m/>
    <m/>
  </r>
  <r>
    <n v="50201901"/>
    <s v="Walloon, Wildwood Basin"/>
    <x v="14"/>
    <n v="0.77100000000000002"/>
    <x v="0"/>
    <n v="9.3780000000000001"/>
    <n v="12.04"/>
    <n v="301"/>
    <n v="8.27"/>
    <n v="103.2363"/>
    <n v="590.92700000000002"/>
    <n v="3.1837499999999999"/>
    <n v="12.455"/>
    <n v="4.7E-2"/>
    <n v="6.9139999999999997"/>
    <s v="n.a."/>
    <s v="&lt;3"/>
    <s v="n.a."/>
    <n v="0.45700000000000002"/>
    <n v="27.707599999999999"/>
    <m/>
    <m/>
  </r>
  <r>
    <n v="50201902"/>
    <s v="Walloon, Wildwood Basin"/>
    <x v="14"/>
    <n v="13.151"/>
    <x v="1"/>
    <n v="8.0259999999999998"/>
    <n v="12.12"/>
    <n v="300.89999999999998"/>
    <n v="8.26"/>
    <n v="104.59169999999999"/>
    <n v="703.45640000000003"/>
    <n v="2.1088100000000001"/>
    <n v="12.603"/>
    <n v="4.4999999999999998E-2"/>
    <n v="7.2110000000000003"/>
    <s v="n.a."/>
    <s v="&lt;3"/>
    <s v="n.a."/>
    <n v="0.46300000000000002"/>
    <n v="28.238399999999999"/>
    <m/>
    <m/>
  </r>
  <r>
    <n v="50201903"/>
    <s v="Walloon, Wildwood Basin"/>
    <x v="14"/>
    <n v="25.902999999999999"/>
    <x v="2"/>
    <n v="7.3390000000000004"/>
    <n v="7.79"/>
    <n v="306.39999999999998"/>
    <n v="8.0399999999999991"/>
    <n v="92.844899999999996"/>
    <n v="504.036"/>
    <n v="3.66588"/>
    <n v="12.536"/>
    <n v="4.2999999999999997E-2"/>
    <n v="6.806"/>
    <s v="n.a."/>
    <s v="&lt;3"/>
    <s v="n.a."/>
    <n v="0.41099999999999998"/>
    <n v="23.561699999999998"/>
    <m/>
    <m/>
  </r>
</pivotCacheRecords>
</file>

<file path=xl/pivotCache/pivotCacheRecords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5">
  <r>
    <s v="49199201"/>
    <s v="Walloon, West Arm"/>
    <x v="0"/>
    <n v="0"/>
    <x v="0"/>
    <n v="12.05"/>
    <n v="10.82"/>
    <n v="244"/>
    <n v="7.95"/>
    <n v="99"/>
    <m/>
    <n v="11.3"/>
    <n v="4.7"/>
    <m/>
    <m/>
    <m/>
    <m/>
    <m/>
    <m/>
    <m/>
    <s v="Secchi depth = 17 feet.  DO = 100% saturation.  Ammonia nitrogen = 26 ug/l."/>
    <m/>
  </r>
  <r>
    <s v="49199202"/>
    <s v="Walloon, West Arm"/>
    <x v="0"/>
    <n v="16"/>
    <x v="1"/>
    <n v="8.2899999999999991"/>
    <n v="11.48"/>
    <n v="239"/>
    <n v="7.92"/>
    <n v="168"/>
    <m/>
    <n v="4.2"/>
    <n v="4.7"/>
    <m/>
    <m/>
    <m/>
    <m/>
    <m/>
    <m/>
    <m/>
    <s v="DO = 97.1% saturation.  Ammonia nitrogen = 10 ug/l."/>
    <m/>
  </r>
  <r>
    <s v="49199203"/>
    <s v="Walloon, West Arm"/>
    <x v="0"/>
    <n v="29"/>
    <x v="2"/>
    <n v="7.48"/>
    <n v="11.33"/>
    <n v="240"/>
    <n v="7.85"/>
    <n v="169"/>
    <m/>
    <n v="3.5"/>
    <n v="4.7"/>
    <m/>
    <m/>
    <m/>
    <m/>
    <m/>
    <m/>
    <m/>
    <s v="DO = 91.8% saturation.  Ammonia nitrogen = 10 ug/l."/>
    <m/>
  </r>
  <r>
    <s v="49199501"/>
    <s v="Walloon, West Arm"/>
    <x v="1"/>
    <n v="0"/>
    <x v="0"/>
    <n v="5.12"/>
    <n v="12.6"/>
    <n v="250"/>
    <n v="7.63"/>
    <n v="180"/>
    <n v="420"/>
    <n v="7"/>
    <n v="6"/>
    <m/>
    <m/>
    <m/>
    <m/>
    <m/>
    <m/>
    <m/>
    <s v="Secchi depth = 18.5 feet.  DO = 100% saturation."/>
    <m/>
  </r>
  <r>
    <s v="49199502"/>
    <s v="Walloon, West Arm"/>
    <x v="1"/>
    <n v="14.5"/>
    <x v="1"/>
    <n v="4.7699999999999996"/>
    <n v="12.26"/>
    <n v="249"/>
    <n v="7.64"/>
    <n v="200"/>
    <n v="420"/>
    <n v="8"/>
    <n v="6"/>
    <m/>
    <m/>
    <m/>
    <m/>
    <m/>
    <m/>
    <m/>
    <s v="DO = 96.1% saturation."/>
    <m/>
  </r>
  <r>
    <s v="49199503"/>
    <s v="Walloon, West Arm"/>
    <x v="1"/>
    <n v="28.2"/>
    <x v="2"/>
    <n v="4.66"/>
    <n v="11.91"/>
    <n v="248"/>
    <n v="7.63"/>
    <n v="200"/>
    <n v="430"/>
    <n v="7"/>
    <n v="6"/>
    <m/>
    <m/>
    <m/>
    <m/>
    <m/>
    <m/>
    <m/>
    <s v="DO = 92.9% saturation."/>
    <m/>
  </r>
  <r>
    <s v="49199601"/>
    <s v="Walloon, West Arm"/>
    <x v="2"/>
    <n v="0"/>
    <x v="0"/>
    <n v="6.55"/>
    <n v="12.1"/>
    <m/>
    <m/>
    <m/>
    <m/>
    <n v="4.4000000000000004"/>
    <m/>
    <m/>
    <m/>
    <m/>
    <m/>
    <m/>
    <m/>
    <m/>
    <s v="No secchi depth.  DO = 100% saturation."/>
    <m/>
  </r>
  <r>
    <s v="49199602"/>
    <s v="Walloon, West Arm"/>
    <x v="2"/>
    <n v="14"/>
    <x v="1"/>
    <n v="6.1"/>
    <n v="12.06"/>
    <m/>
    <m/>
    <m/>
    <m/>
    <n v="6.1"/>
    <m/>
    <m/>
    <m/>
    <m/>
    <m/>
    <m/>
    <m/>
    <m/>
    <s v="DO = 98.6% saturation."/>
    <m/>
  </r>
  <r>
    <s v="49199603"/>
    <s v="Walloon, West Arm"/>
    <x v="2"/>
    <n v="27.5"/>
    <x v="2"/>
    <n v="5.67"/>
    <n v="11.84"/>
    <m/>
    <m/>
    <m/>
    <m/>
    <n v="4.4000000000000004"/>
    <m/>
    <m/>
    <m/>
    <m/>
    <m/>
    <m/>
    <m/>
    <m/>
    <s v="DO = 98.3% saturation."/>
    <m/>
  </r>
  <r>
    <s v="49199701"/>
    <s v="Walloon, West Arm"/>
    <x v="3"/>
    <n v="0"/>
    <x v="0"/>
    <n v="8"/>
    <m/>
    <m/>
    <m/>
    <m/>
    <m/>
    <n v="7"/>
    <m/>
    <m/>
    <m/>
    <m/>
    <m/>
    <m/>
    <m/>
    <m/>
    <m/>
    <s v="None"/>
  </r>
  <r>
    <s v="49199702"/>
    <s v="Walloon, West Arm"/>
    <x v="3"/>
    <n v="14.3"/>
    <x v="1"/>
    <m/>
    <m/>
    <m/>
    <m/>
    <m/>
    <m/>
    <n v="8"/>
    <m/>
    <m/>
    <m/>
    <m/>
    <m/>
    <m/>
    <m/>
    <m/>
    <m/>
    <m/>
  </r>
  <r>
    <s v="49199703"/>
    <s v="Walloon, West Arm"/>
    <x v="3"/>
    <n v="29"/>
    <x v="2"/>
    <m/>
    <m/>
    <m/>
    <m/>
    <m/>
    <m/>
    <n v="12"/>
    <m/>
    <m/>
    <m/>
    <m/>
    <m/>
    <m/>
    <m/>
    <m/>
    <m/>
    <m/>
  </r>
  <r>
    <s v="49199801"/>
    <s v="Walloon, West Arm"/>
    <x v="4"/>
    <n v="0"/>
    <x v="0"/>
    <n v="17.989999999999998"/>
    <n v="9.49"/>
    <n v="272"/>
    <n v="7.89"/>
    <n v="150"/>
    <n v="386"/>
    <n v="4.3"/>
    <n v="6.9"/>
    <m/>
    <m/>
    <m/>
    <m/>
    <m/>
    <m/>
    <m/>
    <s v="DO = 100% saturation."/>
    <n v="14.5"/>
  </r>
  <r>
    <s v="49199802"/>
    <s v="Walloon, West Arm"/>
    <x v="4"/>
    <n v="14"/>
    <x v="1"/>
    <n v="7.9"/>
    <n v="12.07"/>
    <n v="266"/>
    <n v="7.82"/>
    <n v="190"/>
    <n v="419"/>
    <n v="6.3"/>
    <n v="6.8"/>
    <m/>
    <m/>
    <m/>
    <m/>
    <m/>
    <m/>
    <m/>
    <s v="DO = 101% saturation."/>
    <m/>
  </r>
  <r>
    <s v="49199803"/>
    <s v="Walloon, West Arm"/>
    <x v="4"/>
    <n v="28.2"/>
    <x v="2"/>
    <n v="7.02"/>
    <n v="10.1"/>
    <n v="265"/>
    <n v="7.56"/>
    <n v="210"/>
    <n v="366"/>
    <n v="7"/>
    <n v="6.7"/>
    <m/>
    <m/>
    <m/>
    <m/>
    <m/>
    <m/>
    <m/>
    <s v="DO = 83% saturation."/>
    <m/>
  </r>
  <r>
    <s v="49199901"/>
    <s v="Walloon, West Arm"/>
    <x v="5"/>
    <n v="0"/>
    <x v="0"/>
    <n v="12.56"/>
    <n v="10.7"/>
    <n v="271"/>
    <n v="7.59"/>
    <m/>
    <m/>
    <n v="6"/>
    <m/>
    <m/>
    <m/>
    <m/>
    <m/>
    <m/>
    <m/>
    <m/>
    <s v="DO = 100% saturation."/>
    <s v="None"/>
  </r>
  <r>
    <s v="49199902"/>
    <s v="Walloon, West Arm"/>
    <x v="5"/>
    <n v="13"/>
    <x v="1"/>
    <n v="9.9"/>
    <n v="11.07"/>
    <n v="268"/>
    <n v="7.6"/>
    <m/>
    <m/>
    <n v="7"/>
    <m/>
    <m/>
    <m/>
    <m/>
    <m/>
    <m/>
    <m/>
    <m/>
    <s v="DO = 98% saturation."/>
    <m/>
  </r>
  <r>
    <s v="49199903"/>
    <s v="Walloon, West Arm"/>
    <x v="5"/>
    <n v="27.3"/>
    <x v="2"/>
    <n v="7.6"/>
    <n v="10.69"/>
    <n v="265"/>
    <n v="7.48"/>
    <m/>
    <m/>
    <n v="8"/>
    <m/>
    <m/>
    <m/>
    <m/>
    <m/>
    <m/>
    <m/>
    <m/>
    <s v="DO = 90% saturation."/>
    <m/>
  </r>
  <r>
    <s v="49200001"/>
    <s v="Walloon, West Arm"/>
    <x v="6"/>
    <n v="0"/>
    <x v="0"/>
    <n v="9.0399999999999991"/>
    <n v="11.49"/>
    <n v="271"/>
    <n v="7.76"/>
    <m/>
    <m/>
    <n v="4.7"/>
    <m/>
    <m/>
    <m/>
    <m/>
    <m/>
    <m/>
    <m/>
    <m/>
    <s v="DO = 100% saturation."/>
    <s v="None"/>
  </r>
  <r>
    <s v="49200002"/>
    <s v="Walloon, West Arm"/>
    <x v="6"/>
    <n v="13"/>
    <x v="1"/>
    <m/>
    <m/>
    <m/>
    <m/>
    <m/>
    <m/>
    <n v="6.8"/>
    <m/>
    <m/>
    <m/>
    <m/>
    <m/>
    <m/>
    <m/>
    <m/>
    <m/>
    <m/>
  </r>
  <r>
    <s v="49200003"/>
    <s v="Walloon, West Arm"/>
    <x v="6"/>
    <n v="27.1"/>
    <x v="2"/>
    <n v="6.48"/>
    <n v="11.39"/>
    <n v="267"/>
    <n v="7.76"/>
    <m/>
    <m/>
    <n v="5.0999999999999996"/>
    <m/>
    <m/>
    <m/>
    <m/>
    <m/>
    <m/>
    <m/>
    <m/>
    <s v="DO = 93% saturation."/>
    <m/>
  </r>
  <r>
    <s v="49200101"/>
    <s v="Walloon, West Arm"/>
    <x v="7"/>
    <n v="0"/>
    <x v="0"/>
    <n v="13.78"/>
    <n v="10.48"/>
    <n v="262"/>
    <n v="8.4"/>
    <n v="160"/>
    <n v="490"/>
    <n v="7.3"/>
    <n v="5.7"/>
    <m/>
    <m/>
    <m/>
    <m/>
    <m/>
    <m/>
    <m/>
    <m/>
    <n v="20"/>
  </r>
  <r>
    <s v="49200102"/>
    <s v="Walloon, West Arm"/>
    <x v="7"/>
    <n v="15"/>
    <x v="1"/>
    <n v="9.49"/>
    <n v="11.24"/>
    <n v="263"/>
    <n v="8.35"/>
    <n v="160"/>
    <n v="460"/>
    <n v="4.0999999999999996"/>
    <n v="5.7"/>
    <m/>
    <m/>
    <m/>
    <m/>
    <m/>
    <m/>
    <m/>
    <m/>
    <m/>
  </r>
  <r>
    <s v="49200103"/>
    <s v="Walloon, West Arm"/>
    <x v="7"/>
    <n v="27.7"/>
    <x v="2"/>
    <n v="8.2200000000000006"/>
    <n v="10.84"/>
    <n v="262"/>
    <n v="8.2899999999999991"/>
    <n v="160"/>
    <n v="430"/>
    <n v="4.0999999999999996"/>
    <n v="5.7"/>
    <m/>
    <m/>
    <m/>
    <m/>
    <m/>
    <m/>
    <m/>
    <m/>
    <m/>
  </r>
  <r>
    <s v="49200201"/>
    <s v="Walloon, West Arm"/>
    <x v="8"/>
    <n v="0"/>
    <x v="0"/>
    <n v="5"/>
    <m/>
    <m/>
    <m/>
    <m/>
    <m/>
    <n v="2.2999999999999998"/>
    <m/>
    <m/>
    <m/>
    <m/>
    <m/>
    <m/>
    <m/>
    <m/>
    <m/>
    <m/>
  </r>
  <r>
    <s v="49200202"/>
    <s v="Walloon, West Arm"/>
    <x v="8"/>
    <n v="13"/>
    <x v="1"/>
    <m/>
    <m/>
    <m/>
    <m/>
    <m/>
    <m/>
    <n v="2.4"/>
    <m/>
    <m/>
    <m/>
    <m/>
    <m/>
    <m/>
    <m/>
    <m/>
    <m/>
    <m/>
  </r>
  <r>
    <s v="49200203"/>
    <s v="Walloon, West Arm"/>
    <x v="8"/>
    <n v="27"/>
    <x v="2"/>
    <m/>
    <m/>
    <m/>
    <m/>
    <m/>
    <m/>
    <n v="1.9"/>
    <m/>
    <m/>
    <m/>
    <m/>
    <m/>
    <m/>
    <m/>
    <m/>
    <m/>
    <m/>
  </r>
  <r>
    <s v="49200401"/>
    <s v="Walloon, West Arm"/>
    <x v="9"/>
    <n v="0.1"/>
    <x v="0"/>
    <n v="10.79"/>
    <n v="10.55"/>
    <n v="269.5"/>
    <n v="8.36"/>
    <n v="189"/>
    <n v="386"/>
    <n v="2.8"/>
    <n v="8.1"/>
    <m/>
    <m/>
    <m/>
    <m/>
    <m/>
    <m/>
    <m/>
    <m/>
    <m/>
  </r>
  <r>
    <s v="49200402"/>
    <s v="Walloon, West Arm"/>
    <x v="9"/>
    <n v="15.2"/>
    <x v="1"/>
    <n v="8.27"/>
    <n v="11.08"/>
    <n v="265.5"/>
    <n v="8.35"/>
    <n v="193"/>
    <n v="378"/>
    <n v="3.4"/>
    <n v="8.3000000000000007"/>
    <m/>
    <m/>
    <m/>
    <m/>
    <m/>
    <m/>
    <m/>
    <m/>
    <m/>
  </r>
  <r>
    <s v="49200403"/>
    <s v="Walloon, West Arm"/>
    <x v="9"/>
    <n v="28"/>
    <x v="2"/>
    <n v="7.88"/>
    <n v="10.029999999999999"/>
    <n v="279.89999999999998"/>
    <n v="8.36"/>
    <n v="199"/>
    <n v="456"/>
    <n v="2.6"/>
    <n v="8.31"/>
    <m/>
    <m/>
    <m/>
    <m/>
    <m/>
    <m/>
    <m/>
    <m/>
    <m/>
  </r>
  <r>
    <s v="49200701"/>
    <s v="Walloon, West Arm"/>
    <x v="10"/>
    <n v="0.26666666666666666"/>
    <x v="0"/>
    <n v="11.85"/>
    <n v="12.266666666666666"/>
    <n v="238.4"/>
    <n v="8.27"/>
    <n v="157.69999999999999"/>
    <n v="385"/>
    <n v="3"/>
    <n v="9.32"/>
    <m/>
    <m/>
    <m/>
    <m/>
    <m/>
    <m/>
    <m/>
    <m/>
    <m/>
  </r>
  <r>
    <s v="49200702"/>
    <s v="Walloon, West Arm"/>
    <x v="10"/>
    <n v="14.3"/>
    <x v="1"/>
    <n v="7.7833333333333341"/>
    <n v="13.05"/>
    <n v="235.6"/>
    <n v="8.27"/>
    <n v="159.19999999999999"/>
    <n v="354"/>
    <n v="3.7"/>
    <n v="9.5500000000000007"/>
    <m/>
    <m/>
    <m/>
    <m/>
    <m/>
    <m/>
    <m/>
    <m/>
    <m/>
  </r>
  <r>
    <s v="49200703"/>
    <s v="Walloon, West Arm"/>
    <x v="10"/>
    <n v="28.3"/>
    <x v="2"/>
    <n v="6.416666666666667"/>
    <n v="13.22"/>
    <n v="234.1"/>
    <n v="7.9433333333333342"/>
    <n v="164.7"/>
    <n v="399"/>
    <n v="4.5999999999999996"/>
    <n v="10"/>
    <m/>
    <m/>
    <m/>
    <m/>
    <m/>
    <m/>
    <m/>
    <m/>
    <m/>
  </r>
  <r>
    <n v="49201001"/>
    <s v="Walloon, West Arm"/>
    <x v="11"/>
    <n v="0.2"/>
    <x v="0"/>
    <n v="12.626666666666667"/>
    <n v="10.66"/>
    <n v="259.83333333333331"/>
    <n v="8.2899999999999991"/>
    <n v="134.1"/>
    <n v="377"/>
    <n v="3"/>
    <n v="11.1"/>
    <m/>
    <m/>
    <m/>
    <m/>
    <m/>
    <m/>
    <m/>
    <m/>
    <m/>
  </r>
  <r>
    <n v="49201002"/>
    <s v="Walloon, West Arm"/>
    <x v="11"/>
    <n v="14.4"/>
    <x v="1"/>
    <n v="9.5166666666666657"/>
    <n v="11.016666666666666"/>
    <n v="257.83333333333331"/>
    <n v="8.3000000000000007"/>
    <n v="135.5"/>
    <n v="363"/>
    <n v="3.9"/>
    <n v="10.9"/>
    <m/>
    <m/>
    <m/>
    <m/>
    <m/>
    <m/>
    <m/>
    <m/>
    <m/>
  </r>
  <r>
    <n v="49201003"/>
    <s v="Walloon, West Arm"/>
    <x v="11"/>
    <n v="28.2"/>
    <x v="2"/>
    <n v="8.2633333333333336"/>
    <n v="11.233333333333334"/>
    <n v="256.89999999999998"/>
    <n v="8.2899999999999991"/>
    <n v="135.30000000000001"/>
    <n v="333"/>
    <n v="3.5"/>
    <n v="11.1"/>
    <m/>
    <m/>
    <m/>
    <m/>
    <m/>
    <m/>
    <m/>
    <m/>
    <m/>
  </r>
  <r>
    <n v="49201301"/>
    <s v="Walloon, West Arm"/>
    <x v="12"/>
    <n v="0.2"/>
    <x v="0"/>
    <n v="11.75"/>
    <n v="12.06"/>
    <n v="278.5"/>
    <n v="8.31"/>
    <n v="144"/>
    <n v="530"/>
    <n v="1.4"/>
    <n v="12.7"/>
    <m/>
    <m/>
    <m/>
    <m/>
    <m/>
    <m/>
    <m/>
    <m/>
    <m/>
  </r>
  <r>
    <n v="49201302"/>
    <s v="Walloon, West Arm"/>
    <x v="12"/>
    <n v="14.5"/>
    <x v="1"/>
    <n v="5.87"/>
    <n v="12.84"/>
    <n v="276.10000000000002"/>
    <n v="8.2200000000000006"/>
    <n v="147"/>
    <n v="371"/>
    <n v="1.6"/>
    <n v="12.5"/>
    <m/>
    <m/>
    <m/>
    <m/>
    <m/>
    <m/>
    <m/>
    <m/>
    <m/>
  </r>
  <r>
    <n v="49201303"/>
    <s v="Walloon, West Arm"/>
    <x v="12"/>
    <n v="28.2"/>
    <x v="2"/>
    <n v="5.03"/>
    <n v="12.53"/>
    <n v="329.4"/>
    <n v="8.0500000000000007"/>
    <n v="146"/>
    <n v="373"/>
    <n v="2.5"/>
    <n v="12.6"/>
    <m/>
    <m/>
    <m/>
    <m/>
    <m/>
    <m/>
    <m/>
    <m/>
    <m/>
  </r>
  <r>
    <n v="49201601"/>
    <s v="Walloon, West Arm"/>
    <x v="13"/>
    <n v="0.2"/>
    <x v="0"/>
    <n v="6.88"/>
    <n v="12.71"/>
    <n v="250"/>
    <n v="8.26"/>
    <n v="184.56029999999998"/>
    <n v="158"/>
    <n v="3.3"/>
    <n v="13.8764"/>
    <n v="6.5299999999999997E-2"/>
    <n v="8.4616000000000007"/>
    <n v="9.01E-2"/>
    <n v="0"/>
    <n v="0.1943"/>
    <m/>
    <m/>
    <s v="Old Hydrolab"/>
    <n v="24.5"/>
  </r>
  <r>
    <n v="49201602"/>
    <s v="Walloon, West Arm"/>
    <x v="13"/>
    <n v="14.9"/>
    <x v="1"/>
    <n v="5.39"/>
    <n v="12.74"/>
    <n v="250.7"/>
    <n v="8.26"/>
    <n v="191.45860830000001"/>
    <n v="175"/>
    <n v="6.6"/>
    <n v="12.4600591"/>
    <n v="8.97535E-2"/>
    <n v="8.7861452999999994"/>
    <n v="0"/>
    <n v="3.2178603099999998"/>
    <n v="1.0923455"/>
    <m/>
    <m/>
    <m/>
    <m/>
  </r>
  <r>
    <n v="49201603"/>
    <s v="Walloon, West Arm"/>
    <x v="13"/>
    <n v="28.4"/>
    <x v="2"/>
    <n v="4.92"/>
    <n v="12.43"/>
    <n v="249.6"/>
    <n v="8.26"/>
    <n v="187.09110287999999"/>
    <n v="243.5"/>
    <n v="4.5"/>
    <n v="12.398105600000001"/>
    <n v="5.6940399999999995E-2"/>
    <n v="8.129210500000001"/>
    <n v="0"/>
    <n v="2.3333360160000001"/>
    <n v="0.99780330000000006"/>
    <m/>
    <m/>
    <m/>
    <m/>
  </r>
  <r>
    <n v="49201901"/>
    <s v="Walloon, West Arm"/>
    <x v="14"/>
    <n v="0.89"/>
    <x v="0"/>
    <n v="8.57"/>
    <n v="12.29"/>
    <n v="304.10000000000002"/>
    <n v="8.1999999999999993"/>
    <n v="191.78909999999999"/>
    <n v="522.21780000000001"/>
    <n v="3.0190399999999999"/>
    <n v="11.95"/>
    <n v="4.2000000000000003E-2"/>
    <n v="7.0819999999999999"/>
    <s v="n.a."/>
    <s v="&lt;3"/>
    <s v="n.a."/>
    <n v="0.84899999999999998"/>
    <n v="35.9343"/>
    <m/>
    <m/>
  </r>
  <r>
    <n v="49201902"/>
    <s v="Walloon, West Arm"/>
    <x v="14"/>
    <n v="14.22"/>
    <x v="1"/>
    <n v="7.53"/>
    <n v="12.27"/>
    <n v="304.10000000000002"/>
    <n v="8.17"/>
    <n v="194.72579999999999"/>
    <n v="731.03539999999998"/>
    <n v="1.92276"/>
    <n v="11.936999999999999"/>
    <n v="4.2000000000000003E-2"/>
    <n v="7.0949999999999998"/>
    <s v="n.a."/>
    <s v="&lt;3"/>
    <s v="n.a."/>
    <n v="0.86199999999999999"/>
    <n v="40.3063"/>
    <m/>
    <m/>
  </r>
  <r>
    <n v="49201903"/>
    <s v="Walloon, West Arm"/>
    <x v="14"/>
    <n v="27.292000000000002"/>
    <x v="2"/>
    <n v="6.8230000000000004"/>
    <n v="11.69"/>
    <n v="304.60000000000002"/>
    <n v="8"/>
    <n v="196.98479999999998"/>
    <n v="668.76120000000003"/>
    <n v="2.2268400000000002"/>
    <n v="12.055"/>
    <n v="4.5999999999999999E-2"/>
    <n v="7.0439999999999996"/>
    <s v="n.a."/>
    <s v="&lt;3"/>
    <s v="n.a."/>
    <n v="0.872"/>
    <n v="29.2666"/>
    <m/>
    <m/>
  </r>
</pivotCacheRecords>
</file>

<file path=xl/pivotCache/pivotCacheRecords5.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5">
  <r>
    <s v="48199201"/>
    <s v="Walloon, North Arm"/>
    <x v="0"/>
    <n v="0"/>
    <x v="0"/>
    <n v="15.36"/>
    <n v="10.11"/>
    <n v="278"/>
    <n v="8.0299999999999994"/>
    <n v="302"/>
    <m/>
    <n v="12.4"/>
    <n v="6.5"/>
    <m/>
    <m/>
    <m/>
    <m/>
    <m/>
    <m/>
    <m/>
    <s v="DO = 100% saturation.  Ammonia nitrogen = 17 ug/l."/>
    <n v="11"/>
  </r>
  <r>
    <s v="48199202"/>
    <s v="Walloon, North Arm"/>
    <x v="0"/>
    <n v="8"/>
    <x v="1"/>
    <n v="12.71"/>
    <n v="10.3"/>
    <n v="277"/>
    <n v="7.93"/>
    <n v="298"/>
    <m/>
    <n v="13.1"/>
    <n v="6.5"/>
    <m/>
    <m/>
    <m/>
    <m/>
    <m/>
    <m/>
    <m/>
    <s v="DO = 98.1% saturation.  Ammonia nitrogen = 16 ug/l."/>
    <m/>
  </r>
  <r>
    <s v="48199203"/>
    <s v="Walloon, North Arm"/>
    <x v="0"/>
    <n v="14"/>
    <x v="2"/>
    <n v="10.93"/>
    <n v="9.6300000000000008"/>
    <n v="278"/>
    <n v="7.79"/>
    <n v="302"/>
    <m/>
    <n v="15.3"/>
    <n v="6.6"/>
    <m/>
    <m/>
    <m/>
    <m/>
    <m/>
    <m/>
    <m/>
    <s v="DO = 85.9% saturation.  Ammonia nitrogen = 30 ug/l."/>
    <m/>
  </r>
  <r>
    <s v="48199501"/>
    <s v="Walloon, North Arm"/>
    <x v="1"/>
    <n v="0"/>
    <x v="0"/>
    <n v="7.8"/>
    <n v="11.72"/>
    <n v="280"/>
    <n v="7.67"/>
    <n v="300"/>
    <n v="530"/>
    <n v="8"/>
    <n v="8"/>
    <m/>
    <m/>
    <m/>
    <m/>
    <m/>
    <m/>
    <m/>
    <s v="DO = 100% saturation."/>
    <n v="11"/>
  </r>
  <r>
    <s v="48199502"/>
    <s v="Walloon, North Arm"/>
    <x v="1"/>
    <n v="7"/>
    <x v="1"/>
    <n v="7.41"/>
    <n v="11.45"/>
    <n v="280"/>
    <n v="7.67"/>
    <n v="300"/>
    <n v="700"/>
    <n v="11"/>
    <n v="8"/>
    <m/>
    <m/>
    <m/>
    <m/>
    <m/>
    <m/>
    <m/>
    <m/>
    <m/>
  </r>
  <r>
    <s v="48199503"/>
    <s v="Walloon, North Arm"/>
    <x v="1"/>
    <n v="13.2"/>
    <x v="2"/>
    <n v="7.14"/>
    <n v="11.21"/>
    <n v="280"/>
    <n v="7.66"/>
    <n v="310"/>
    <n v="590"/>
    <n v="9"/>
    <n v="8"/>
    <m/>
    <m/>
    <m/>
    <m/>
    <m/>
    <m/>
    <m/>
    <m/>
    <m/>
  </r>
  <r>
    <s v="48199601"/>
    <s v="Walloon, North Arm"/>
    <x v="2"/>
    <n v="0"/>
    <x v="0"/>
    <n v="9.61"/>
    <n v="11.2"/>
    <m/>
    <m/>
    <m/>
    <m/>
    <n v="7.8"/>
    <m/>
    <m/>
    <m/>
    <m/>
    <m/>
    <m/>
    <m/>
    <m/>
    <s v="DO = 100% saturation."/>
    <s v="None"/>
  </r>
  <r>
    <s v="48199602"/>
    <s v="Walloon, North Arm"/>
    <x v="2"/>
    <n v="7"/>
    <x v="1"/>
    <n v="9.01"/>
    <n v="11.05"/>
    <m/>
    <m/>
    <m/>
    <m/>
    <n v="10.6"/>
    <m/>
    <m/>
    <m/>
    <m/>
    <m/>
    <m/>
    <m/>
    <m/>
    <s v="DO = 97.1% saturation."/>
    <m/>
  </r>
  <r>
    <s v="48199603"/>
    <s v="Walloon, North Arm"/>
    <x v="2"/>
    <n v="13"/>
    <x v="2"/>
    <n v="8.4"/>
    <n v="10.82"/>
    <m/>
    <m/>
    <m/>
    <m/>
    <n v="8.5"/>
    <m/>
    <m/>
    <m/>
    <m/>
    <m/>
    <m/>
    <m/>
    <m/>
    <s v="DO = 93.7% saturation."/>
    <m/>
  </r>
  <r>
    <s v="48199701"/>
    <s v="Walloon, North Arm"/>
    <x v="3"/>
    <n v="0"/>
    <x v="0"/>
    <n v="10.5"/>
    <m/>
    <m/>
    <m/>
    <m/>
    <m/>
    <n v="6"/>
    <m/>
    <m/>
    <m/>
    <m/>
    <m/>
    <m/>
    <m/>
    <m/>
    <m/>
    <s v="None"/>
  </r>
  <r>
    <s v="48199702"/>
    <s v="Walloon, North Arm"/>
    <x v="3"/>
    <n v="6.7"/>
    <x v="1"/>
    <m/>
    <m/>
    <m/>
    <m/>
    <m/>
    <m/>
    <n v="10"/>
    <m/>
    <m/>
    <m/>
    <m/>
    <m/>
    <m/>
    <m/>
    <m/>
    <m/>
    <m/>
  </r>
  <r>
    <s v="48199703"/>
    <s v="Walloon, North Arm"/>
    <x v="3"/>
    <n v="13.7"/>
    <x v="2"/>
    <m/>
    <m/>
    <m/>
    <m/>
    <m/>
    <m/>
    <n v="10"/>
    <m/>
    <m/>
    <m/>
    <m/>
    <m/>
    <m/>
    <m/>
    <m/>
    <m/>
    <m/>
  </r>
  <r>
    <s v="48199801"/>
    <s v="Walloon, North Arm"/>
    <x v="4"/>
    <n v="0"/>
    <x v="0"/>
    <n v="19.5"/>
    <n v="9.2100000000000009"/>
    <n v="294"/>
    <n v="7.89"/>
    <n v="90"/>
    <n v="252"/>
    <n v="9.6999999999999993"/>
    <n v="8.6"/>
    <m/>
    <m/>
    <m/>
    <m/>
    <m/>
    <m/>
    <m/>
    <s v="DO = 100% saturation."/>
    <n v="6.5"/>
  </r>
  <r>
    <s v="48199802"/>
    <s v="Walloon, North Arm"/>
    <x v="4"/>
    <n v="5.5"/>
    <x v="1"/>
    <n v="15.25"/>
    <n v="10.3"/>
    <n v="294"/>
    <n v="7.82"/>
    <n v="170"/>
    <n v="312"/>
    <n v="12.4"/>
    <n v="8.6999999999999993"/>
    <m/>
    <m/>
    <m/>
    <m/>
    <m/>
    <m/>
    <m/>
    <s v="DO = 103% saturation."/>
    <m/>
  </r>
  <r>
    <s v="48199803"/>
    <s v="Walloon, North Arm"/>
    <x v="4"/>
    <n v="11.5"/>
    <x v="2"/>
    <n v="12.1"/>
    <n v="7.74"/>
    <n v="299"/>
    <n v="7.49"/>
    <n v="170"/>
    <n v="452"/>
    <n v="14.4"/>
    <n v="8.6999999999999993"/>
    <m/>
    <m/>
    <m/>
    <m/>
    <m/>
    <m/>
    <m/>
    <s v="DO = 72% saturation."/>
    <m/>
  </r>
  <r>
    <s v="48199901"/>
    <s v="Walloon, North Arm"/>
    <x v="5"/>
    <n v="0"/>
    <x v="0"/>
    <n v="15.73"/>
    <n v="9.9600000000000009"/>
    <n v="292"/>
    <n v="7.5"/>
    <m/>
    <m/>
    <n v="7"/>
    <m/>
    <m/>
    <m/>
    <m/>
    <m/>
    <m/>
    <m/>
    <m/>
    <s v="DO = 100% saturation"/>
    <m/>
  </r>
  <r>
    <s v="48199902"/>
    <s v="Walloon, North Arm"/>
    <x v="5"/>
    <n v="6"/>
    <x v="1"/>
    <n v="15.61"/>
    <n v="9.83"/>
    <n v="294"/>
    <n v="7.58"/>
    <m/>
    <m/>
    <n v="9"/>
    <m/>
    <m/>
    <m/>
    <m/>
    <m/>
    <m/>
    <m/>
    <m/>
    <s v="DO = 99% saturation."/>
    <m/>
  </r>
  <r>
    <s v="48199903"/>
    <s v="Walloon, North Arm"/>
    <x v="5"/>
    <n v="12.5"/>
    <x v="2"/>
    <n v="14.7"/>
    <n v="8.83"/>
    <n v="294"/>
    <n v="7.52"/>
    <m/>
    <m/>
    <n v="6"/>
    <m/>
    <m/>
    <m/>
    <m/>
    <m/>
    <m/>
    <m/>
    <m/>
    <s v="DO = 87% saturation."/>
    <s v="None"/>
  </r>
  <r>
    <s v="48200001"/>
    <s v="Walloon, North Arm"/>
    <x v="6"/>
    <n v="0"/>
    <x v="0"/>
    <n v="13.3"/>
    <n v="10.41"/>
    <n v="297"/>
    <n v="7.69"/>
    <m/>
    <m/>
    <n v="7"/>
    <m/>
    <m/>
    <m/>
    <m/>
    <m/>
    <m/>
    <m/>
    <m/>
    <s v="DO = 100% saturation."/>
    <s v="None"/>
  </r>
  <r>
    <s v="48200002"/>
    <s v="Walloon, North Arm"/>
    <x v="6"/>
    <n v="6"/>
    <x v="1"/>
    <m/>
    <m/>
    <m/>
    <m/>
    <m/>
    <m/>
    <n v="6"/>
    <m/>
    <m/>
    <m/>
    <m/>
    <m/>
    <m/>
    <m/>
    <m/>
    <m/>
    <m/>
  </r>
  <r>
    <s v="48200003"/>
    <s v="Walloon, North Arm"/>
    <x v="6"/>
    <n v="11.8"/>
    <x v="2"/>
    <n v="9.7799999999999994"/>
    <n v="11.3"/>
    <n v="298"/>
    <n v="7.72"/>
    <m/>
    <m/>
    <n v="4.7"/>
    <m/>
    <m/>
    <m/>
    <m/>
    <m/>
    <m/>
    <m/>
    <m/>
    <s v="DO = 100% saturation."/>
    <m/>
  </r>
  <r>
    <s v="48200101"/>
    <s v="Walloon, North Arm"/>
    <x v="7"/>
    <n v="0"/>
    <x v="0"/>
    <n v="15.62"/>
    <n v="10.08"/>
    <n v="291"/>
    <n v="8.32"/>
    <n v="180"/>
    <n v="610"/>
    <n v="4.7"/>
    <n v="8.4"/>
    <m/>
    <m/>
    <m/>
    <m/>
    <m/>
    <m/>
    <m/>
    <m/>
    <n v="17"/>
  </r>
  <r>
    <s v="48200103"/>
    <s v="Walloon, North Arm"/>
    <x v="7"/>
    <n v="7"/>
    <x v="1"/>
    <n v="15.23"/>
    <n v="10.029999999999999"/>
    <n v="290"/>
    <n v="8.39"/>
    <n v="190"/>
    <n v="580"/>
    <n v="4.4000000000000004"/>
    <n v="8.5"/>
    <m/>
    <m/>
    <m/>
    <m/>
    <m/>
    <m/>
    <m/>
    <m/>
    <m/>
  </r>
  <r>
    <s v="48200105"/>
    <s v="Walloon, North Arm"/>
    <x v="7"/>
    <n v="12.9"/>
    <x v="2"/>
    <n v="14.83"/>
    <n v="9.7899999999999991"/>
    <n v="291"/>
    <n v="8.3699999999999992"/>
    <n v="170"/>
    <n v="540"/>
    <n v="5.8"/>
    <n v="8.5"/>
    <m/>
    <m/>
    <m/>
    <m/>
    <m/>
    <m/>
    <m/>
    <m/>
    <m/>
  </r>
  <r>
    <s v="48200201"/>
    <s v="Walloon, North Arm"/>
    <x v="8"/>
    <n v="0"/>
    <x v="0"/>
    <n v="7"/>
    <m/>
    <m/>
    <m/>
    <m/>
    <m/>
    <n v="2.7"/>
    <m/>
    <m/>
    <m/>
    <m/>
    <m/>
    <m/>
    <m/>
    <m/>
    <m/>
    <m/>
  </r>
  <r>
    <s v="48200202"/>
    <s v="Walloon, North Arm"/>
    <x v="8"/>
    <n v="6"/>
    <x v="1"/>
    <m/>
    <m/>
    <m/>
    <m/>
    <m/>
    <m/>
    <n v="2.7"/>
    <m/>
    <m/>
    <m/>
    <m/>
    <m/>
    <m/>
    <m/>
    <m/>
    <m/>
    <m/>
  </r>
  <r>
    <s v="48200203"/>
    <s v="Walloon, North Arm"/>
    <x v="8"/>
    <n v="12"/>
    <x v="2"/>
    <m/>
    <m/>
    <m/>
    <m/>
    <m/>
    <m/>
    <n v="4.3"/>
    <m/>
    <m/>
    <m/>
    <m/>
    <m/>
    <m/>
    <m/>
    <m/>
    <m/>
    <m/>
  </r>
  <r>
    <s v="48200401"/>
    <s v="Walloon, North Arm"/>
    <x v="9"/>
    <n v="0.1"/>
    <x v="0"/>
    <n v="14.37"/>
    <n v="10.029999999999999"/>
    <n v="297.5"/>
    <n v="8.3699999999999992"/>
    <n v="265"/>
    <n v="495"/>
    <n v="6.8"/>
    <n v="11.01"/>
    <m/>
    <m/>
    <m/>
    <m/>
    <m/>
    <m/>
    <m/>
    <m/>
    <m/>
  </r>
  <r>
    <s v="48200402"/>
    <s v="Walloon, North Arm"/>
    <x v="9"/>
    <n v="6.9"/>
    <x v="1"/>
    <n v="12.09"/>
    <n v="10.48"/>
    <n v="300.2"/>
    <n v="8.33"/>
    <n v="247"/>
    <n v="454"/>
    <n v="2.5"/>
    <n v="11.35"/>
    <m/>
    <m/>
    <m/>
    <m/>
    <m/>
    <m/>
    <m/>
    <m/>
    <m/>
  </r>
  <r>
    <s v="48200403"/>
    <s v="Walloon, North Arm"/>
    <x v="9"/>
    <n v="12.9"/>
    <x v="2"/>
    <n v="10.8"/>
    <n v="10.34"/>
    <n v="300.60000000000002"/>
    <n v="8.3800000000000008"/>
    <n v="257"/>
    <n v="487"/>
    <n v="4.0999999999999996"/>
    <n v="11.29"/>
    <m/>
    <m/>
    <m/>
    <m/>
    <m/>
    <m/>
    <m/>
    <m/>
    <m/>
  </r>
  <r>
    <s v="48200701"/>
    <s v="Walloon, North Arm"/>
    <x v="10"/>
    <n v="0.2"/>
    <x v="0"/>
    <n v="13.42"/>
    <n v="10.913333333333334"/>
    <n v="267.06666666666666"/>
    <n v="8.2433333333333341"/>
    <n v="268.5"/>
    <n v="458"/>
    <n v="4.0999999999999996"/>
    <n v="14.231"/>
    <m/>
    <m/>
    <m/>
    <m/>
    <m/>
    <m/>
    <m/>
    <m/>
    <m/>
  </r>
  <r>
    <s v="48200702"/>
    <s v="Walloon, North Arm"/>
    <x v="10"/>
    <n v="7"/>
    <x v="1"/>
    <n v="12.683333333333332"/>
    <n v="11.03"/>
    <n v="266.73333333333335"/>
    <n v="8.23"/>
    <n v="234.4"/>
    <n v="458"/>
    <n v="3.1"/>
    <n v="14.696"/>
    <m/>
    <m/>
    <m/>
    <m/>
    <m/>
    <m/>
    <m/>
    <m/>
    <m/>
  </r>
  <r>
    <s v="48200703"/>
    <s v="Walloon, North Arm"/>
    <x v="10"/>
    <n v="12.533333333333333"/>
    <x v="2"/>
    <n v="11.74"/>
    <n v="11.133333333333333"/>
    <n v="265.76666666666665"/>
    <n v="8.1733333333333338"/>
    <n v="263.5"/>
    <n v="535"/>
    <n v="9.9"/>
    <n v="13.29"/>
    <m/>
    <m/>
    <m/>
    <m/>
    <m/>
    <m/>
    <m/>
    <m/>
    <m/>
  </r>
  <r>
    <s v="48201001"/>
    <s v="Walloon, North Arm"/>
    <x v="11"/>
    <n v="0.2"/>
    <x v="0"/>
    <n v="15.386666666666668"/>
    <n v="9.5266666666666673"/>
    <n v="298.03333333333336"/>
    <n v="8.32"/>
    <n v="194.4"/>
    <n v="539"/>
    <n v="5.3"/>
    <n v="14.5"/>
    <m/>
    <m/>
    <m/>
    <m/>
    <m/>
    <m/>
    <m/>
    <m/>
    <m/>
  </r>
  <r>
    <s v="48201002"/>
    <s v="Walloon, North Arm"/>
    <x v="11"/>
    <n v="6.6"/>
    <x v="1"/>
    <n v="13.04"/>
    <n v="10.050000000000001"/>
    <n v="294.86666666666667"/>
    <n v="8.3433333333333337"/>
    <n v="190.4"/>
    <n v="547"/>
    <n v="4.5"/>
    <n v="14.5"/>
    <m/>
    <m/>
    <m/>
    <m/>
    <m/>
    <m/>
    <m/>
    <m/>
    <m/>
  </r>
  <r>
    <s v="48201003"/>
    <s v="Walloon, North Arm"/>
    <x v="11"/>
    <n v="13.1"/>
    <x v="2"/>
    <n v="11.793333333333331"/>
    <n v="10.18"/>
    <n v="295.39999999999998"/>
    <n v="8.33"/>
    <n v="192.4"/>
    <n v="509"/>
    <n v="4.3"/>
    <n v="14.5"/>
    <m/>
    <m/>
    <m/>
    <m/>
    <m/>
    <m/>
    <m/>
    <m/>
    <m/>
  </r>
  <r>
    <s v="48201301"/>
    <s v="Walloon, North Arm"/>
    <x v="12"/>
    <n v="0.20000000000000004"/>
    <x v="0"/>
    <n v="16.05"/>
    <n v="10.59"/>
    <n v="318.3"/>
    <n v="8.27"/>
    <n v="295"/>
    <n v="328"/>
    <n v="4.7"/>
    <n v="16.600000000000001"/>
    <m/>
    <m/>
    <m/>
    <m/>
    <m/>
    <m/>
    <m/>
    <m/>
    <m/>
  </r>
  <r>
    <s v="48201302"/>
    <s v="Walloon, North Arm"/>
    <x v="12"/>
    <n v="6.4000000000000012"/>
    <x v="1"/>
    <n v="8.93"/>
    <n v="10.93"/>
    <n v="320.59999999999997"/>
    <n v="8.07"/>
    <n v="311"/>
    <n v="602"/>
    <n v="6.8"/>
    <n v="17.100000000000001"/>
    <m/>
    <m/>
    <m/>
    <m/>
    <m/>
    <m/>
    <m/>
    <m/>
    <m/>
  </r>
  <r>
    <s v="48201303"/>
    <s v="Walloon, North Arm"/>
    <x v="12"/>
    <n v="13"/>
    <x v="2"/>
    <n v="8.08"/>
    <n v="9.86"/>
    <n v="326"/>
    <n v="7.98"/>
    <n v="329"/>
    <n v="612"/>
    <n v="2.2000000000000002"/>
    <n v="16.7"/>
    <m/>
    <m/>
    <m/>
    <m/>
    <m/>
    <m/>
    <m/>
    <m/>
    <m/>
  </r>
  <r>
    <s v="48201601"/>
    <s v="Walloon, North Arm"/>
    <x v="13"/>
    <n v="0.3"/>
    <x v="0"/>
    <n v="9.5500000000000007"/>
    <n v="11.76"/>
    <n v="289.3"/>
    <n v="8.4700000000000006"/>
    <n v="312.46487999999999"/>
    <n v="510.3"/>
    <n v="4.8"/>
    <n v="15.9755"/>
    <n v="7.7600000000000002E-2"/>
    <n v="7.6289999999999996"/>
    <n v="8.9200000000000002E-2"/>
    <n v="0"/>
    <n v="0.92220000000000002"/>
    <m/>
    <m/>
    <s v="Old Hydrolab"/>
    <n v="11.5"/>
  </r>
  <r>
    <s v="48201602"/>
    <s v="Walloon, North Arm"/>
    <x v="13"/>
    <n v="7"/>
    <x v="1"/>
    <n v="8.0299999999999994"/>
    <n v="11.98"/>
    <n v="286.60000000000002"/>
    <n v="8.4499999999999993"/>
    <n v="335.51770391999997"/>
    <n v="425.4"/>
    <n v="5.7"/>
    <n v="15.420065000000001"/>
    <n v="6.2266800000000004E-2"/>
    <n v="7.5353570000000003"/>
    <n v="0"/>
    <n v="2.7320095519999996"/>
    <n v="1.0613261000000001"/>
    <m/>
    <m/>
    <m/>
    <m/>
  </r>
  <r>
    <s v="48201603"/>
    <s v="Walloon, North Arm"/>
    <x v="13"/>
    <n v="13.1"/>
    <x v="2"/>
    <n v="6.2"/>
    <n v="12.32"/>
    <n v="285.89999999999998"/>
    <n v="8.41"/>
    <n v="327.66844697999994"/>
    <n v="323.245"/>
    <n v="17.399999999999999"/>
    <n v="15.1962443"/>
    <n v="7.7362399999999998E-2"/>
    <n v="7.2241930000000005"/>
    <n v="0"/>
    <n v="3.9783209479999999"/>
    <n v="1.0509248"/>
    <m/>
    <m/>
    <m/>
    <m/>
  </r>
  <r>
    <n v="48201901"/>
    <s v="Walloon, North Arm"/>
    <x v="14"/>
    <n v="0.30599999999999999"/>
    <x v="0"/>
    <n v="11.565"/>
    <n v="11.2"/>
    <n v="347.4"/>
    <n v="8.26"/>
    <n v="111.5946"/>
    <n v="262.66919999999999"/>
    <n v="2.19617"/>
    <n v="13.491"/>
    <n v="4.7E-2"/>
    <n v="6.9050000000000002"/>
    <s v="n.a."/>
    <s v="&lt;3"/>
    <s v="n.a."/>
    <n v="0.49399999999999999"/>
    <n v="38.943300000000001"/>
    <m/>
    <m/>
  </r>
  <r>
    <n v="48201902"/>
    <s v="Walloon, North Arm"/>
    <x v="14"/>
    <n v="5.1459999999999999"/>
    <x v="1"/>
    <n v="11.284000000000001"/>
    <n v="11.18"/>
    <n v="347.5"/>
    <n v="8.27"/>
    <n v="116.56439999999999"/>
    <n v="232.53280000000001"/>
    <n v="3.07972"/>
    <n v="13.465999999999999"/>
    <n v="4.5999999999999999E-2"/>
    <n v="6.8380000000000001"/>
    <s v="n.a."/>
    <s v="&lt;3"/>
    <s v="n.a."/>
    <n v="0.51600000000000001"/>
    <n v="30.974499999999999"/>
    <m/>
    <m/>
  </r>
  <r>
    <n v="48201903"/>
    <s v="Walloon, North Arm"/>
    <x v="14"/>
    <n v="10.603"/>
    <x v="2"/>
    <n v="9.8650000000000002"/>
    <n v="10.88"/>
    <n v="348.4"/>
    <n v="8.25"/>
    <n v="117.46799999999999"/>
    <n v="283.99"/>
    <n v="2.6309399999999998"/>
    <n v="13.356999999999999"/>
    <n v="4.3999999999999997E-2"/>
    <n v="6.79"/>
    <s v="n.a."/>
    <s v="&lt;3"/>
    <s v="n.a."/>
    <n v="0.52"/>
    <n v="41.284199999999998"/>
    <m/>
    <m/>
  </r>
</pivotCacheRecords>
</file>

<file path=xl/pivotCache/pivotCacheRecords6.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8">
  <r>
    <s v="47199501"/>
    <s v="Walloon, Mud Basin"/>
    <x v="0"/>
    <n v="0"/>
    <x v="0"/>
    <n v="9.34"/>
    <n v="11.43"/>
    <n v="289"/>
    <n v="7.82"/>
    <m/>
    <m/>
    <n v="11"/>
    <m/>
    <m/>
    <m/>
    <m/>
    <m/>
    <m/>
    <m/>
    <m/>
    <s v="DO = 100% saturation."/>
    <n v="8"/>
  </r>
  <r>
    <s v="47199502"/>
    <s v="Walloon, Mud Basin"/>
    <x v="0"/>
    <n v="2.2000000000000002"/>
    <x v="1"/>
    <n v="5.42"/>
    <n v="11.17"/>
    <n v="289"/>
    <n v="7.84"/>
    <m/>
    <m/>
    <n v="13"/>
    <m/>
    <m/>
    <m/>
    <m/>
    <m/>
    <m/>
    <m/>
    <m/>
    <s v="DO = 98.8% saturation."/>
    <m/>
  </r>
  <r>
    <s v="47199601"/>
    <s v="Walloon, Mud Basin"/>
    <x v="1"/>
    <n v="0"/>
    <x v="0"/>
    <n v="12.24"/>
    <n v="10.5"/>
    <m/>
    <m/>
    <m/>
    <m/>
    <n v="10.3"/>
    <m/>
    <m/>
    <m/>
    <m/>
    <m/>
    <m/>
    <m/>
    <m/>
    <s v="DO = 100% saturation."/>
    <s v="None"/>
  </r>
  <r>
    <s v="47199602"/>
    <s v="Walloon, Mud Basin"/>
    <x v="1"/>
    <n v="2.7"/>
    <x v="1"/>
    <n v="12.19"/>
    <n v="10.5"/>
    <m/>
    <m/>
    <m/>
    <m/>
    <n v="10.6"/>
    <m/>
    <m/>
    <m/>
    <m/>
    <m/>
    <m/>
    <m/>
    <m/>
    <s v="DO = 99.6% saturation."/>
    <m/>
  </r>
  <r>
    <s v="47199701"/>
    <s v="Walloon, Mud Basin"/>
    <x v="2"/>
    <n v="0"/>
    <x v="0"/>
    <n v="10.5"/>
    <m/>
    <m/>
    <m/>
    <m/>
    <m/>
    <n v="8"/>
    <m/>
    <m/>
    <m/>
    <m/>
    <m/>
    <m/>
    <m/>
    <m/>
    <m/>
    <s v="None"/>
  </r>
  <r>
    <s v="47199702"/>
    <s v="Walloon, Mud Basin"/>
    <x v="2"/>
    <n v="3.5"/>
    <x v="1"/>
    <m/>
    <m/>
    <m/>
    <m/>
    <m/>
    <m/>
    <n v="10"/>
    <m/>
    <m/>
    <m/>
    <m/>
    <m/>
    <m/>
    <m/>
    <m/>
    <m/>
    <m/>
  </r>
  <r>
    <s v="47199801"/>
    <s v="Walloon, Mud Basin"/>
    <x v="3"/>
    <n v="0"/>
    <x v="0"/>
    <n v="19.2"/>
    <n v="9.25"/>
    <n v="288"/>
    <n v="7.85"/>
    <n v="10"/>
    <n v="386"/>
    <n v="13.5"/>
    <n v="9.3000000000000007"/>
    <m/>
    <m/>
    <m/>
    <m/>
    <m/>
    <m/>
    <m/>
    <s v="DO = 100% saturation."/>
    <n v="12"/>
  </r>
  <r>
    <s v="47199802"/>
    <s v="Walloon, Mud Basin"/>
    <x v="3"/>
    <n v="3"/>
    <x v="1"/>
    <n v="18.48"/>
    <n v="9.5"/>
    <n v="286"/>
    <n v="7.86"/>
    <n v="10"/>
    <n v="294"/>
    <n v="14.8"/>
    <n v="9.3000000000000007"/>
    <m/>
    <m/>
    <m/>
    <m/>
    <m/>
    <m/>
    <m/>
    <s v="DO = 100% saturation."/>
    <m/>
  </r>
  <r>
    <s v="47199901"/>
    <s v="Walloon, Mud Basin"/>
    <x v="4"/>
    <n v="0"/>
    <x v="0"/>
    <n v="15.58"/>
    <n v="10"/>
    <n v="299"/>
    <n v="7.61"/>
    <m/>
    <m/>
    <n v="12"/>
    <m/>
    <m/>
    <m/>
    <m/>
    <m/>
    <m/>
    <m/>
    <m/>
    <s v="DO = 100% saturation."/>
    <s v="None"/>
  </r>
  <r>
    <s v="47199902"/>
    <s v="Walloon, Mud Basin"/>
    <x v="4"/>
    <n v="2.4"/>
    <x v="1"/>
    <n v="15.55"/>
    <n v="9.99"/>
    <n v="299"/>
    <n v="7.68"/>
    <m/>
    <m/>
    <n v="13"/>
    <m/>
    <m/>
    <m/>
    <m/>
    <m/>
    <m/>
    <m/>
    <m/>
    <s v="DO = 99% saturation."/>
    <m/>
  </r>
  <r>
    <s v="47200001"/>
    <s v="Walloon, Mud Basin"/>
    <x v="5"/>
    <n v="0"/>
    <x v="0"/>
    <n v="15.23"/>
    <n v="9.9600000000000009"/>
    <n v="304"/>
    <n v="7.74"/>
    <m/>
    <m/>
    <n v="14.7"/>
    <m/>
    <m/>
    <m/>
    <m/>
    <m/>
    <m/>
    <m/>
    <m/>
    <s v="DO = 100% saturation"/>
    <s v="None"/>
  </r>
  <r>
    <s v="47200002"/>
    <s v="Walloon, Mud Basin"/>
    <x v="5"/>
    <n v="2.2000000000000002"/>
    <x v="1"/>
    <n v="15.23"/>
    <n v="9.94"/>
    <n v="303"/>
    <n v="7.79"/>
    <m/>
    <m/>
    <n v="27.3"/>
    <m/>
    <m/>
    <m/>
    <m/>
    <m/>
    <m/>
    <m/>
    <m/>
    <s v="DO = 99% saturation"/>
    <m/>
  </r>
  <r>
    <s v="47200101"/>
    <s v="Walloon, Mud Basin"/>
    <x v="6"/>
    <n v="0"/>
    <x v="0"/>
    <n v="17.82"/>
    <n v="9.3699999999999992"/>
    <n v="295"/>
    <n v="8.42"/>
    <n v="34"/>
    <n v="450"/>
    <n v="18.3"/>
    <n v="13.6"/>
    <m/>
    <m/>
    <m/>
    <m/>
    <m/>
    <m/>
    <m/>
    <m/>
    <n v="9"/>
  </r>
  <r>
    <s v="47200102"/>
    <s v="Walloon, Mud Basin"/>
    <x v="6"/>
    <n v="2"/>
    <x v="1"/>
    <n v="17.68"/>
    <n v="9.36"/>
    <n v="296"/>
    <n v="8.44"/>
    <n v="37"/>
    <n v="470"/>
    <n v="12.6"/>
    <n v="13.4"/>
    <m/>
    <m/>
    <m/>
    <m/>
    <m/>
    <m/>
    <m/>
    <m/>
    <m/>
  </r>
  <r>
    <s v="47200201"/>
    <s v="Walloon, Mud Basin"/>
    <x v="7"/>
    <n v="0"/>
    <x v="0"/>
    <n v="12"/>
    <m/>
    <m/>
    <m/>
    <m/>
    <m/>
    <n v="10.3"/>
    <m/>
    <m/>
    <m/>
    <m/>
    <m/>
    <m/>
    <m/>
    <m/>
    <m/>
    <m/>
  </r>
  <r>
    <s v="47200202"/>
    <s v="Walloon, Mud Basin"/>
    <x v="7"/>
    <n v="2"/>
    <x v="1"/>
    <m/>
    <m/>
    <m/>
    <m/>
    <m/>
    <m/>
    <n v="9.1999999999999993"/>
    <m/>
    <m/>
    <m/>
    <m/>
    <m/>
    <m/>
    <m/>
    <m/>
    <m/>
    <m/>
  </r>
  <r>
    <s v="47200401"/>
    <s v="Walloon, Mud Basin"/>
    <x v="8"/>
    <n v="0.2"/>
    <x v="0"/>
    <n v="9.9"/>
    <n v="12.45"/>
    <n v="311"/>
    <n v="8.41"/>
    <n v="59"/>
    <n v="437"/>
    <n v="12.6"/>
    <n v="16.8"/>
    <m/>
    <m/>
    <m/>
    <m/>
    <m/>
    <m/>
    <m/>
    <m/>
    <m/>
  </r>
  <r>
    <s v="47200402"/>
    <s v="Walloon, Mud Basin"/>
    <x v="8"/>
    <n v="3.4"/>
    <x v="1"/>
    <n v="9.65"/>
    <n v="12.7"/>
    <n v="311.10000000000002"/>
    <n v="8.4"/>
    <n v="66"/>
    <n v="507"/>
    <n v="12.4"/>
    <n v="16.829999999999998"/>
    <m/>
    <m/>
    <m/>
    <m/>
    <m/>
    <m/>
    <m/>
    <m/>
    <m/>
  </r>
  <r>
    <s v="47200701"/>
    <s v="Walloon, Mud Basin"/>
    <x v="9"/>
    <n v="0.2"/>
    <x v="0"/>
    <n v="16.809999999999999"/>
    <n v="10.92"/>
    <n v="277.73333333333335"/>
    <n v="8.32"/>
    <n v="9.6"/>
    <n v="424"/>
    <n v="10.199999999999999"/>
    <n v="15.2"/>
    <m/>
    <m/>
    <m/>
    <m/>
    <m/>
    <m/>
    <m/>
    <m/>
    <m/>
  </r>
  <r>
    <s v="47200702"/>
    <s v="Walloon, Mud Basin"/>
    <x v="9"/>
    <n v="3.1333333333333333"/>
    <x v="1"/>
    <n v="14.316666666666668"/>
    <n v="9.5066666666666659"/>
    <n v="258.76666666666665"/>
    <n v="8.1066666666666674"/>
    <n v="21.1"/>
    <n v="357"/>
    <n v="6.6"/>
    <n v="14.5"/>
    <m/>
    <m/>
    <m/>
    <m/>
    <m/>
    <m/>
    <m/>
    <m/>
    <m/>
  </r>
  <r>
    <s v="47201001"/>
    <s v="Walloon, Mud Basin"/>
    <x v="10"/>
    <n v="0.2"/>
    <x v="0"/>
    <n v="17.36"/>
    <n v="9.14"/>
    <n v="296.76666666666665"/>
    <n v="8.2966666666666669"/>
    <n v="24.6"/>
    <n v="371"/>
    <n v="9.3000000000000007"/>
    <n v="16.399999999999999"/>
    <m/>
    <m/>
    <m/>
    <m/>
    <m/>
    <m/>
    <m/>
    <m/>
    <m/>
  </r>
  <r>
    <s v="47201002"/>
    <s v="Walloon, Mud Basin"/>
    <x v="10"/>
    <n v="3.3"/>
    <x v="1"/>
    <n v="17.256666666666664"/>
    <n v="9.1633333333333322"/>
    <n v="297.10000000000002"/>
    <n v="8.2666666666666657"/>
    <n v="30.1"/>
    <n v="425"/>
    <n v="8.6"/>
    <n v="15.7"/>
    <m/>
    <m/>
    <m/>
    <m/>
    <m/>
    <m/>
    <m/>
    <m/>
    <m/>
  </r>
  <r>
    <s v="47201301"/>
    <s v="Walloon, Mud Basin"/>
    <x v="11"/>
    <n v="0.3"/>
    <x v="0"/>
    <n v="18.21"/>
    <n v="11.31"/>
    <n v="319.2"/>
    <n v="8.4499999999999993"/>
    <n v="88"/>
    <n v="372"/>
    <n v="7.2"/>
    <n v="15.9"/>
    <m/>
    <m/>
    <m/>
    <m/>
    <m/>
    <m/>
    <m/>
    <m/>
    <m/>
  </r>
  <r>
    <s v="47201302"/>
    <s v="Walloon, Mud Basin"/>
    <x v="11"/>
    <n v="3.7000000000000006"/>
    <x v="1"/>
    <n v="11.34"/>
    <n v="13.41"/>
    <n v="280.7"/>
    <n v="8.3800000000000008"/>
    <n v="52"/>
    <n v="352"/>
    <n v="5.2"/>
    <n v="16.7"/>
    <m/>
    <m/>
    <m/>
    <m/>
    <m/>
    <m/>
    <m/>
    <s v="Replicate Nitrate: 51.8"/>
    <m/>
  </r>
  <r>
    <s v="47201601"/>
    <s v="Walloon, Mud Basin"/>
    <x v="12"/>
    <n v="0.3"/>
    <x v="0"/>
    <n v="11.57"/>
    <n v="11.35"/>
    <n v="293.89999999999998"/>
    <n v="8.58"/>
    <n v="31.35492"/>
    <n v="268.8"/>
    <n v="8.5"/>
    <n v="22.6676"/>
    <n v="0.1235"/>
    <n v="6.8398000000000003"/>
    <n v="8.8999999999999996E-2"/>
    <n v="0"/>
    <n v="1.1442000000000001"/>
    <m/>
    <m/>
    <s v="Old Hydrolab"/>
    <n v="11"/>
  </r>
  <r>
    <s v="47201602"/>
    <s v="Walloon, Mud Basin"/>
    <x v="12"/>
    <n v="3.6"/>
    <x v="1"/>
    <n v="10.69"/>
    <n v="11.62"/>
    <n v="289.2"/>
    <n v="8.56"/>
    <n v="99.418589999999995"/>
    <n v="210"/>
    <n v="12.7"/>
    <n v="12.444599999999999"/>
    <n v="7.2099999999999997E-2"/>
    <n v="7.2344999999999997"/>
    <n v="8.7800000000000003E-2"/>
    <n v="0"/>
    <n v="0.96909999999999996"/>
    <m/>
    <m/>
    <m/>
    <m/>
  </r>
  <r>
    <n v="47201901"/>
    <s v="Walloon, Mud Basin"/>
    <x v="13"/>
    <n v="0.42299999999999999"/>
    <x v="0"/>
    <n v="12.798999999999999"/>
    <n v="12.4"/>
    <n v="327.8"/>
    <n v="8.36"/>
    <n v="111.5946"/>
    <n v="262.66919999999999"/>
    <n v="2.19617"/>
    <n v="13.491"/>
    <n v="4.7E-2"/>
    <n v="6.9050000000000002"/>
    <s v="n.a."/>
    <s v="&lt;3"/>
    <s v="n.a."/>
    <n v="0.49399999999999999"/>
    <n v="38.943300000000001"/>
    <m/>
    <m/>
  </r>
  <r>
    <n v="47201902"/>
    <s v="Walloon, Mud Basin"/>
    <x v="13"/>
    <n v="3.512"/>
    <x v="1"/>
    <n v="13.118"/>
    <n v="11.93"/>
    <n v="327.5"/>
    <n v="8.3800000000000008"/>
    <n v="117.46799999999999"/>
    <n v="283.99"/>
    <n v="2.6309399999999998"/>
    <n v="13.356999999999999"/>
    <n v="4.3999999999999997E-2"/>
    <n v="6.79"/>
    <s v="n.a."/>
    <s v="&lt;3"/>
    <s v="n.a."/>
    <n v="0.52"/>
    <n v="41.284199999999998"/>
    <m/>
    <m/>
  </r>
</pivotCacheRecords>
</file>

<file path=xl/pivotCache/pivotCacheRecords7.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5">
  <r>
    <s v="46199201"/>
    <s v="Walloon, Foot"/>
    <x v="0"/>
    <n v="0"/>
    <x v="0"/>
    <n v="13.64"/>
    <n v="10.45"/>
    <n v="251"/>
    <n v="7.86"/>
    <n v="106"/>
    <m/>
    <n v="2.8"/>
    <n v="5.5"/>
    <m/>
    <m/>
    <m/>
    <m/>
    <m/>
    <m/>
    <m/>
    <s v="Secchi depth = 17 feet.  DO = 100% saturation.   Ammonia nitrogen = 22 ug/l."/>
    <m/>
  </r>
  <r>
    <s v="46199202"/>
    <s v="Walloon, Foot"/>
    <x v="0"/>
    <n v="12"/>
    <x v="1"/>
    <n v="8.76"/>
    <n v="10.97"/>
    <n v="246"/>
    <n v="7.8"/>
    <n v="92"/>
    <m/>
    <n v="2.5"/>
    <n v="5.4"/>
    <m/>
    <m/>
    <m/>
    <m/>
    <m/>
    <m/>
    <m/>
    <s v="DO = 93.9% saturation.  Ammonia nitrogen = 70 ug/l."/>
    <m/>
  </r>
  <r>
    <s v="46199203"/>
    <s v="Walloon, Foot"/>
    <x v="0"/>
    <n v="24"/>
    <x v="2"/>
    <n v="7.31"/>
    <n v="10.02"/>
    <n v="247"/>
    <n v="7.62"/>
    <n v="106"/>
    <m/>
    <n v="4"/>
    <n v="5.4"/>
    <m/>
    <m/>
    <m/>
    <m/>
    <m/>
    <m/>
    <m/>
    <s v="DO = 82.8% saturation.  Ammonia nitrogen = 29 ug/l."/>
    <m/>
  </r>
  <r>
    <s v="46199501"/>
    <s v="Walloon, Foot"/>
    <x v="1"/>
    <n v="0"/>
    <x v="0"/>
    <n v="5.93"/>
    <n v="12.24"/>
    <n v="254"/>
    <n v="7.62"/>
    <n v="98"/>
    <n v="380"/>
    <n v="7"/>
    <n v="6"/>
    <m/>
    <m/>
    <m/>
    <m/>
    <m/>
    <m/>
    <m/>
    <s v="Secchi depth = 16.5 feet.  DO = 100% saturation."/>
    <m/>
  </r>
  <r>
    <s v="46199502"/>
    <s v="Walloon, Foot"/>
    <x v="1"/>
    <n v="12"/>
    <x v="1"/>
    <n v="5.5"/>
    <n v="12.95"/>
    <n v="253"/>
    <n v="7.61"/>
    <n v="98"/>
    <n v="380"/>
    <n v="8"/>
    <n v="7"/>
    <m/>
    <m/>
    <m/>
    <m/>
    <m/>
    <m/>
    <m/>
    <s v="DO = 95.7% saturation."/>
    <m/>
  </r>
  <r>
    <s v="46199503"/>
    <s v="Walloon, Foot"/>
    <x v="1"/>
    <n v="23.6"/>
    <x v="2"/>
    <n v="5.21"/>
    <n v="11.71"/>
    <n v="254"/>
    <n v="7.6"/>
    <n v="100"/>
    <n v="350"/>
    <n v="9"/>
    <n v="6"/>
    <m/>
    <m/>
    <m/>
    <m/>
    <m/>
    <m/>
    <m/>
    <s v="DO = 92.9% saturation."/>
    <m/>
  </r>
  <r>
    <s v="46199601"/>
    <s v="Walloon, Foot"/>
    <x v="2"/>
    <n v="0"/>
    <x v="0"/>
    <n v="6.6"/>
    <n v="12.1"/>
    <m/>
    <m/>
    <m/>
    <m/>
    <n v="7.8"/>
    <m/>
    <m/>
    <m/>
    <m/>
    <m/>
    <m/>
    <m/>
    <m/>
    <s v="DO = 100% saturation."/>
    <m/>
  </r>
  <r>
    <s v="46199602"/>
    <s v="Walloon, Foot"/>
    <x v="2"/>
    <n v="12"/>
    <x v="1"/>
    <n v="6.52"/>
    <n v="11.97"/>
    <m/>
    <m/>
    <m/>
    <m/>
    <n v="7.8"/>
    <m/>
    <m/>
    <m/>
    <m/>
    <m/>
    <m/>
    <m/>
    <m/>
    <s v="DO = 98.9% saturation."/>
    <m/>
  </r>
  <r>
    <s v="46199603"/>
    <s v="Walloon, Foot"/>
    <x v="2"/>
    <n v="22.5"/>
    <x v="2"/>
    <n v="6.06"/>
    <n v="11.85"/>
    <m/>
    <m/>
    <m/>
    <m/>
    <n v="6.4"/>
    <m/>
    <m/>
    <m/>
    <m/>
    <m/>
    <m/>
    <m/>
    <m/>
    <s v="DO = 96.8% saturation."/>
    <m/>
  </r>
  <r>
    <s v="46199701"/>
    <s v="Walloon, Foot"/>
    <x v="3"/>
    <n v="0"/>
    <x v="0"/>
    <n v="8.75"/>
    <m/>
    <m/>
    <m/>
    <m/>
    <m/>
    <n v="9"/>
    <m/>
    <m/>
    <m/>
    <m/>
    <m/>
    <m/>
    <m/>
    <m/>
    <s v="No secchi depth."/>
    <m/>
  </r>
  <r>
    <s v="46199702"/>
    <s v="Walloon, Foot"/>
    <x v="3"/>
    <n v="11.6"/>
    <x v="1"/>
    <m/>
    <m/>
    <m/>
    <m/>
    <m/>
    <m/>
    <n v="7"/>
    <m/>
    <m/>
    <m/>
    <m/>
    <m/>
    <m/>
    <m/>
    <m/>
    <m/>
    <m/>
  </r>
  <r>
    <s v="46199703"/>
    <s v="Walloon, Foot"/>
    <x v="3"/>
    <n v="23.2"/>
    <x v="2"/>
    <m/>
    <m/>
    <m/>
    <m/>
    <m/>
    <m/>
    <n v="9"/>
    <m/>
    <m/>
    <m/>
    <m/>
    <m/>
    <m/>
    <m/>
    <m/>
    <m/>
    <m/>
  </r>
  <r>
    <s v="46199801"/>
    <s v="Walloon, Foot"/>
    <x v="4"/>
    <n v="0"/>
    <x v="0"/>
    <n v="18.8"/>
    <n v="9.2799999999999994"/>
    <n v="279"/>
    <n v="7.88"/>
    <n v="70"/>
    <n v="195"/>
    <n v="5.6"/>
    <n v="7.6"/>
    <m/>
    <m/>
    <m/>
    <m/>
    <m/>
    <m/>
    <m/>
    <s v="DO = 100% saturation."/>
    <n v="11"/>
  </r>
  <r>
    <s v="46199802"/>
    <s v="Walloon, Foot"/>
    <x v="4"/>
    <n v="12"/>
    <x v="1"/>
    <n v="9.6999999999999993"/>
    <n v="11.1"/>
    <n v="272"/>
    <n v="7.83"/>
    <n v="100"/>
    <n v="308"/>
    <n v="5.5"/>
    <n v="7.4"/>
    <m/>
    <m/>
    <m/>
    <m/>
    <m/>
    <m/>
    <m/>
    <s v="DO = 98% saturation."/>
    <m/>
  </r>
  <r>
    <s v="46199803"/>
    <s v="Walloon, Foot"/>
    <x v="4"/>
    <n v="23"/>
    <x v="2"/>
    <n v="7.3"/>
    <n v="8.83"/>
    <n v="272"/>
    <n v="7.48"/>
    <n v="100"/>
    <n v="285"/>
    <n v="7.3"/>
    <n v="7.4"/>
    <m/>
    <m/>
    <m/>
    <m/>
    <m/>
    <m/>
    <m/>
    <s v="DO = 73% saturation."/>
    <m/>
  </r>
  <r>
    <s v="46199901"/>
    <s v="Walloon, Foot"/>
    <x v="5"/>
    <n v="0"/>
    <x v="0"/>
    <n v="13.75"/>
    <n v="10.4"/>
    <n v="272"/>
    <n v="7.64"/>
    <m/>
    <m/>
    <n v="6"/>
    <m/>
    <m/>
    <m/>
    <m/>
    <m/>
    <m/>
    <m/>
    <m/>
    <s v="DO = 100% saturation."/>
    <s v="None"/>
  </r>
  <r>
    <s v="46199902"/>
    <s v="Walloon, Foot"/>
    <x v="5"/>
    <n v="13"/>
    <x v="1"/>
    <n v="9.35"/>
    <n v="11.15"/>
    <n v="268"/>
    <n v="7.55"/>
    <m/>
    <m/>
    <n v="7"/>
    <m/>
    <m/>
    <m/>
    <m/>
    <m/>
    <m/>
    <m/>
    <m/>
    <s v="DO = 98% saturation."/>
    <m/>
  </r>
  <r>
    <s v="46199903"/>
    <s v="Walloon, Foot"/>
    <x v="5"/>
    <n v="21"/>
    <x v="2"/>
    <n v="8.1999999999999993"/>
    <n v="9.66"/>
    <n v="270"/>
    <n v="7.36"/>
    <m/>
    <m/>
    <n v="6"/>
    <m/>
    <m/>
    <m/>
    <m/>
    <m/>
    <m/>
    <m/>
    <m/>
    <s v="DO = 82% saturation."/>
    <m/>
  </r>
  <r>
    <s v="46200001"/>
    <s v="Walloon, Foot"/>
    <x v="6"/>
    <n v="0"/>
    <x v="0"/>
    <n v="11.23"/>
    <n v="10.88"/>
    <n v="279"/>
    <n v="7.72"/>
    <m/>
    <m/>
    <n v="4.7"/>
    <m/>
    <m/>
    <m/>
    <m/>
    <m/>
    <m/>
    <m/>
    <m/>
    <s v="DO = 100% saturation"/>
    <s v="None"/>
  </r>
  <r>
    <s v="46200002"/>
    <s v="Walloon, Foot"/>
    <x v="6"/>
    <n v="10.5"/>
    <x v="1"/>
    <m/>
    <m/>
    <m/>
    <m/>
    <m/>
    <m/>
    <n v="5.5"/>
    <m/>
    <m/>
    <m/>
    <m/>
    <m/>
    <m/>
    <m/>
    <m/>
    <m/>
    <m/>
  </r>
  <r>
    <s v="46200003"/>
    <s v="Walloon, Foot"/>
    <x v="6"/>
    <n v="21"/>
    <x v="2"/>
    <n v="6.24"/>
    <n v="10.65"/>
    <n v="275"/>
    <n v="7.69"/>
    <m/>
    <m/>
    <n v="5.7"/>
    <m/>
    <m/>
    <m/>
    <m/>
    <m/>
    <m/>
    <m/>
    <m/>
    <s v="DO = 87% saturation."/>
    <m/>
  </r>
  <r>
    <s v="46200101"/>
    <s v="Walloon, Foot"/>
    <x v="7"/>
    <n v="0"/>
    <x v="0"/>
    <n v="14.67"/>
    <n v="10.3"/>
    <n v="263"/>
    <n v="8.2899999999999991"/>
    <n v="85"/>
    <n v="380"/>
    <n v="2.8"/>
    <n v="6.6"/>
    <m/>
    <m/>
    <m/>
    <m/>
    <m/>
    <m/>
    <m/>
    <m/>
    <n v="27"/>
  </r>
  <r>
    <s v="46200103"/>
    <s v="Walloon, Foot"/>
    <x v="7"/>
    <n v="12"/>
    <x v="1"/>
    <n v="13.35"/>
    <n v="10.63"/>
    <n v="262"/>
    <n v="8.26"/>
    <n v="78"/>
    <n v="390"/>
    <n v="3"/>
    <n v="6.6"/>
    <m/>
    <m/>
    <m/>
    <m/>
    <m/>
    <m/>
    <m/>
    <m/>
    <m/>
  </r>
  <r>
    <s v="46200104"/>
    <s v="Walloon, Foot"/>
    <x v="7"/>
    <n v="24"/>
    <x v="2"/>
    <n v="8.6199999999999992"/>
    <n v="9.86"/>
    <n v="261"/>
    <n v="8.08"/>
    <n v="82"/>
    <n v="450"/>
    <n v="5.5"/>
    <n v="6.6"/>
    <m/>
    <m/>
    <m/>
    <m/>
    <m/>
    <m/>
    <m/>
    <m/>
    <m/>
  </r>
  <r>
    <s v="46200201"/>
    <s v="Walloon, Foot"/>
    <x v="8"/>
    <n v="0"/>
    <x v="0"/>
    <n v="5"/>
    <m/>
    <m/>
    <m/>
    <n v="0"/>
    <m/>
    <n v="1.5"/>
    <m/>
    <m/>
    <m/>
    <m/>
    <m/>
    <m/>
    <m/>
    <m/>
    <m/>
    <m/>
  </r>
  <r>
    <s v="46200202"/>
    <s v="Walloon, Foot"/>
    <x v="8"/>
    <n v="11"/>
    <x v="1"/>
    <m/>
    <m/>
    <m/>
    <m/>
    <n v="0"/>
    <m/>
    <n v="1.4"/>
    <m/>
    <m/>
    <m/>
    <m/>
    <m/>
    <m/>
    <m/>
    <m/>
    <m/>
    <m/>
  </r>
  <r>
    <s v="46200203"/>
    <s v="Walloon, Foot"/>
    <x v="8"/>
    <n v="21"/>
    <x v="2"/>
    <m/>
    <m/>
    <m/>
    <m/>
    <n v="0"/>
    <m/>
    <n v="1"/>
    <m/>
    <m/>
    <m/>
    <m/>
    <m/>
    <m/>
    <m/>
    <m/>
    <m/>
    <m/>
  </r>
  <r>
    <s v="46200401"/>
    <s v="Walloon, Foot"/>
    <x v="9"/>
    <n v="0.1"/>
    <x v="0"/>
    <n v="12.93"/>
    <n v="10.44"/>
    <n v="270.7"/>
    <n v="8.2899999999999991"/>
    <n v="121"/>
    <n v="394"/>
    <n v="4.3"/>
    <n v="9.42"/>
    <m/>
    <m/>
    <m/>
    <m/>
    <m/>
    <m/>
    <m/>
    <m/>
    <m/>
  </r>
  <r>
    <s v="46200402"/>
    <s v="Walloon, Foot"/>
    <x v="9"/>
    <n v="11.4"/>
    <x v="1"/>
    <n v="9.23"/>
    <n v="11.3"/>
    <n v="268.60000000000002"/>
    <n v="8.25"/>
    <n v="118"/>
    <n v="372"/>
    <n v="3.5"/>
    <n v="11.22"/>
    <m/>
    <m/>
    <m/>
    <m/>
    <m/>
    <m/>
    <m/>
    <m/>
    <m/>
  </r>
  <r>
    <s v="46200403"/>
    <s v="Walloon, Foot"/>
    <x v="9"/>
    <n v="22.3"/>
    <x v="2"/>
    <n v="8.3000000000000007"/>
    <n v="9.7799999999999994"/>
    <n v="271.10000000000002"/>
    <n v="8.17"/>
    <n v="125"/>
    <n v="383"/>
    <n v="3.3"/>
    <n v="12.85"/>
    <m/>
    <m/>
    <m/>
    <m/>
    <m/>
    <m/>
    <m/>
    <m/>
    <m/>
  </r>
  <r>
    <s v="46200701"/>
    <s v="Walloon, Foot"/>
    <x v="10"/>
    <n v="0.2"/>
    <x v="0"/>
    <n v="10.616666666666665"/>
    <n v="11.773333333333333"/>
    <n v="243.56666666666669"/>
    <n v="8.18"/>
    <n v="91.2"/>
    <n v="279"/>
    <n v="1.9"/>
    <n v="12.406000000000001"/>
    <m/>
    <m/>
    <m/>
    <m/>
    <m/>
    <m/>
    <m/>
    <m/>
    <m/>
  </r>
  <r>
    <s v="46200702"/>
    <s v="Walloon, Foot"/>
    <x v="10"/>
    <n v="11.966666666666667"/>
    <x v="1"/>
    <n v="8.7133333333333329"/>
    <n v="12.38"/>
    <n v="241.93333333333331"/>
    <n v="8.17"/>
    <n v="90.1"/>
    <n v="324"/>
    <n v="8.1"/>
    <n v="12.547000000000001"/>
    <m/>
    <m/>
    <m/>
    <m/>
    <m/>
    <m/>
    <m/>
    <m/>
    <m/>
  </r>
  <r>
    <s v="46200703"/>
    <s v="Walloon, Foot"/>
    <x v="10"/>
    <n v="23.6"/>
    <x v="2"/>
    <n v="6.16"/>
    <n v="12.606666666666667"/>
    <n v="241.4"/>
    <n v="8.1"/>
    <n v="83.1"/>
    <n v="268"/>
    <n v="2.8"/>
    <n v="10.763"/>
    <m/>
    <m/>
    <m/>
    <m/>
    <m/>
    <m/>
    <m/>
    <m/>
    <m/>
  </r>
  <r>
    <n v="46201001"/>
    <s v="Walloon, Foot"/>
    <x v="11"/>
    <n v="0.2"/>
    <x v="0"/>
    <n v="13.08"/>
    <n v="10.31"/>
    <n v="265.53333333333336"/>
    <n v="8.2899999999999991"/>
    <n v="74.599999999999994"/>
    <n v="316"/>
    <n v="3.2"/>
    <n v="12.8"/>
    <m/>
    <m/>
    <m/>
    <m/>
    <m/>
    <m/>
    <m/>
    <m/>
    <m/>
  </r>
  <r>
    <n v="46201002"/>
    <s v="Walloon, Foot"/>
    <x v="11"/>
    <n v="12.3"/>
    <x v="1"/>
    <n v="10.3"/>
    <n v="10.576666666666666"/>
    <n v="264.0333333333333"/>
    <n v="8.31"/>
    <n v="74"/>
    <n v="311"/>
    <n v="3.6"/>
    <n v="13"/>
    <m/>
    <m/>
    <m/>
    <m/>
    <m/>
    <m/>
    <m/>
    <m/>
    <m/>
  </r>
  <r>
    <n v="46201003"/>
    <s v="Walloon, Foot"/>
    <x v="11"/>
    <n v="24"/>
    <x v="2"/>
    <n v="9.17"/>
    <n v="10.373333333333333"/>
    <n v="264.76666666666665"/>
    <n v="8.26"/>
    <n v="67.400000000000006"/>
    <n v="361"/>
    <n v="3.9"/>
    <n v="12.6"/>
    <m/>
    <m/>
    <m/>
    <m/>
    <m/>
    <m/>
    <m/>
    <m/>
    <m/>
  </r>
  <r>
    <n v="46201301"/>
    <s v="Walloon, Foot"/>
    <x v="12"/>
    <n v="0.3"/>
    <x v="0"/>
    <n v="13.79"/>
    <n v="11.35"/>
    <n v="286.39999999999998"/>
    <n v="8.33"/>
    <n v="118"/>
    <n v="355"/>
    <n v="3.7"/>
    <n v="13.7"/>
    <m/>
    <m/>
    <m/>
    <m/>
    <m/>
    <m/>
    <m/>
    <s v="Replicate Nitrate: 125.7, 119.6"/>
    <m/>
  </r>
  <r>
    <n v="46201302"/>
    <s v="Walloon, Foot"/>
    <x v="12"/>
    <n v="11.699999999999998"/>
    <x v="1"/>
    <n v="5.48"/>
    <n v="11.67"/>
    <n v="285.2"/>
    <n v="8.1300000000000008"/>
    <n v="98"/>
    <n v="331"/>
    <n v="2.1"/>
    <n v="11.5"/>
    <m/>
    <m/>
    <m/>
    <m/>
    <m/>
    <m/>
    <m/>
    <s v="Replicate Nitrate: 99.1"/>
    <m/>
  </r>
  <r>
    <n v="46201303"/>
    <s v="Walloon, Foot"/>
    <x v="12"/>
    <n v="23.3"/>
    <x v="2"/>
    <n v="4.5"/>
    <n v="10.220000000000001"/>
    <n v="294.8"/>
    <n v="7.93"/>
    <n v="85"/>
    <n v="367"/>
    <n v="3.1"/>
    <n v="12.3"/>
    <m/>
    <m/>
    <m/>
    <m/>
    <m/>
    <m/>
    <m/>
    <s v="Replicate Nitrate: 86.6"/>
    <m/>
  </r>
  <r>
    <n v="46201601"/>
    <s v="Walloon, Foot"/>
    <x v="13"/>
    <n v="0.2"/>
    <x v="0"/>
    <n v="7.51"/>
    <n v="12.08"/>
    <n v="256.89999999999998"/>
    <n v="8.4700000000000006"/>
    <n v="29.141099999999998"/>
    <n v="88.6"/>
    <n v="4.2"/>
    <n v="15.497299999999999"/>
    <n v="0.1018"/>
    <n v="6.0545999999999998"/>
    <n v="8.6400000000000005E-2"/>
    <n v="0"/>
    <n v="0.91479999999999995"/>
    <m/>
    <m/>
    <s v="Old Hydrolab"/>
    <n v="25"/>
  </r>
  <r>
    <n v="46201602"/>
    <s v="Walloon, Foot"/>
    <x v="13"/>
    <n v="11.5"/>
    <x v="1"/>
    <n v="6.12"/>
    <n v="12.07"/>
    <n v="254.8"/>
    <n v="8.43"/>
    <n v="115.18641000000001"/>
    <n v="400.5"/>
    <n v="3.8"/>
    <n v="14.4107"/>
    <n v="6.2799999999999995E-2"/>
    <n v="7.9678000000000004"/>
    <n v="9.2499999999999999E-2"/>
    <n v="0"/>
    <n v="1.1276999999999999"/>
    <m/>
    <m/>
    <m/>
    <m/>
  </r>
  <r>
    <n v="46201603"/>
    <s v="Walloon, Foot"/>
    <x v="13"/>
    <n v="21.3"/>
    <x v="2"/>
    <n v="3.99"/>
    <n v="12.23"/>
    <n v="253.2"/>
    <n v="8.3800000000000008"/>
    <n v="13.26033"/>
    <n v="64.7"/>
    <n v="4.7"/>
    <n v="4.3113000000000001"/>
    <n v="5.3800000000000001E-2"/>
    <n v="4.2020999999999997"/>
    <n v="9.4100000000000003E-2"/>
    <n v="0"/>
    <n v="0.93110000000000004"/>
    <m/>
    <m/>
    <m/>
    <m/>
  </r>
  <r>
    <n v="46201901"/>
    <s v="Walloon, Foot"/>
    <x v="14"/>
    <n v="1.252"/>
    <x v="0"/>
    <n v="9.6340000000000003"/>
    <n v="11.74"/>
    <n v="307.60000000000002"/>
    <n v="8.1199999999999992"/>
    <n v="111.5946"/>
    <n v="262.66919999999999"/>
    <n v="2.19617"/>
    <n v="13.491"/>
    <n v="4.7E-2"/>
    <n v="6.9050000000000002"/>
    <s v="n.a."/>
    <s v="&lt;3"/>
    <s v="n.a."/>
    <n v="0.49399999999999999"/>
    <n v="38.943300000000001"/>
    <m/>
    <m/>
  </r>
  <r>
    <n v="46201902"/>
    <s v="Walloon, Foot"/>
    <x v="14"/>
    <n v="10.667"/>
    <x v="1"/>
    <n v="8.3140000000000001"/>
    <n v="11.76"/>
    <n v="307.89999999999998"/>
    <n v="8.1300000000000008"/>
    <n v="116.56439999999999"/>
    <n v="232.53280000000001"/>
    <n v="3.07972"/>
    <n v="13.465999999999999"/>
    <n v="4.5999999999999999E-2"/>
    <n v="6.8380000000000001"/>
    <s v="n.a."/>
    <s v="&lt;3"/>
    <s v="n.a."/>
    <n v="0.51600000000000001"/>
    <n v="30.974499999999999"/>
    <m/>
    <m/>
  </r>
  <r>
    <n v="46201903"/>
    <s v="Walloon, Foot"/>
    <x v="14"/>
    <n v="22.068999999999999"/>
    <x v="2"/>
    <n v="6.9189999999999996"/>
    <n v="11.29"/>
    <n v="310"/>
    <n v="7.98"/>
    <n v="117.46799999999999"/>
    <n v="283.99"/>
    <n v="2.6309399999999998"/>
    <n v="13.356999999999999"/>
    <n v="4.3999999999999997E-2"/>
    <n v="6.79"/>
    <s v="n.a."/>
    <s v="&lt;3"/>
    <s v="n.a."/>
    <n v="0.52"/>
    <n v="41.284199999999998"/>
    <m/>
    <m/>
  </r>
</pivotCacheRecords>
</file>

<file path=xl/pivotCache/pivotCacheRecords8.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7">
  <r>
    <s v="45199501"/>
    <s v="Twin"/>
    <x v="0"/>
    <n v="0"/>
    <x v="0"/>
    <n v="5.47"/>
    <n v="12.7"/>
    <n v="281"/>
    <n v="7.46"/>
    <m/>
    <m/>
    <n v="24"/>
    <m/>
    <m/>
    <m/>
    <m/>
    <m/>
    <m/>
    <m/>
    <m/>
    <s v="Secchi depth = 14 feet"/>
    <m/>
  </r>
  <r>
    <s v="45199503"/>
    <s v="Twin"/>
    <x v="0"/>
    <n v="12"/>
    <x v="1"/>
    <n v="5.33"/>
    <n v="12.08"/>
    <n v="279"/>
    <n v="7.45"/>
    <m/>
    <m/>
    <n v="23"/>
    <m/>
    <m/>
    <m/>
    <m/>
    <m/>
    <m/>
    <m/>
    <m/>
    <m/>
    <m/>
  </r>
  <r>
    <s v="45199505"/>
    <s v="Twin"/>
    <x v="0"/>
    <n v="21.2"/>
    <x v="2"/>
    <n v="5.24"/>
    <n v="11.68"/>
    <n v="278"/>
    <n v="7.42"/>
    <m/>
    <m/>
    <n v="17"/>
    <m/>
    <m/>
    <m/>
    <m/>
    <m/>
    <m/>
    <m/>
    <m/>
    <m/>
    <m/>
  </r>
  <r>
    <s v="45199801"/>
    <s v="Twin"/>
    <x v="1"/>
    <n v="0"/>
    <x v="0"/>
    <n v="19.78"/>
    <n v="9.06"/>
    <n v="286"/>
    <n v="8"/>
    <n v="20"/>
    <n v="284"/>
    <n v="7.9"/>
    <n v="1.6"/>
    <m/>
    <m/>
    <m/>
    <m/>
    <m/>
    <m/>
    <m/>
    <s v="Secchi depth = 12 feet"/>
    <m/>
  </r>
  <r>
    <s v="45199803"/>
    <s v="Twin"/>
    <x v="1"/>
    <n v="8"/>
    <x v="1"/>
    <n v="8.5"/>
    <n v="9.3800000000000008"/>
    <n v="280"/>
    <n v="7.82"/>
    <n v="20"/>
    <n v="437"/>
    <n v="9.4"/>
    <n v="1.4"/>
    <m/>
    <m/>
    <m/>
    <m/>
    <m/>
    <m/>
    <m/>
    <m/>
    <m/>
  </r>
  <r>
    <s v="45199805"/>
    <s v="Twin"/>
    <x v="1"/>
    <n v="19.7"/>
    <x v="2"/>
    <n v="6.15"/>
    <n v="4.6900000000000004"/>
    <n v="286"/>
    <n v="7.32"/>
    <n v="50"/>
    <n v="409"/>
    <n v="10"/>
    <n v="1.2"/>
    <m/>
    <m/>
    <m/>
    <m/>
    <m/>
    <m/>
    <m/>
    <m/>
    <m/>
  </r>
  <r>
    <s v="45200101"/>
    <s v="Twin"/>
    <x v="2"/>
    <n v="0"/>
    <x v="0"/>
    <n v="11.92"/>
    <n v="10.9"/>
    <n v="276"/>
    <n v="8.3000000000000007"/>
    <n v="59"/>
    <n v="420"/>
    <n v="7.9"/>
    <n v="1.4"/>
    <m/>
    <m/>
    <m/>
    <m/>
    <m/>
    <m/>
    <m/>
    <m/>
    <n v="14"/>
  </r>
  <r>
    <s v="45200103"/>
    <s v="Twin"/>
    <x v="2"/>
    <n v="10"/>
    <x v="1"/>
    <n v="6.93"/>
    <n v="7.69"/>
    <n v="277"/>
    <n v="7.91"/>
    <n v="11"/>
    <n v="430"/>
    <n v="6.7"/>
    <n v="1.5"/>
    <m/>
    <m/>
    <m/>
    <m/>
    <m/>
    <m/>
    <m/>
    <m/>
    <m/>
  </r>
  <r>
    <s v="45200105"/>
    <s v="Twin"/>
    <x v="2"/>
    <n v="21"/>
    <x v="2"/>
    <n v="5.62"/>
    <n v="4.09"/>
    <n v="285"/>
    <n v="7.71"/>
    <n v="15"/>
    <n v="460"/>
    <n v="6.9"/>
    <n v="1.5"/>
    <m/>
    <m/>
    <m/>
    <m/>
    <m/>
    <m/>
    <m/>
    <m/>
    <m/>
  </r>
  <r>
    <s v="45200401"/>
    <s v="Twin"/>
    <x v="3"/>
    <n v="0.2"/>
    <x v="0"/>
    <n v="9.6999999999999993"/>
    <n v="11.01"/>
    <n v="280"/>
    <n v="8.23"/>
    <n v="66"/>
    <n v="341"/>
    <n v="7.2"/>
    <n v="1.64"/>
    <m/>
    <m/>
    <m/>
    <m/>
    <m/>
    <m/>
    <m/>
    <m/>
    <m/>
  </r>
  <r>
    <s v="45200402"/>
    <s v="Twin"/>
    <x v="3"/>
    <n v="11"/>
    <x v="1"/>
    <n v="5.17"/>
    <n v="5.28"/>
    <n v="296.89999999999998"/>
    <n v="7.6"/>
    <n v="108"/>
    <n v="367"/>
    <n v="5.3"/>
    <n v="1.59"/>
    <m/>
    <m/>
    <m/>
    <m/>
    <m/>
    <m/>
    <m/>
    <m/>
    <m/>
  </r>
  <r>
    <s v="45200403"/>
    <s v="Twin"/>
    <x v="3"/>
    <n v="21.4"/>
    <x v="2"/>
    <n v="4.08"/>
    <n v="0.94"/>
    <n v="308"/>
    <n v="7.43"/>
    <n v="165"/>
    <n v="455"/>
    <n v="9.9"/>
    <n v="1.53"/>
    <m/>
    <m/>
    <m/>
    <m/>
    <m/>
    <m/>
    <m/>
    <m/>
    <m/>
  </r>
  <r>
    <s v="45200701"/>
    <s v="Twin"/>
    <x v="4"/>
    <n v="0.2"/>
    <x v="0"/>
    <n v="12.11"/>
    <n v="11.266666666666666"/>
    <n v="239.46666666666667"/>
    <n v="8.4033333333333342"/>
    <n v="10.3"/>
    <n v="275"/>
    <n v="7.7"/>
    <n v="2.2679999999999998"/>
    <m/>
    <m/>
    <m/>
    <m/>
    <m/>
    <m/>
    <m/>
    <m/>
    <m/>
  </r>
  <r>
    <s v="45200702"/>
    <s v="Twin"/>
    <x v="4"/>
    <n v="10.725"/>
    <x v="1"/>
    <n v="4.7275"/>
    <n v="11.86"/>
    <n v="237.05"/>
    <n v="8.1449999999999996"/>
    <n v="24"/>
    <n v="292"/>
    <n v="6.8"/>
    <n v="2.1850000000000001"/>
    <m/>
    <m/>
    <m/>
    <m/>
    <m/>
    <m/>
    <m/>
    <m/>
    <m/>
  </r>
  <r>
    <s v="45200703"/>
    <s v="Twin"/>
    <x v="4"/>
    <n v="21.3"/>
    <x v="2"/>
    <n v="4.28"/>
    <n v="9.5366666666666671"/>
    <n v="240.63333333333333"/>
    <n v="7.9466666666666663"/>
    <n v="21.1"/>
    <n v="268"/>
    <n v="6.3"/>
    <n v="2.1779999999999999"/>
    <m/>
    <m/>
    <m/>
    <m/>
    <m/>
    <m/>
    <m/>
    <m/>
    <m/>
  </r>
  <r>
    <s v="45201001"/>
    <s v="Twin"/>
    <x v="5"/>
    <n v="0.2"/>
    <x v="0"/>
    <n v="9.9266666666666676"/>
    <n v="11.486666666666666"/>
    <n v="259.63333333333333"/>
    <n v="8.3166666666666682"/>
    <n v="26.8"/>
    <n v="393"/>
    <n v="9.6999999999999993"/>
    <n v="2.2000000000000002"/>
    <m/>
    <m/>
    <m/>
    <m/>
    <m/>
    <m/>
    <m/>
    <m/>
    <m/>
  </r>
  <r>
    <s v="45201002"/>
    <s v="Twin"/>
    <x v="5"/>
    <n v="10.8"/>
    <x v="1"/>
    <n v="4.9766666666666666"/>
    <n v="7.8933333333333335"/>
    <n v="264.5333333333333"/>
    <n v="7.91"/>
    <n v="67.569999999999993"/>
    <n v="431"/>
    <n v="6.4"/>
    <n v="2.2000000000000002"/>
    <m/>
    <m/>
    <m/>
    <m/>
    <m/>
    <m/>
    <m/>
    <m/>
    <m/>
  </r>
  <r>
    <s v="45201003"/>
    <s v="Twin"/>
    <x v="5"/>
    <n v="20.6"/>
    <x v="2"/>
    <n v="3.96"/>
    <n v="4.3083333333333327"/>
    <n v="270.45"/>
    <n v="7.7450000000000001"/>
    <n v="91"/>
    <n v="401"/>
    <n v="8.4"/>
    <n v="2.2999999999999998"/>
    <m/>
    <m/>
    <m/>
    <m/>
    <m/>
    <m/>
    <m/>
    <m/>
    <m/>
  </r>
  <r>
    <s v="45201301"/>
    <s v="Twin"/>
    <x v="6"/>
    <n v="0.3"/>
    <x v="0"/>
    <n v="16.12"/>
    <n v="11.25"/>
    <n v="275.8"/>
    <n v="8.33"/>
    <n v="43"/>
    <n v="291"/>
    <n v="4.7"/>
    <n v="2.2999999999999998"/>
    <m/>
    <m/>
    <m/>
    <m/>
    <m/>
    <m/>
    <m/>
    <s v="Replicate Nitrate: 45.8"/>
    <m/>
  </r>
  <r>
    <s v="45201302"/>
    <s v="Twin"/>
    <x v="6"/>
    <n v="10.4"/>
    <x v="1"/>
    <n v="4.2"/>
    <n v="3.81"/>
    <n v="296.59999999999997"/>
    <n v="7.67"/>
    <n v="153"/>
    <n v="404"/>
    <n v="6.8"/>
    <n v="2.2999999999999998"/>
    <m/>
    <m/>
    <m/>
    <m/>
    <m/>
    <m/>
    <m/>
    <s v="Replicate Nitrate: 154.5"/>
    <m/>
  </r>
  <r>
    <s v="45201303"/>
    <s v="Twin"/>
    <x v="6"/>
    <n v="21.17"/>
    <x v="2"/>
    <n v="4.13"/>
    <n v="0"/>
    <n v="377.1"/>
    <n v="6.99"/>
    <n v="206"/>
    <n v="548"/>
    <n v="7.1"/>
    <n v="2.2999999999999998"/>
    <m/>
    <m/>
    <m/>
    <m/>
    <m/>
    <m/>
    <m/>
    <s v="Replicate Nitrate: 195.7"/>
    <m/>
  </r>
  <r>
    <s v="45201601"/>
    <s v="Twin"/>
    <x v="7"/>
    <n v="0.5"/>
    <x v="0"/>
    <n v="8.84"/>
    <n v="12.09"/>
    <n v="250.4"/>
    <n v="7.06"/>
    <n v="26.836919999999999"/>
    <n v="294.39999999999998"/>
    <n v="7"/>
    <n v="3.3826999999999998"/>
    <n v="0.1119"/>
    <n v="4.4377000000000004"/>
    <n v="9.3299999999999994E-2"/>
    <n v="0"/>
    <n v="1.2937000000000001"/>
    <m/>
    <m/>
    <s v="New Hydrolab"/>
    <n v="12"/>
  </r>
  <r>
    <s v="45201602"/>
    <s v="Twin"/>
    <x v="7"/>
    <n v="10"/>
    <x v="1"/>
    <n v="5.17"/>
    <n v="11.63"/>
    <n v="226.8"/>
    <n v="7.79"/>
    <n v="29.547720000000002"/>
    <n v="298.10000000000002"/>
    <n v="8.1999999999999993"/>
    <n v="3.2143000000000002"/>
    <n v="0.1041"/>
    <n v="5.9179000000000004"/>
    <n v="8.9200000000000002E-2"/>
    <n v="0"/>
    <n v="1.3236000000000001"/>
    <m/>
    <m/>
    <m/>
    <m/>
  </r>
  <r>
    <s v="45201603"/>
    <s v="Twin"/>
    <x v="7"/>
    <n v="21.4"/>
    <x v="2"/>
    <n v="4.49"/>
    <n v="9.39"/>
    <n v="213.4"/>
    <n v="7.37"/>
    <n v="33.817229999999995"/>
    <n v="238.3"/>
    <n v="6.7"/>
    <n v="3.2814000000000001"/>
    <n v="0.13020000000000001"/>
    <n v="4.1128999999999998"/>
    <n v="9.2799999999999994E-2"/>
    <n v="0"/>
    <n v="1.3109"/>
    <m/>
    <m/>
    <m/>
    <m/>
  </r>
  <r>
    <n v="45201901"/>
    <s v="Twin"/>
    <x v="8"/>
    <n v="0.93799999999999994"/>
    <x v="0"/>
    <n v="13.013999999999999"/>
    <n v="11.11"/>
    <n v="305"/>
    <n v="8.3800000000000008"/>
    <n v="28.915199999999999"/>
    <n v="527.12080000000003"/>
    <n v="3.07572"/>
    <n v="3.2269999999999999"/>
    <n v="0.05"/>
    <n v="3.27"/>
    <s v="n.a."/>
    <s v="&lt;3"/>
    <s v="n.a."/>
    <n v="0.128"/>
    <n v="39.502600000000001"/>
    <m/>
    <m/>
  </r>
  <r>
    <n v="45201902"/>
    <s v="Twin"/>
    <x v="8"/>
    <n v="10.326000000000001"/>
    <x v="1"/>
    <n v="6.1349999999999998"/>
    <n v="8.68"/>
    <n v="334"/>
    <n v="8.23"/>
    <n v="162.1962"/>
    <n v="708.56359999999995"/>
    <n v="9.80105"/>
    <n v="2.9860000000000002"/>
    <n v="5.6000000000000001E-2"/>
    <n v="3.274"/>
    <s v="n.a."/>
    <s v="&lt;3"/>
    <s v="n.a."/>
    <n v="0.71799999999999997"/>
    <n v="56.322600000000001"/>
    <m/>
    <m/>
  </r>
  <r>
    <n v="45201903"/>
    <s v="Twin"/>
    <x v="8"/>
    <n v="20.99"/>
    <x v="2"/>
    <n v="4.1870000000000003"/>
    <n v="0.27"/>
    <n v="349"/>
    <n v="7.57"/>
    <n v="346.30469999999997"/>
    <n v="733.72519999999997"/>
    <n v="10.77671"/>
    <n v="3.1789999999999998"/>
    <n v="6.7000000000000004E-2"/>
    <n v="3.3"/>
    <s v="n.a."/>
    <s v="&lt;3"/>
    <n v="0.107"/>
    <n v="1.5329999999999999"/>
    <n v="153.29759999999999"/>
    <m/>
    <m/>
  </r>
</pivotCacheRecords>
</file>

<file path=xl/pivotCache/pivotCacheRecords9.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2">
  <r>
    <s v="44199201"/>
    <s v="Torch, South"/>
    <x v="0"/>
    <n v="0"/>
    <x v="0"/>
    <n v="5.49"/>
    <n v="12.48"/>
    <n v="252"/>
    <n v="7.83"/>
    <n v="325"/>
    <m/>
    <n v="2.8"/>
    <n v="4.2"/>
    <m/>
    <m/>
    <m/>
    <m/>
    <m/>
    <s v="Ammonia nitrogen = 17 ug/l."/>
    <n v="27"/>
  </r>
  <r>
    <s v="44199203"/>
    <s v="Torch, South"/>
    <x v="0"/>
    <n v="24"/>
    <x v="1"/>
    <n v="4.7"/>
    <n v="12.45"/>
    <n v="253"/>
    <n v="7.82"/>
    <n v="316"/>
    <m/>
    <n v="9.4"/>
    <n v="4.2"/>
    <m/>
    <m/>
    <m/>
    <m/>
    <m/>
    <s v="  Ammonia nitrogen = 16 ug/l."/>
    <m/>
  </r>
  <r>
    <s v="44199205"/>
    <s v="Torch, South"/>
    <x v="0"/>
    <n v="44"/>
    <x v="2"/>
    <n v="4.13"/>
    <n v="12.53"/>
    <n v="246"/>
    <n v="7.83"/>
    <n v="333"/>
    <m/>
    <n v="2"/>
    <n v="4.2"/>
    <m/>
    <m/>
    <m/>
    <m/>
    <m/>
    <s v="  Ammonia nitrogen = 23 ug/l."/>
    <m/>
  </r>
  <r>
    <s v="44199501"/>
    <s v="Torch, South"/>
    <x v="1"/>
    <n v="0"/>
    <x v="0"/>
    <n v="4.7699999999999996"/>
    <n v="12.6"/>
    <n v="290"/>
    <n v="7.8"/>
    <n v="380"/>
    <n v="430"/>
    <n v="5"/>
    <n v="5"/>
    <m/>
    <m/>
    <m/>
    <m/>
    <m/>
    <m/>
    <n v="40.5"/>
  </r>
  <r>
    <s v="44199506"/>
    <s v="Torch, South"/>
    <x v="1"/>
    <n v="50"/>
    <x v="1"/>
    <n v="4.24"/>
    <n v="12.48"/>
    <n v="285"/>
    <n v="7.81"/>
    <n v="380"/>
    <n v="520"/>
    <n v="7"/>
    <n v="5"/>
    <m/>
    <m/>
    <m/>
    <m/>
    <m/>
    <m/>
    <m/>
  </r>
  <r>
    <s v="44199507"/>
    <s v="Torch, South"/>
    <x v="1"/>
    <n v="88"/>
    <x v="2"/>
    <m/>
    <m/>
    <m/>
    <m/>
    <n v="350"/>
    <n v="530"/>
    <n v="9"/>
    <n v="5"/>
    <m/>
    <m/>
    <m/>
    <m/>
    <m/>
    <m/>
    <m/>
  </r>
  <r>
    <s v="44199801"/>
    <s v="Torch, South"/>
    <x v="2"/>
    <n v="0"/>
    <x v="0"/>
    <n v="10.57"/>
    <n v="11.15"/>
    <n v="275"/>
    <n v="7.53"/>
    <n v="330"/>
    <n v="392"/>
    <n v="2.5"/>
    <n v="5.7"/>
    <m/>
    <m/>
    <m/>
    <m/>
    <m/>
    <m/>
    <n v="36"/>
  </r>
  <r>
    <s v="44199802"/>
    <s v="Torch, South"/>
    <x v="2"/>
    <n v="25"/>
    <x v="1"/>
    <n v="5.67"/>
    <n v="11.63"/>
    <n v="269"/>
    <n v="7.65"/>
    <m/>
    <m/>
    <m/>
    <m/>
    <m/>
    <m/>
    <m/>
    <m/>
    <m/>
    <m/>
    <m/>
  </r>
  <r>
    <s v="44199803"/>
    <s v="Torch, South"/>
    <x v="2"/>
    <n v="33.5"/>
    <x v="1"/>
    <m/>
    <m/>
    <m/>
    <m/>
    <n v="340"/>
    <n v="428"/>
    <n v="5.2"/>
    <n v="5.7"/>
    <m/>
    <m/>
    <m/>
    <m/>
    <m/>
    <m/>
    <m/>
  </r>
  <r>
    <s v="44199804"/>
    <s v="Torch, South"/>
    <x v="2"/>
    <n v="49"/>
    <x v="1"/>
    <n v="5.0599999999999996"/>
    <n v="11.4"/>
    <n v="267"/>
    <n v="7.64"/>
    <m/>
    <m/>
    <m/>
    <m/>
    <m/>
    <m/>
    <m/>
    <m/>
    <m/>
    <m/>
    <m/>
  </r>
  <r>
    <s v="44199805"/>
    <s v="Torch, South"/>
    <x v="2"/>
    <n v="67"/>
    <x v="2"/>
    <m/>
    <m/>
    <m/>
    <m/>
    <n v="360"/>
    <n v="416"/>
    <n v="3.6"/>
    <n v="5.7"/>
    <m/>
    <m/>
    <m/>
    <m/>
    <m/>
    <m/>
    <m/>
  </r>
  <r>
    <s v="44200101"/>
    <s v="Torch, South"/>
    <x v="3"/>
    <n v="0"/>
    <x v="0"/>
    <n v="7.25"/>
    <n v="12.04"/>
    <n v="270"/>
    <n v="8.33"/>
    <n v="310"/>
    <n v="520"/>
    <n v="4.3"/>
    <n v="5.0999999999999996"/>
    <m/>
    <m/>
    <m/>
    <m/>
    <m/>
    <m/>
    <n v="37"/>
  </r>
  <r>
    <s v="44200102"/>
    <s v="Torch, South"/>
    <x v="3"/>
    <n v="21"/>
    <x v="1"/>
    <n v="5.46"/>
    <n v="12.25"/>
    <n v="268"/>
    <n v="8.3000000000000007"/>
    <n v="330"/>
    <n v="550"/>
    <m/>
    <n v="5.2"/>
    <m/>
    <m/>
    <m/>
    <m/>
    <m/>
    <m/>
    <m/>
  </r>
  <r>
    <s v="44200103"/>
    <s v="Torch, South"/>
    <x v="3"/>
    <n v="49"/>
    <x v="2"/>
    <n v="4.8600000000000003"/>
    <n v="12.24"/>
    <n v="266"/>
    <n v="8.24"/>
    <n v="340"/>
    <n v="500"/>
    <n v="4.4000000000000004"/>
    <n v="5.0999999999999996"/>
    <m/>
    <m/>
    <m/>
    <m/>
    <m/>
    <m/>
    <m/>
  </r>
  <r>
    <s v="44200401"/>
    <s v="Torch, South"/>
    <x v="4"/>
    <n v="0"/>
    <x v="0"/>
    <n v="4.26"/>
    <n v="12.68"/>
    <n v="287.89999999999998"/>
    <n v="8.2899999999999991"/>
    <n v="323"/>
    <n v="455"/>
    <n v="2.5"/>
    <n v="7.14"/>
    <m/>
    <m/>
    <m/>
    <m/>
    <m/>
    <m/>
    <m/>
  </r>
  <r>
    <s v="44200402"/>
    <s v="Torch, South"/>
    <x v="4"/>
    <n v="43.9"/>
    <x v="1"/>
    <n v="3.8"/>
    <n v="12.52"/>
    <n v="287.7"/>
    <n v="8.31"/>
    <n v="331"/>
    <n v="403"/>
    <n v="1.8"/>
    <n v="6.96"/>
    <m/>
    <m/>
    <m/>
    <m/>
    <m/>
    <m/>
    <m/>
  </r>
  <r>
    <s v="44200403"/>
    <s v="Torch, South"/>
    <x v="4"/>
    <n v="85.1"/>
    <x v="2"/>
    <n v="3.73"/>
    <n v="12.03"/>
    <n v="288.10000000000002"/>
    <n v="8.2899999999999991"/>
    <n v="330"/>
    <n v="410"/>
    <n v="2.1"/>
    <n v="6.86"/>
    <m/>
    <m/>
    <m/>
    <m/>
    <m/>
    <m/>
    <m/>
  </r>
  <r>
    <s v="44200701"/>
    <s v="Torch, South"/>
    <x v="5"/>
    <n v="0.2"/>
    <x v="0"/>
    <n v="2.11"/>
    <n v="13.066666666666668"/>
    <n v="245.93333333333331"/>
    <n v="8.34"/>
    <n v="364.6"/>
    <n v="377"/>
    <n v="2.2000000000000002"/>
    <n v="6.2480000000000002"/>
    <m/>
    <m/>
    <m/>
    <m/>
    <m/>
    <m/>
    <m/>
  </r>
  <r>
    <s v="44200702"/>
    <s v="Torch, South"/>
    <x v="5"/>
    <n v="45.1"/>
    <x v="1"/>
    <n v="2.06"/>
    <n v="12.956666666666669"/>
    <n v="246.7"/>
    <n v="8.2799999999999994"/>
    <n v="355.3"/>
    <n v="443"/>
    <n v="2.1"/>
    <n v="5.7610000000000001"/>
    <m/>
    <m/>
    <m/>
    <m/>
    <m/>
    <m/>
    <m/>
  </r>
  <r>
    <s v="44200703"/>
    <s v="Torch, South"/>
    <x v="5"/>
    <n v="85"/>
    <x v="2"/>
    <n v="2.2599999999999998"/>
    <n v="12.953333333333333"/>
    <n v="246.8"/>
    <n v="8.2533333333333321"/>
    <n v="373.6"/>
    <n v="382"/>
    <n v="10.3"/>
    <n v="7.173"/>
    <m/>
    <m/>
    <m/>
    <m/>
    <m/>
    <m/>
    <m/>
  </r>
  <r>
    <s v="44201001"/>
    <s v="Torch, South"/>
    <x v="6"/>
    <n v="0.2"/>
    <x v="0"/>
    <n v="5.89"/>
    <n v="12.393333333333333"/>
    <n v="260.26666666666665"/>
    <n v="8.31"/>
    <n v="270.39999999999998"/>
    <n v="371"/>
    <n v="0.7"/>
    <n v="8"/>
    <m/>
    <m/>
    <m/>
    <m/>
    <m/>
    <m/>
    <m/>
  </r>
  <r>
    <s v="44201002"/>
    <s v="Torch, South"/>
    <x v="6"/>
    <n v="44.2"/>
    <x v="1"/>
    <n v="4.25"/>
    <n v="12.45"/>
    <n v="259.16666666666669"/>
    <n v="8.4033333333333342"/>
    <n v="310.60000000000002"/>
    <n v="369"/>
    <n v="1.5"/>
    <n v="7.9"/>
    <m/>
    <m/>
    <m/>
    <m/>
    <m/>
    <m/>
    <m/>
  </r>
  <r>
    <s v="44201003"/>
    <s v="Torch, South"/>
    <x v="6"/>
    <n v="85.9"/>
    <x v="2"/>
    <n v="3.95"/>
    <n v="12.19"/>
    <n v="258.33333333333337"/>
    <n v="8.42"/>
    <n v="324.27"/>
    <n v="408"/>
    <n v="1.4"/>
    <n v="7.9"/>
    <m/>
    <m/>
    <m/>
    <m/>
    <m/>
    <m/>
    <m/>
  </r>
  <r>
    <s v="44201301"/>
    <s v="Torch, South"/>
    <x v="7"/>
    <n v="0.20000000000000004"/>
    <x v="0"/>
    <n v="2.5499999999999998"/>
    <n v="13.54"/>
    <n v="264.10000000000002"/>
    <n v="8.4"/>
    <n v="271"/>
    <n v="389"/>
    <n v="0"/>
    <n v="9.4"/>
    <m/>
    <m/>
    <m/>
    <m/>
    <m/>
    <s v="TP &lt; 1.3 ( BDL)"/>
    <m/>
  </r>
  <r>
    <s v="44201302"/>
    <s v="Torch, South"/>
    <x v="7"/>
    <n v="45.1"/>
    <x v="1"/>
    <n v="2.4900000000000002"/>
    <n v="13.55"/>
    <n v="264.5"/>
    <n v="8.31"/>
    <n v="268"/>
    <n v="379"/>
    <n v="0.3"/>
    <n v="9.4"/>
    <m/>
    <m/>
    <m/>
    <m/>
    <m/>
    <s v="TP &lt; 1.3 ( BDL)"/>
    <m/>
  </r>
  <r>
    <s v="44201303"/>
    <s v="Torch, South"/>
    <x v="7"/>
    <n v="85.7"/>
    <x v="2"/>
    <n v="2.57"/>
    <n v="13.46"/>
    <n v="264.5"/>
    <n v="8.33"/>
    <n v="271"/>
    <n v="370"/>
    <n v="1"/>
    <n v="9.1999999999999993"/>
    <m/>
    <m/>
    <m/>
    <m/>
    <m/>
    <s v="TP &lt; 1.3 ( BDL). Replicate Chloride: 9.2, 9.3"/>
    <m/>
  </r>
  <r>
    <s v="44201601"/>
    <s v="Torch, South"/>
    <x v="8"/>
    <n v="0.5"/>
    <x v="0"/>
    <n v="2.6"/>
    <n v="13.21"/>
    <n v="243.7"/>
    <n v="8.1999999999999993"/>
    <n v="208.71350540999998"/>
    <n v="740.9"/>
    <n v="1.5"/>
    <n v="12.0559159"/>
    <n v="0.11793439999999999"/>
    <n v="8.0926276999999995"/>
    <n v="0"/>
    <n v="0"/>
    <n v="1.1158154999999998"/>
    <m/>
    <m/>
  </r>
  <r>
    <s v="44201602"/>
    <s v="Torch, South"/>
    <x v="8"/>
    <n v="49"/>
    <x v="1"/>
    <n v="2.56"/>
    <n v="13.15"/>
    <n v="244.3"/>
    <n v="8.26"/>
    <n v="304.13032208999999"/>
    <n v="414.9"/>
    <n v="3.6"/>
    <n v="8.8679064999999984"/>
    <n v="4.9935299999999995E-2"/>
    <n v="8.8646364000000002"/>
    <n v="0"/>
    <n v="2.4649335059999999"/>
    <n v="1.067623"/>
    <m/>
    <m/>
  </r>
  <r>
    <s v="44201603"/>
    <s v="Torch, South"/>
    <x v="8"/>
    <n v="83.6"/>
    <x v="2"/>
    <n v="2.64"/>
    <n v="13.07"/>
    <n v="245.5"/>
    <n v="8.32"/>
    <n v="318.74489999999997"/>
    <n v="445.2"/>
    <n v="10.1"/>
    <n v="9.1845999999999997"/>
    <n v="5.3999999999999999E-2"/>
    <n v="8.8720999999999997"/>
    <n v="9.6799999999999997E-2"/>
    <n v="0"/>
    <n v="1.0188999999999999"/>
    <m/>
    <m/>
  </r>
  <r>
    <n v="44201901"/>
    <s v="Torch, South"/>
    <x v="9"/>
    <n v="0.5"/>
    <x v="0"/>
    <n v="2.8969999999999998"/>
    <n v="13.01"/>
    <n v="319.8"/>
    <n v="8.16"/>
    <n v="1.8071999999999999"/>
    <n v="599.5684"/>
    <n v="4.3033799999999998"/>
    <n v="9.3989999999999991"/>
    <n v="0.26300000000000001"/>
    <n v="1.833"/>
    <s v="n.a."/>
    <n v="4"/>
    <s v="n.a."/>
    <m/>
    <m/>
  </r>
  <r>
    <n v="44201902"/>
    <s v="Torch, South"/>
    <x v="9"/>
    <n v="43"/>
    <x v="3"/>
    <n v="2.7509999999999999"/>
    <n v="12.93"/>
    <n v="320"/>
    <n v="8.19"/>
    <n v="41.565599999999996"/>
    <n v="570.59699999999998"/>
    <n v="3.4378199999999999"/>
    <n v="4.0369999999999999"/>
    <n v="2.9000000000000001E-2"/>
    <n v="2.8159999999999998"/>
    <s v="n.a."/>
    <n v="3"/>
    <s v="n.a."/>
    <m/>
    <m/>
  </r>
  <r>
    <n v="44201903"/>
    <s v="Torch, South"/>
    <x v="9"/>
    <n v="85"/>
    <x v="2"/>
    <n v="2.8959999999999999"/>
    <n v="12.83"/>
    <n v="320.7"/>
    <n v="8.1300000000000008"/>
    <n v="126.0522"/>
    <n v="554.40260000000001"/>
    <n v="3.36713"/>
    <n v="4.0410000000000004"/>
    <n v="2.8000000000000001E-2"/>
    <n v="2.706"/>
    <s v="n.a."/>
    <s v="&lt;3"/>
    <s v="n.a."/>
    <m/>
    <m/>
  </r>
</pivotCacheRecords>
</file>

<file path=xl/pivotCache/pivotCacheRecords10.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98">
  <r>
    <s v="61200001"/>
    <s v="Torch, North"/>
    <x v="0"/>
    <n v="0"/>
    <x v="0"/>
    <n v="8.3000000000000007"/>
    <n v="11.73"/>
    <n v="263"/>
    <n v="7.59"/>
    <m/>
    <s v=""/>
    <m/>
    <m/>
    <m/>
    <m/>
    <m/>
    <m/>
    <m/>
    <m/>
    <m/>
  </r>
  <r>
    <s v="61200002"/>
    <s v="Torch, North"/>
    <x v="0"/>
    <n v="49.5"/>
    <x v="0"/>
    <n v="5.28"/>
    <n v="11.92"/>
    <n v="254"/>
    <n v="7.64"/>
    <m/>
    <s v=""/>
    <m/>
    <m/>
    <m/>
    <m/>
    <m/>
    <m/>
    <m/>
    <m/>
    <m/>
  </r>
  <r>
    <s v="61200003"/>
    <s v="Torch, North"/>
    <x v="0"/>
    <n v="77"/>
    <x v="0"/>
    <m/>
    <n v="12.5"/>
    <m/>
    <m/>
    <m/>
    <s v=""/>
    <m/>
    <m/>
    <m/>
    <m/>
    <m/>
    <m/>
    <m/>
    <s v="DO using Winkler"/>
    <m/>
  </r>
  <r>
    <s v="61200004"/>
    <s v="Torch, North"/>
    <x v="1"/>
    <n v="0"/>
    <x v="0"/>
    <n v="20.63"/>
    <n v="8.5"/>
    <n v="251"/>
    <n v="7.6"/>
    <m/>
    <s v=""/>
    <m/>
    <m/>
    <m/>
    <m/>
    <m/>
    <m/>
    <m/>
    <m/>
    <m/>
  </r>
  <r>
    <s v="61200005"/>
    <s v="Torch, North"/>
    <x v="1"/>
    <n v="13"/>
    <x v="0"/>
    <n v="18.100000000000001"/>
    <n v="9.4"/>
    <n v="253"/>
    <n v="7.33"/>
    <m/>
    <s v=""/>
    <m/>
    <m/>
    <m/>
    <m/>
    <m/>
    <m/>
    <m/>
    <m/>
    <m/>
  </r>
  <r>
    <s v="61200006"/>
    <s v="Torch, North"/>
    <x v="1"/>
    <n v="16"/>
    <x v="0"/>
    <n v="14.46"/>
    <n v="10.4"/>
    <n v="252"/>
    <n v="7.45"/>
    <m/>
    <s v=""/>
    <m/>
    <m/>
    <m/>
    <m/>
    <m/>
    <m/>
    <m/>
    <m/>
    <m/>
  </r>
  <r>
    <s v="61200007"/>
    <s v="Torch, North"/>
    <x v="1"/>
    <n v="23"/>
    <x v="0"/>
    <n v="9.64"/>
    <n v="11.03"/>
    <n v="251"/>
    <n v="7.47"/>
    <m/>
    <s v=""/>
    <m/>
    <m/>
    <m/>
    <m/>
    <m/>
    <m/>
    <m/>
    <m/>
    <m/>
  </r>
  <r>
    <s v="61200008"/>
    <s v="Torch, North"/>
    <x v="1"/>
    <n v="48.7"/>
    <x v="0"/>
    <n v="6.45"/>
    <n v="10.58"/>
    <n v="249"/>
    <n v="7.4"/>
    <m/>
    <s v=""/>
    <m/>
    <m/>
    <m/>
    <m/>
    <m/>
    <m/>
    <m/>
    <m/>
    <m/>
  </r>
  <r>
    <s v="61200009"/>
    <s v="Torch, North"/>
    <x v="1"/>
    <n v="80"/>
    <x v="0"/>
    <m/>
    <n v="11.4"/>
    <m/>
    <m/>
    <m/>
    <s v=""/>
    <m/>
    <m/>
    <m/>
    <m/>
    <m/>
    <m/>
    <m/>
    <s v="DO using Winkler method"/>
    <m/>
  </r>
  <r>
    <s v="61200010"/>
    <s v="Torch, North"/>
    <x v="2"/>
    <n v="0"/>
    <x v="0"/>
    <n v="20.12"/>
    <n v="9.06"/>
    <n v="269"/>
    <n v="7.5"/>
    <m/>
    <s v=""/>
    <m/>
    <m/>
    <m/>
    <m/>
    <m/>
    <m/>
    <m/>
    <m/>
    <m/>
  </r>
  <r>
    <s v="61200011"/>
    <s v="Torch, North"/>
    <x v="2"/>
    <n v="13"/>
    <x v="0"/>
    <n v="20.16"/>
    <n v="8.7100000000000009"/>
    <n v="269"/>
    <m/>
    <m/>
    <s v=""/>
    <m/>
    <m/>
    <m/>
    <m/>
    <m/>
    <m/>
    <m/>
    <m/>
    <m/>
  </r>
  <r>
    <s v="61200012"/>
    <s v="Torch, North"/>
    <x v="2"/>
    <n v="16"/>
    <x v="0"/>
    <n v="20.16"/>
    <n v="8.7200000000000006"/>
    <n v="270"/>
    <m/>
    <m/>
    <s v=""/>
    <m/>
    <m/>
    <m/>
    <m/>
    <m/>
    <m/>
    <m/>
    <m/>
    <m/>
  </r>
  <r>
    <s v="61200013"/>
    <s v="Torch, North"/>
    <x v="2"/>
    <n v="20"/>
    <x v="0"/>
    <n v="17.399999999999999"/>
    <n v="10.050000000000001"/>
    <n v="271"/>
    <m/>
    <m/>
    <s v=""/>
    <m/>
    <m/>
    <m/>
    <m/>
    <m/>
    <m/>
    <m/>
    <m/>
    <m/>
  </r>
  <r>
    <s v="61200014"/>
    <s v="Torch, North"/>
    <x v="2"/>
    <n v="23"/>
    <x v="0"/>
    <n v="12.3"/>
    <n v="11.54"/>
    <n v="273"/>
    <m/>
    <m/>
    <s v=""/>
    <m/>
    <m/>
    <m/>
    <m/>
    <m/>
    <m/>
    <m/>
    <m/>
    <m/>
  </r>
  <r>
    <s v="61200015"/>
    <s v="Torch, North"/>
    <x v="2"/>
    <n v="48.3"/>
    <x v="0"/>
    <n v="6.4"/>
    <n v="10.7"/>
    <n v="271"/>
    <n v="7.11"/>
    <m/>
    <s v=""/>
    <m/>
    <m/>
    <m/>
    <m/>
    <m/>
    <m/>
    <m/>
    <m/>
    <m/>
  </r>
  <r>
    <s v="61200016"/>
    <s v="Torch, North"/>
    <x v="2"/>
    <n v="79"/>
    <x v="0"/>
    <m/>
    <n v="10.4"/>
    <m/>
    <m/>
    <m/>
    <s v=""/>
    <m/>
    <m/>
    <m/>
    <m/>
    <m/>
    <m/>
    <m/>
    <m/>
    <m/>
  </r>
  <r>
    <s v="61200017"/>
    <s v="Torch, North"/>
    <x v="3"/>
    <n v="0"/>
    <x v="0"/>
    <n v="13.96"/>
    <n v="10.35"/>
    <n v="274"/>
    <m/>
    <m/>
    <s v=""/>
    <m/>
    <m/>
    <m/>
    <m/>
    <m/>
    <m/>
    <m/>
    <m/>
    <m/>
  </r>
  <r>
    <s v="61200018"/>
    <s v="Torch, North"/>
    <x v="3"/>
    <n v="10"/>
    <x v="0"/>
    <n v="13.88"/>
    <n v="10.4"/>
    <n v="275"/>
    <m/>
    <m/>
    <s v=""/>
    <m/>
    <m/>
    <m/>
    <m/>
    <m/>
    <m/>
    <m/>
    <m/>
    <m/>
  </r>
  <r>
    <s v="61200019"/>
    <s v="Torch, North"/>
    <x v="3"/>
    <n v="24"/>
    <x v="0"/>
    <n v="13.56"/>
    <n v="10.35"/>
    <n v="274"/>
    <m/>
    <m/>
    <s v=""/>
    <m/>
    <m/>
    <m/>
    <m/>
    <m/>
    <m/>
    <m/>
    <m/>
    <m/>
  </r>
  <r>
    <s v="61200020"/>
    <s v="Torch, North"/>
    <x v="3"/>
    <n v="27"/>
    <x v="0"/>
    <n v="12.27"/>
    <n v="10.82"/>
    <n v="276"/>
    <m/>
    <m/>
    <s v=""/>
    <m/>
    <m/>
    <m/>
    <m/>
    <m/>
    <m/>
    <m/>
    <m/>
    <m/>
  </r>
  <r>
    <s v="61200021"/>
    <s v="Torch, North"/>
    <x v="3"/>
    <n v="33"/>
    <x v="0"/>
    <n v="8.27"/>
    <n v="11.54"/>
    <n v="279"/>
    <m/>
    <m/>
    <s v=""/>
    <m/>
    <m/>
    <m/>
    <m/>
    <m/>
    <m/>
    <m/>
    <m/>
    <m/>
  </r>
  <r>
    <s v="61200022"/>
    <s v="Torch, North"/>
    <x v="3"/>
    <n v="40"/>
    <x v="0"/>
    <n v="7.32"/>
    <n v="11.41"/>
    <n v="279"/>
    <m/>
    <m/>
    <s v=""/>
    <m/>
    <m/>
    <m/>
    <m/>
    <m/>
    <m/>
    <m/>
    <m/>
    <m/>
  </r>
  <r>
    <s v="61200023"/>
    <s v="Torch, North"/>
    <x v="3"/>
    <n v="49"/>
    <x v="0"/>
    <n v="6.22"/>
    <n v="11.18"/>
    <n v="280"/>
    <m/>
    <m/>
    <s v=""/>
    <m/>
    <m/>
    <m/>
    <m/>
    <m/>
    <m/>
    <m/>
    <m/>
    <m/>
  </r>
  <r>
    <s v="61200024"/>
    <s v="Torch, North"/>
    <x v="3"/>
    <n v="77"/>
    <x v="0"/>
    <m/>
    <n v="10.5"/>
    <m/>
    <m/>
    <m/>
    <s v=""/>
    <m/>
    <m/>
    <m/>
    <m/>
    <m/>
    <m/>
    <m/>
    <s v="DO using Winkler method"/>
    <m/>
  </r>
  <r>
    <s v="61200101"/>
    <s v="Torch, North"/>
    <x v="4"/>
    <n v="0"/>
    <x v="0"/>
    <n v="7.25"/>
    <n v="12.04"/>
    <n v="270"/>
    <n v="8.33"/>
    <n v="0.31"/>
    <n v="0.52"/>
    <n v="5.0999999999999996"/>
    <m/>
    <m/>
    <m/>
    <m/>
    <m/>
    <m/>
    <m/>
    <m/>
  </r>
  <r>
    <s v="61200102"/>
    <s v="Torch, North"/>
    <x v="4"/>
    <n v="21"/>
    <x v="0"/>
    <n v="5.46"/>
    <n v="12.25"/>
    <n v="268"/>
    <m/>
    <m/>
    <m/>
    <m/>
    <m/>
    <m/>
    <m/>
    <m/>
    <m/>
    <m/>
    <m/>
    <m/>
  </r>
  <r>
    <s v="61200103"/>
    <s v="Torch, North"/>
    <x v="4"/>
    <n v="40"/>
    <x v="0"/>
    <m/>
    <m/>
    <m/>
    <n v="8.3000000000000007"/>
    <n v="0.33"/>
    <n v="0.55000000000000004"/>
    <n v="5.2"/>
    <m/>
    <m/>
    <m/>
    <m/>
    <m/>
    <m/>
    <m/>
    <m/>
  </r>
  <r>
    <s v="61200104"/>
    <s v="Torch, North"/>
    <x v="4"/>
    <n v="49"/>
    <x v="0"/>
    <n v="4.8600000000000003"/>
    <n v="12.24"/>
    <n v="266"/>
    <m/>
    <m/>
    <m/>
    <m/>
    <m/>
    <m/>
    <m/>
    <m/>
    <m/>
    <m/>
    <m/>
    <m/>
  </r>
  <r>
    <s v="61200105"/>
    <s v="Torch, North"/>
    <x v="4"/>
    <n v="79"/>
    <x v="0"/>
    <m/>
    <m/>
    <m/>
    <n v="8.24"/>
    <n v="0.34"/>
    <n v="0.5"/>
    <n v="5.0999999999999996"/>
    <n v="4.4000000000000004"/>
    <m/>
    <m/>
    <m/>
    <m/>
    <m/>
    <m/>
    <m/>
  </r>
  <r>
    <s v="61200106"/>
    <s v="Torch, North"/>
    <x v="5"/>
    <n v="0"/>
    <x v="0"/>
    <n v="17.46"/>
    <n v="9.57"/>
    <n v="277"/>
    <m/>
    <m/>
    <s v=""/>
    <m/>
    <m/>
    <m/>
    <m/>
    <m/>
    <m/>
    <m/>
    <m/>
    <m/>
  </r>
  <r>
    <s v="61200107"/>
    <s v="Torch, North"/>
    <x v="5"/>
    <n v="10"/>
    <x v="0"/>
    <n v="16.309999999999999"/>
    <n v="9.94"/>
    <n v="276"/>
    <m/>
    <m/>
    <s v=""/>
    <m/>
    <m/>
    <m/>
    <m/>
    <m/>
    <m/>
    <m/>
    <m/>
    <m/>
  </r>
  <r>
    <s v="61200108"/>
    <s v="Torch, North"/>
    <x v="5"/>
    <n v="15"/>
    <x v="0"/>
    <n v="15.43"/>
    <n v="10.18"/>
    <n v="276"/>
    <m/>
    <m/>
    <s v=""/>
    <m/>
    <m/>
    <m/>
    <m/>
    <m/>
    <m/>
    <m/>
    <m/>
    <m/>
  </r>
  <r>
    <s v="61200109"/>
    <s v="Torch, North"/>
    <x v="5"/>
    <n v="20"/>
    <x v="0"/>
    <n v="11.2"/>
    <n v="11.4"/>
    <n v="274"/>
    <m/>
    <m/>
    <s v=""/>
    <m/>
    <m/>
    <m/>
    <m/>
    <m/>
    <m/>
    <m/>
    <m/>
    <m/>
  </r>
  <r>
    <s v="61200110"/>
    <s v="Torch, North"/>
    <x v="5"/>
    <n v="30"/>
    <x v="0"/>
    <n v="7.2"/>
    <n v="11.58"/>
    <n v="270"/>
    <m/>
    <m/>
    <s v=""/>
    <m/>
    <m/>
    <m/>
    <m/>
    <m/>
    <m/>
    <m/>
    <m/>
    <m/>
  </r>
  <r>
    <s v="61200111"/>
    <s v="Torch, North"/>
    <x v="5"/>
    <n v="49"/>
    <x v="0"/>
    <n v="6.09"/>
    <n v="11.44"/>
    <n v="265"/>
    <m/>
    <m/>
    <s v=""/>
    <m/>
    <m/>
    <m/>
    <m/>
    <m/>
    <m/>
    <m/>
    <m/>
    <m/>
  </r>
  <r>
    <s v="61200112"/>
    <s v="Torch, North"/>
    <x v="5"/>
    <n v="76"/>
    <x v="0"/>
    <m/>
    <n v="10.6"/>
    <m/>
    <m/>
    <m/>
    <s v=""/>
    <m/>
    <m/>
    <m/>
    <m/>
    <m/>
    <m/>
    <m/>
    <s v="DO using Winkler method"/>
    <m/>
  </r>
  <r>
    <s v="61200113"/>
    <s v="Torch, North"/>
    <x v="6"/>
    <n v="0"/>
    <x v="0"/>
    <n v="20.84"/>
    <n v="9"/>
    <n v="263"/>
    <m/>
    <m/>
    <s v=""/>
    <m/>
    <m/>
    <m/>
    <m/>
    <m/>
    <m/>
    <m/>
    <m/>
    <m/>
  </r>
  <r>
    <s v="61200114"/>
    <s v="Torch, North"/>
    <x v="6"/>
    <n v="10"/>
    <x v="0"/>
    <n v="19.97"/>
    <n v="9.39"/>
    <n v="264"/>
    <m/>
    <m/>
    <s v=""/>
    <m/>
    <m/>
    <m/>
    <m/>
    <m/>
    <m/>
    <m/>
    <m/>
    <m/>
  </r>
  <r>
    <s v="61200115"/>
    <s v="Torch, North"/>
    <x v="6"/>
    <n v="15"/>
    <x v="0"/>
    <n v="15.24"/>
    <n v="11.33"/>
    <n v="264"/>
    <m/>
    <m/>
    <s v=""/>
    <m/>
    <m/>
    <m/>
    <m/>
    <m/>
    <m/>
    <m/>
    <m/>
    <m/>
  </r>
  <r>
    <s v="61200116"/>
    <s v="Torch, North"/>
    <x v="6"/>
    <n v="22"/>
    <x v="0"/>
    <n v="10.83"/>
    <n v="11.99"/>
    <n v="263"/>
    <m/>
    <m/>
    <s v=""/>
    <m/>
    <m/>
    <m/>
    <m/>
    <m/>
    <m/>
    <m/>
    <m/>
    <m/>
  </r>
  <r>
    <s v="61200117"/>
    <s v="Torch, North"/>
    <x v="6"/>
    <n v="31"/>
    <x v="0"/>
    <n v="7.48"/>
    <n v="11.89"/>
    <n v="260"/>
    <m/>
    <m/>
    <s v=""/>
    <m/>
    <m/>
    <m/>
    <m/>
    <m/>
    <m/>
    <m/>
    <m/>
    <m/>
  </r>
  <r>
    <s v="61200118"/>
    <s v="Torch, North"/>
    <x v="6"/>
    <n v="49"/>
    <x v="0"/>
    <n v="6.34"/>
    <n v="11.63"/>
    <n v="258"/>
    <m/>
    <m/>
    <s v=""/>
    <m/>
    <m/>
    <m/>
    <m/>
    <m/>
    <m/>
    <m/>
    <m/>
    <m/>
  </r>
  <r>
    <s v="61200119"/>
    <s v="Torch, North"/>
    <x v="6"/>
    <n v="78"/>
    <x v="0"/>
    <m/>
    <n v="11"/>
    <m/>
    <m/>
    <m/>
    <s v=""/>
    <m/>
    <m/>
    <m/>
    <m/>
    <m/>
    <m/>
    <m/>
    <s v="DO using Winkler method"/>
    <m/>
  </r>
  <r>
    <s v="61200120"/>
    <s v="Torch, North"/>
    <x v="7"/>
    <n v="0"/>
    <x v="0"/>
    <n v="13.37"/>
    <n v="10.6"/>
    <n v="267"/>
    <n v="7.88"/>
    <m/>
    <s v=""/>
    <m/>
    <m/>
    <m/>
    <m/>
    <m/>
    <m/>
    <m/>
    <m/>
    <m/>
  </r>
  <r>
    <s v="61200121"/>
    <s v="Torch, North"/>
    <x v="7"/>
    <n v="10"/>
    <x v="0"/>
    <n v="13.53"/>
    <n v="10.4"/>
    <n v="266"/>
    <n v="8.0299999999999994"/>
    <m/>
    <s v=""/>
    <m/>
    <m/>
    <m/>
    <m/>
    <m/>
    <m/>
    <m/>
    <m/>
    <m/>
  </r>
  <r>
    <s v="61200122"/>
    <s v="Torch, North"/>
    <x v="7"/>
    <n v="20"/>
    <x v="0"/>
    <n v="13.56"/>
    <n v="10.5"/>
    <n v="265"/>
    <n v="8.07"/>
    <m/>
    <s v=""/>
    <m/>
    <m/>
    <m/>
    <m/>
    <m/>
    <m/>
    <m/>
    <m/>
    <m/>
  </r>
  <r>
    <s v="61200123"/>
    <s v="Torch, North"/>
    <x v="7"/>
    <n v="30"/>
    <x v="0"/>
    <n v="9.2899999999999991"/>
    <n v="12.34"/>
    <n v="270"/>
    <n v="8.0500000000000007"/>
    <m/>
    <s v=""/>
    <m/>
    <m/>
    <m/>
    <m/>
    <m/>
    <m/>
    <m/>
    <m/>
    <m/>
  </r>
  <r>
    <s v="61200124"/>
    <s v="Torch, North"/>
    <x v="7"/>
    <n v="39"/>
    <x v="0"/>
    <n v="7.58"/>
    <n v="12.32"/>
    <n v="268"/>
    <n v="8.0399999999999991"/>
    <m/>
    <s v=""/>
    <m/>
    <m/>
    <m/>
    <m/>
    <m/>
    <m/>
    <m/>
    <m/>
    <m/>
  </r>
  <r>
    <s v="61200125"/>
    <s v="Torch, North"/>
    <x v="7"/>
    <n v="49"/>
    <x v="0"/>
    <n v="6.37"/>
    <n v="12.04"/>
    <n v="274"/>
    <n v="8.01"/>
    <m/>
    <s v=""/>
    <m/>
    <m/>
    <m/>
    <m/>
    <m/>
    <m/>
    <m/>
    <m/>
    <m/>
  </r>
  <r>
    <s v="61200126"/>
    <s v="Torch, North"/>
    <x v="7"/>
    <n v="79"/>
    <x v="0"/>
    <m/>
    <n v="11"/>
    <m/>
    <m/>
    <m/>
    <s v=""/>
    <m/>
    <m/>
    <m/>
    <m/>
    <m/>
    <m/>
    <m/>
    <s v="DO using Winkler method"/>
    <m/>
  </r>
  <r>
    <s v="61200201"/>
    <s v="Torch, North"/>
    <x v="8"/>
    <n v="0"/>
    <x v="0"/>
    <n v="3.82"/>
    <n v="13.4"/>
    <n v="283"/>
    <n v="7.94"/>
    <m/>
    <s v=""/>
    <m/>
    <m/>
    <m/>
    <m/>
    <m/>
    <m/>
    <m/>
    <m/>
    <m/>
  </r>
  <r>
    <s v="61200202"/>
    <s v="Torch, North"/>
    <x v="8"/>
    <n v="47"/>
    <x v="0"/>
    <n v="3.88"/>
    <n v="13.4"/>
    <n v="279"/>
    <n v="7.98"/>
    <m/>
    <s v=""/>
    <m/>
    <m/>
    <m/>
    <m/>
    <m/>
    <m/>
    <m/>
    <m/>
    <m/>
  </r>
  <r>
    <s v="61200203"/>
    <s v="Torch, North"/>
    <x v="8"/>
    <n v="78"/>
    <x v="0"/>
    <m/>
    <m/>
    <m/>
    <m/>
    <m/>
    <s v=""/>
    <m/>
    <m/>
    <m/>
    <m/>
    <m/>
    <m/>
    <m/>
    <m/>
    <m/>
  </r>
  <r>
    <s v="61200204"/>
    <s v="Torch, North"/>
    <x v="9"/>
    <n v="0"/>
    <x v="0"/>
    <n v="22.66"/>
    <n v="8.69"/>
    <n v="278"/>
    <n v="8.16"/>
    <m/>
    <s v=""/>
    <m/>
    <m/>
    <m/>
    <m/>
    <m/>
    <m/>
    <m/>
    <m/>
    <m/>
  </r>
  <r>
    <s v="61200205"/>
    <s v="Torch, North"/>
    <x v="9"/>
    <n v="10"/>
    <x v="0"/>
    <n v="12.76"/>
    <n v="11.57"/>
    <n v="273"/>
    <n v="8.17"/>
    <m/>
    <s v=""/>
    <m/>
    <m/>
    <m/>
    <m/>
    <m/>
    <m/>
    <m/>
    <m/>
    <m/>
  </r>
  <r>
    <s v="61200206"/>
    <s v="Torch, North"/>
    <x v="9"/>
    <n v="20"/>
    <x v="0"/>
    <n v="9.6"/>
    <n v="12.04"/>
    <n v="270"/>
    <n v="8.2100000000000009"/>
    <m/>
    <s v=""/>
    <m/>
    <m/>
    <m/>
    <m/>
    <m/>
    <m/>
    <m/>
    <m/>
    <m/>
  </r>
  <r>
    <s v="61200207"/>
    <s v="Torch, North"/>
    <x v="9"/>
    <n v="30"/>
    <x v="0"/>
    <n v="7.82"/>
    <n v="11.94"/>
    <n v="266"/>
    <n v="8.2200000000000006"/>
    <m/>
    <s v=""/>
    <m/>
    <m/>
    <m/>
    <m/>
    <m/>
    <m/>
    <m/>
    <m/>
    <m/>
  </r>
  <r>
    <s v="61200208"/>
    <s v="Torch, North"/>
    <x v="9"/>
    <n v="40"/>
    <x v="0"/>
    <n v="7.06"/>
    <n v="11.67"/>
    <n v="265"/>
    <n v="8.2100000000000009"/>
    <m/>
    <s v=""/>
    <m/>
    <m/>
    <m/>
    <m/>
    <m/>
    <m/>
    <m/>
    <m/>
    <m/>
  </r>
  <r>
    <s v="61200209"/>
    <s v="Torch, North"/>
    <x v="9"/>
    <n v="49"/>
    <x v="0"/>
    <n v="6.65"/>
    <n v="11.46"/>
    <n v="261"/>
    <n v="8.1999999999999993"/>
    <m/>
    <s v=""/>
    <m/>
    <m/>
    <m/>
    <m/>
    <m/>
    <m/>
    <m/>
    <m/>
    <m/>
  </r>
  <r>
    <s v="61200210"/>
    <s v="Torch, North"/>
    <x v="9"/>
    <n v="76"/>
    <x v="0"/>
    <m/>
    <n v="9.9"/>
    <m/>
    <m/>
    <m/>
    <s v=""/>
    <m/>
    <m/>
    <m/>
    <m/>
    <m/>
    <m/>
    <m/>
    <s v="DO using Winkler method"/>
    <m/>
  </r>
  <r>
    <s v="61200211"/>
    <s v="Torch, North"/>
    <x v="10"/>
    <n v="0"/>
    <x v="0"/>
    <n v="17.39"/>
    <n v="9.59"/>
    <n v="278"/>
    <n v="8.44"/>
    <m/>
    <s v=""/>
    <m/>
    <m/>
    <m/>
    <m/>
    <m/>
    <m/>
    <m/>
    <m/>
    <m/>
  </r>
  <r>
    <s v="61200212"/>
    <s v="Torch, North"/>
    <x v="10"/>
    <n v="10"/>
    <x v="0"/>
    <n v="17.48"/>
    <n v="9.73"/>
    <n v="276"/>
    <n v="8.3699999999999992"/>
    <m/>
    <s v=""/>
    <m/>
    <m/>
    <m/>
    <m/>
    <m/>
    <m/>
    <m/>
    <m/>
    <m/>
  </r>
  <r>
    <s v="61200213"/>
    <s v="Torch, North"/>
    <x v="10"/>
    <n v="15"/>
    <x v="0"/>
    <n v="16.98"/>
    <n v="10.09"/>
    <n v="276"/>
    <n v="8.3000000000000007"/>
    <m/>
    <s v=""/>
    <m/>
    <m/>
    <m/>
    <m/>
    <m/>
    <m/>
    <m/>
    <m/>
    <m/>
  </r>
  <r>
    <s v="61200214"/>
    <s v="Torch, North"/>
    <x v="10"/>
    <n v="20"/>
    <x v="0"/>
    <n v="11.3"/>
    <n v="12.55"/>
    <n v="277"/>
    <n v="8.26"/>
    <m/>
    <s v=""/>
    <m/>
    <m/>
    <m/>
    <m/>
    <m/>
    <m/>
    <m/>
    <m/>
    <m/>
  </r>
  <r>
    <s v="61200215"/>
    <s v="Torch, North"/>
    <x v="10"/>
    <n v="25"/>
    <x v="0"/>
    <n v="8.57"/>
    <n v="12.82"/>
    <n v="277"/>
    <n v="8.25"/>
    <m/>
    <s v=""/>
    <m/>
    <m/>
    <m/>
    <m/>
    <m/>
    <m/>
    <m/>
    <m/>
    <m/>
  </r>
  <r>
    <s v="61200216"/>
    <s v="Torch, North"/>
    <x v="10"/>
    <n v="36"/>
    <x v="0"/>
    <n v="6.82"/>
    <n v="12.6"/>
    <n v="274"/>
    <n v="8.2100000000000009"/>
    <m/>
    <s v=""/>
    <m/>
    <m/>
    <m/>
    <m/>
    <m/>
    <m/>
    <m/>
    <m/>
    <m/>
  </r>
  <r>
    <s v="61200217"/>
    <s v="Torch, North"/>
    <x v="10"/>
    <n v="49"/>
    <x v="0"/>
    <n v="6.31"/>
    <n v="12.26"/>
    <n v="269"/>
    <n v="8.18"/>
    <m/>
    <s v=""/>
    <m/>
    <m/>
    <m/>
    <m/>
    <m/>
    <m/>
    <m/>
    <m/>
    <m/>
  </r>
  <r>
    <s v="61200218"/>
    <s v="Torch, North"/>
    <x v="10"/>
    <n v="77"/>
    <x v="0"/>
    <m/>
    <n v="9.6"/>
    <m/>
    <m/>
    <m/>
    <s v=""/>
    <m/>
    <m/>
    <m/>
    <m/>
    <m/>
    <m/>
    <m/>
    <s v="DO using Winkler method"/>
    <m/>
  </r>
  <r>
    <s v="61200301"/>
    <s v="Torch, North"/>
    <x v="11"/>
    <n v="0"/>
    <x v="0"/>
    <n v="4.24"/>
    <n v="13.1"/>
    <n v="261"/>
    <n v="8.0500000000000007"/>
    <m/>
    <s v=""/>
    <m/>
    <m/>
    <m/>
    <m/>
    <m/>
    <m/>
    <m/>
    <m/>
    <m/>
  </r>
  <r>
    <s v="61200302"/>
    <s v="Torch, North"/>
    <x v="11"/>
    <n v="49"/>
    <x v="0"/>
    <n v="3.95"/>
    <n v="12.98"/>
    <n v="265"/>
    <n v="7.75"/>
    <m/>
    <s v=""/>
    <m/>
    <m/>
    <m/>
    <m/>
    <m/>
    <m/>
    <m/>
    <m/>
    <m/>
  </r>
  <r>
    <s v="61200303"/>
    <s v="Torch, North"/>
    <x v="11"/>
    <n v="81"/>
    <x v="0"/>
    <m/>
    <m/>
    <m/>
    <m/>
    <m/>
    <s v=""/>
    <m/>
    <m/>
    <m/>
    <m/>
    <m/>
    <m/>
    <m/>
    <m/>
    <m/>
  </r>
  <r>
    <s v="61200304"/>
    <s v="Torch, North"/>
    <x v="12"/>
    <n v="0"/>
    <x v="0"/>
    <n v="19.39"/>
    <n v="10.81"/>
    <n v="283"/>
    <n v="8.2899999999999991"/>
    <m/>
    <s v=""/>
    <m/>
    <m/>
    <m/>
    <m/>
    <m/>
    <m/>
    <m/>
    <m/>
    <m/>
  </r>
  <r>
    <s v="61200305"/>
    <s v="Torch, North"/>
    <x v="12"/>
    <n v="6"/>
    <x v="0"/>
    <n v="12.95"/>
    <n v="12.17"/>
    <n v="279"/>
    <n v="8.32"/>
    <m/>
    <s v=""/>
    <m/>
    <m/>
    <m/>
    <m/>
    <m/>
    <m/>
    <m/>
    <m/>
    <m/>
  </r>
  <r>
    <s v="61200306"/>
    <s v="Torch, North"/>
    <x v="12"/>
    <n v="11"/>
    <x v="0"/>
    <n v="9.11"/>
    <n v="13.23"/>
    <n v="276"/>
    <n v="8.34"/>
    <m/>
    <s v=""/>
    <m/>
    <m/>
    <m/>
    <m/>
    <m/>
    <m/>
    <m/>
    <m/>
    <m/>
  </r>
  <r>
    <s v="61200307"/>
    <s v="Torch, North"/>
    <x v="12"/>
    <n v="16"/>
    <x v="0"/>
    <n v="8.08"/>
    <n v="13.47"/>
    <n v="275"/>
    <n v="8.35"/>
    <m/>
    <s v=""/>
    <m/>
    <m/>
    <m/>
    <m/>
    <m/>
    <m/>
    <m/>
    <m/>
    <m/>
  </r>
  <r>
    <s v="61200308"/>
    <s v="Torch, North"/>
    <x v="12"/>
    <n v="21"/>
    <x v="0"/>
    <n v="7.01"/>
    <n v="13.54"/>
    <n v="271"/>
    <n v="8.33"/>
    <m/>
    <s v=""/>
    <m/>
    <m/>
    <m/>
    <m/>
    <m/>
    <m/>
    <m/>
    <m/>
    <m/>
  </r>
  <r>
    <s v="61200309"/>
    <s v="Torch, North"/>
    <x v="12"/>
    <n v="26"/>
    <x v="0"/>
    <n v="6.51"/>
    <n v="13.52"/>
    <n v="271"/>
    <n v="8.31"/>
    <m/>
    <s v=""/>
    <m/>
    <m/>
    <m/>
    <m/>
    <m/>
    <m/>
    <m/>
    <m/>
    <m/>
  </r>
  <r>
    <s v="61200310"/>
    <s v="Torch, North"/>
    <x v="12"/>
    <n v="31"/>
    <x v="0"/>
    <n v="6.31"/>
    <n v="13.58"/>
    <n v="271"/>
    <n v="8.3000000000000007"/>
    <m/>
    <s v=""/>
    <m/>
    <m/>
    <m/>
    <m/>
    <m/>
    <m/>
    <m/>
    <m/>
    <m/>
  </r>
  <r>
    <s v="61200311"/>
    <s v="Torch, North"/>
    <x v="12"/>
    <n v="36"/>
    <x v="0"/>
    <n v="6.18"/>
    <n v="13.58"/>
    <n v="270"/>
    <n v="8.3000000000000007"/>
    <m/>
    <s v=""/>
    <m/>
    <m/>
    <m/>
    <m/>
    <m/>
    <m/>
    <m/>
    <m/>
    <m/>
  </r>
  <r>
    <s v="61200312"/>
    <s v="Torch, North"/>
    <x v="12"/>
    <n v="41"/>
    <x v="0"/>
    <n v="6.4"/>
    <n v="13.61"/>
    <n v="269"/>
    <n v="8.31"/>
    <m/>
    <s v=""/>
    <m/>
    <m/>
    <m/>
    <m/>
    <m/>
    <m/>
    <m/>
    <m/>
    <m/>
  </r>
  <r>
    <s v="61200313"/>
    <s v="Torch, North"/>
    <x v="12"/>
    <n v="79"/>
    <x v="0"/>
    <m/>
    <m/>
    <m/>
    <m/>
    <m/>
    <s v=""/>
    <m/>
    <m/>
    <m/>
    <m/>
    <m/>
    <m/>
    <m/>
    <m/>
    <m/>
  </r>
  <r>
    <s v="61200314"/>
    <s v="Torch, North"/>
    <x v="13"/>
    <n v="0"/>
    <x v="0"/>
    <n v="22.45"/>
    <m/>
    <n v="265"/>
    <n v="7.5"/>
    <m/>
    <s v=""/>
    <m/>
    <m/>
    <m/>
    <m/>
    <m/>
    <m/>
    <m/>
    <m/>
    <m/>
  </r>
  <r>
    <s v="61200315"/>
    <s v="Torch, North"/>
    <x v="13"/>
    <n v="15"/>
    <x v="0"/>
    <n v="13.4"/>
    <m/>
    <n v="279"/>
    <n v="7.82"/>
    <m/>
    <s v=""/>
    <m/>
    <m/>
    <m/>
    <m/>
    <m/>
    <m/>
    <m/>
    <m/>
    <m/>
  </r>
  <r>
    <s v="61200316"/>
    <s v="Torch, North"/>
    <x v="13"/>
    <n v="20"/>
    <x v="0"/>
    <n v="9.66"/>
    <m/>
    <n v="267"/>
    <n v="7.89"/>
    <m/>
    <s v=""/>
    <m/>
    <m/>
    <m/>
    <m/>
    <m/>
    <m/>
    <m/>
    <m/>
    <m/>
  </r>
  <r>
    <s v="61200317"/>
    <s v="Torch, North"/>
    <x v="13"/>
    <n v="25"/>
    <x v="0"/>
    <n v="7.84"/>
    <m/>
    <n v="258"/>
    <n v="7.92"/>
    <m/>
    <s v=""/>
    <m/>
    <m/>
    <m/>
    <m/>
    <m/>
    <m/>
    <m/>
    <m/>
    <m/>
  </r>
  <r>
    <s v="61200318"/>
    <s v="Torch, North"/>
    <x v="13"/>
    <n v="35"/>
    <x v="0"/>
    <n v="6.67"/>
    <m/>
    <n v="258"/>
    <n v="7.92"/>
    <m/>
    <s v=""/>
    <m/>
    <m/>
    <m/>
    <m/>
    <m/>
    <m/>
    <m/>
    <m/>
    <m/>
  </r>
  <r>
    <s v="61200319"/>
    <s v="Torch, North"/>
    <x v="13"/>
    <n v="49"/>
    <x v="0"/>
    <n v="6.06"/>
    <m/>
    <n v="257"/>
    <n v="7.9"/>
    <m/>
    <s v=""/>
    <m/>
    <m/>
    <m/>
    <m/>
    <m/>
    <m/>
    <m/>
    <m/>
    <m/>
  </r>
  <r>
    <s v="61200320"/>
    <s v="Torch, North"/>
    <x v="13"/>
    <n v="77"/>
    <x v="0"/>
    <m/>
    <n v="11"/>
    <m/>
    <m/>
    <m/>
    <s v=""/>
    <m/>
    <m/>
    <m/>
    <m/>
    <m/>
    <m/>
    <m/>
    <s v="DO using Winkler method"/>
    <m/>
  </r>
  <r>
    <s v="61200321"/>
    <s v="Torch, North"/>
    <x v="14"/>
    <n v="0"/>
    <x v="0"/>
    <n v="17.12"/>
    <n v="9.6199999999999992"/>
    <n v="276"/>
    <n v="8.42"/>
    <m/>
    <s v=""/>
    <m/>
    <m/>
    <m/>
    <m/>
    <m/>
    <m/>
    <m/>
    <m/>
    <m/>
  </r>
  <r>
    <s v="61200322"/>
    <s v="Torch, North"/>
    <x v="14"/>
    <n v="10"/>
    <x v="0"/>
    <n v="17.23"/>
    <n v="9.8800000000000008"/>
    <n v="276"/>
    <n v="8.31"/>
    <m/>
    <s v=""/>
    <m/>
    <m/>
    <m/>
    <m/>
    <m/>
    <m/>
    <m/>
    <m/>
    <m/>
  </r>
  <r>
    <s v="61200323"/>
    <s v="Torch, North"/>
    <x v="14"/>
    <n v="15"/>
    <x v="0"/>
    <n v="16.91"/>
    <n v="10.18"/>
    <n v="276"/>
    <n v="8.34"/>
    <m/>
    <s v=""/>
    <m/>
    <m/>
    <m/>
    <m/>
    <m/>
    <m/>
    <m/>
    <m/>
    <m/>
  </r>
  <r>
    <s v="61200324"/>
    <s v="Torch, North"/>
    <x v="14"/>
    <n v="20"/>
    <x v="0"/>
    <n v="10.9"/>
    <n v="12.62"/>
    <n v="277"/>
    <n v="8.2899999999999991"/>
    <m/>
    <s v=""/>
    <m/>
    <m/>
    <m/>
    <m/>
    <m/>
    <m/>
    <m/>
    <m/>
    <m/>
  </r>
  <r>
    <s v="61200325"/>
    <s v="Torch, North"/>
    <x v="14"/>
    <n v="35"/>
    <x v="0"/>
    <n v="7.01"/>
    <n v="12.7"/>
    <n v="277"/>
    <n v="8.1999999999999993"/>
    <m/>
    <s v=""/>
    <m/>
    <m/>
    <m/>
    <m/>
    <m/>
    <m/>
    <m/>
    <m/>
    <m/>
  </r>
  <r>
    <s v="61200326"/>
    <s v="Torch, North"/>
    <x v="14"/>
    <n v="50"/>
    <x v="0"/>
    <n v="6.02"/>
    <n v="12.31"/>
    <n v="276"/>
    <n v="8.19"/>
    <m/>
    <s v=""/>
    <m/>
    <m/>
    <m/>
    <m/>
    <m/>
    <m/>
    <m/>
    <m/>
    <m/>
  </r>
  <r>
    <s v="61200327"/>
    <s v="Torch, North"/>
    <x v="14"/>
    <n v="75"/>
    <x v="0"/>
    <m/>
    <n v="9.6999999999999993"/>
    <n v="270"/>
    <n v="8.17"/>
    <m/>
    <s v=""/>
    <m/>
    <m/>
    <m/>
    <m/>
    <m/>
    <m/>
    <m/>
    <s v="DO using Winkler method"/>
    <m/>
  </r>
  <r>
    <s v="61201901"/>
    <s v="Torch, North"/>
    <x v="15"/>
    <n v="0.8"/>
    <x v="1"/>
    <n v="3.032"/>
    <n v="13.13"/>
    <n v="319.5"/>
    <n v="8.2100000000000009"/>
    <n v="575.14139999999998"/>
    <n v="569.12120000000004"/>
    <n v="2.94902"/>
    <n v="9.9930000000000003"/>
    <n v="6.8000000000000005E-2"/>
    <n v="13.16"/>
    <s v="n.a."/>
    <s v="&lt;3"/>
    <s v="n.a."/>
    <m/>
    <m/>
  </r>
  <r>
    <s v="61201902"/>
    <s v="Torch, North"/>
    <x v="15"/>
    <n v="32.1"/>
    <x v="2"/>
    <n v="2.9950000000000001"/>
    <n v="13.07"/>
    <n v="319.89999999999998"/>
    <n v="8.2100000000000009"/>
    <n v="8.8101000000000003"/>
    <n v="564.18899999999996"/>
    <n v="6.7567500000000003"/>
    <n v="7.3209999999999997"/>
    <n v="5.2999999999999999E-2"/>
    <n v="1.179"/>
    <s v="n.a."/>
    <n v="7"/>
    <s v="n.a."/>
    <m/>
    <m/>
  </r>
  <r>
    <s v="61201903"/>
    <s v="Torch, North"/>
    <x v="15"/>
    <n v="64"/>
    <x v="3"/>
    <n v="3.0539999999999998"/>
    <n v="13"/>
    <n v="319.89999999999998"/>
    <n v="8.06"/>
    <n v="74.095199999999991"/>
    <n v="618.32600000000002"/>
    <n v="3.48983"/>
    <n v="7.5750000000000002"/>
    <n v="0.158"/>
    <n v="3.3860000000000001"/>
    <s v="n.a."/>
    <n v="3"/>
    <s v="n.a."/>
    <m/>
    <m/>
  </r>
</pivotCacheRecords>
</file>

<file path=xl/pivotCache/pivotCacheRecords1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8">
  <r>
    <s v="26198701"/>
    <s v="Thumb"/>
    <x v="0"/>
    <n v="0"/>
    <x v="0"/>
    <n v="9.5"/>
    <n v="12.2"/>
    <n v="180"/>
    <n v="8.6"/>
    <n v="510"/>
    <n v="910"/>
    <n v="10"/>
    <n v="1"/>
    <m/>
    <m/>
    <m/>
    <m/>
    <m/>
    <s v=" Alkalinity = 100"/>
    <n v="23"/>
    <m/>
    <m/>
  </r>
  <r>
    <s v="26198702"/>
    <s v="Thumb"/>
    <x v="0"/>
    <n v="6"/>
    <x v="1"/>
    <n v="9.5"/>
    <n v="12"/>
    <n v="180"/>
    <n v="8.5"/>
    <n v="510"/>
    <n v="910"/>
    <n v="10"/>
    <n v="1"/>
    <m/>
    <m/>
    <m/>
    <m/>
    <m/>
    <s v="Alkalinity = 104"/>
    <m/>
    <m/>
    <m/>
  </r>
  <r>
    <s v="26198703"/>
    <s v="Thumb"/>
    <x v="0"/>
    <n v="12"/>
    <x v="2"/>
    <n v="7"/>
    <n v="11"/>
    <n v="178"/>
    <n v="8"/>
    <n v="510"/>
    <n v="910"/>
    <n v="10"/>
    <n v="1"/>
    <m/>
    <m/>
    <m/>
    <m/>
    <m/>
    <s v="Alkalinity = 105"/>
    <m/>
    <m/>
    <m/>
  </r>
  <r>
    <s v="26198704"/>
    <s v="Thumb"/>
    <x v="1"/>
    <n v="0"/>
    <x v="0"/>
    <n v="21"/>
    <n v="8.8000000000000007"/>
    <n v="210"/>
    <n v="8"/>
    <n v="110"/>
    <n v="940"/>
    <n v="2.5"/>
    <n v="7"/>
    <m/>
    <m/>
    <m/>
    <m/>
    <m/>
    <m/>
    <n v="24"/>
    <m/>
    <m/>
  </r>
  <r>
    <s v="26198705"/>
    <s v="Thumb"/>
    <x v="1"/>
    <n v="14"/>
    <x v="1"/>
    <n v="10"/>
    <n v="9.5"/>
    <n v="218"/>
    <n v="8.1"/>
    <n v="110"/>
    <n v="720"/>
    <n v="6.7"/>
    <n v="7"/>
    <m/>
    <m/>
    <m/>
    <m/>
    <m/>
    <m/>
    <m/>
    <m/>
    <m/>
  </r>
  <r>
    <s v="26198706"/>
    <s v="Thumb"/>
    <x v="1"/>
    <n v="29"/>
    <x v="2"/>
    <n v="4"/>
    <n v="0.2"/>
    <n v="210"/>
    <n v="7.8"/>
    <n v="110"/>
    <n v="1230"/>
    <n v="8.1999999999999993"/>
    <n v="7"/>
    <m/>
    <m/>
    <m/>
    <m/>
    <m/>
    <m/>
    <m/>
    <m/>
    <m/>
  </r>
  <r>
    <s v="26199201"/>
    <s v="Thumb"/>
    <x v="2"/>
    <n v="0"/>
    <x v="0"/>
    <n v="7.95"/>
    <n v="11.93"/>
    <n v="192"/>
    <n v="7.66"/>
    <n v="82"/>
    <m/>
    <n v="11.8"/>
    <n v="2.5"/>
    <m/>
    <m/>
    <m/>
    <m/>
    <m/>
    <s v="Ammonia nitrogen = 76 ug/l."/>
    <n v="17"/>
    <m/>
    <m/>
  </r>
  <r>
    <s v="26199202"/>
    <s v="Thumb"/>
    <x v="2"/>
    <n v="20"/>
    <x v="1"/>
    <n v="5.27"/>
    <n v="10.53"/>
    <n v="193"/>
    <n v="7.45"/>
    <n v="91"/>
    <m/>
    <n v="25.2"/>
    <n v="10.199999999999999"/>
    <m/>
    <m/>
    <m/>
    <m/>
    <m/>
    <s v="  Ammonia nitrogen = 100 ug/l."/>
    <m/>
    <m/>
    <m/>
  </r>
  <r>
    <s v="26199203"/>
    <s v="Thumb"/>
    <x v="2"/>
    <n v="36"/>
    <x v="2"/>
    <n v="4.6500000000000004"/>
    <n v="9.4600000000000009"/>
    <n v="195"/>
    <n v="7.28"/>
    <n v="95"/>
    <m/>
    <n v="13.7"/>
    <n v="2.1"/>
    <m/>
    <m/>
    <m/>
    <m/>
    <m/>
    <s v="  Ammonia nitrogen = 354 ug/l."/>
    <m/>
    <m/>
    <m/>
  </r>
  <r>
    <s v="26199501"/>
    <s v="Thumb"/>
    <x v="3"/>
    <n v="0"/>
    <x v="0"/>
    <n v="5.47"/>
    <n v="12.4"/>
    <n v="200"/>
    <n v="7.53"/>
    <n v="60"/>
    <n v="430"/>
    <n v="7"/>
    <n v="3"/>
    <m/>
    <m/>
    <m/>
    <m/>
    <m/>
    <s v="DO = 100% saturation"/>
    <n v="30"/>
    <m/>
    <m/>
  </r>
  <r>
    <s v="26199502"/>
    <s v="Thumb"/>
    <x v="3"/>
    <n v="10"/>
    <x v="1"/>
    <n v="5"/>
    <n v="12.02"/>
    <n v="200"/>
    <n v="7.53"/>
    <m/>
    <m/>
    <m/>
    <m/>
    <m/>
    <m/>
    <m/>
    <m/>
    <m/>
    <s v="DO = 95.6% saturation"/>
    <m/>
    <m/>
    <m/>
  </r>
  <r>
    <s v="26199503"/>
    <s v="Thumb"/>
    <x v="3"/>
    <n v="23"/>
    <x v="1"/>
    <m/>
    <m/>
    <m/>
    <m/>
    <n v="51"/>
    <n v="440"/>
    <n v="7"/>
    <n v="3"/>
    <m/>
    <m/>
    <m/>
    <m/>
    <m/>
    <m/>
    <m/>
    <m/>
    <m/>
  </r>
  <r>
    <s v="26199504"/>
    <s v="Thumb"/>
    <x v="3"/>
    <n v="30"/>
    <x v="1"/>
    <n v="4.67"/>
    <n v="11.86"/>
    <n v="200"/>
    <n v="7.52"/>
    <m/>
    <m/>
    <m/>
    <m/>
    <m/>
    <m/>
    <m/>
    <m/>
    <m/>
    <s v="DO = 93.2% saturation"/>
    <m/>
    <m/>
    <m/>
  </r>
  <r>
    <s v="26199505"/>
    <s v="Thumb"/>
    <x v="3"/>
    <n v="41"/>
    <x v="2"/>
    <n v="4.59"/>
    <n v="11.08"/>
    <n v="200"/>
    <n v="7.45"/>
    <n v="51"/>
    <n v="460"/>
    <n v="9"/>
    <n v="3"/>
    <m/>
    <m/>
    <m/>
    <m/>
    <m/>
    <s v="DO = 87% saturation"/>
    <m/>
    <m/>
    <m/>
  </r>
  <r>
    <s v="26199801"/>
    <s v="Thumb"/>
    <x v="4"/>
    <n v="0"/>
    <x v="0"/>
    <n v="16.850000000000001"/>
    <n v="9.69"/>
    <n v="218"/>
    <n v="8.08"/>
    <n v="50"/>
    <n v="316"/>
    <n v="12.4"/>
    <n v="3.2"/>
    <m/>
    <m/>
    <m/>
    <m/>
    <m/>
    <s v="DO = 100% saturation"/>
    <n v="26"/>
    <m/>
    <m/>
  </r>
  <r>
    <s v="26199804"/>
    <s v="Thumb"/>
    <x v="4"/>
    <n v="24"/>
    <x v="1"/>
    <n v="6.78"/>
    <n v="9.1"/>
    <n v="212"/>
    <n v="7.66"/>
    <n v="60"/>
    <n v="364"/>
    <n v="10.9"/>
    <n v="3.2"/>
    <m/>
    <m/>
    <m/>
    <m/>
    <m/>
    <s v="DO = 74% saturation"/>
    <m/>
    <m/>
    <m/>
  </r>
  <r>
    <s v="26199805"/>
    <s v="Thumb"/>
    <x v="4"/>
    <n v="35"/>
    <x v="2"/>
    <n v="6.56"/>
    <n v="8.41"/>
    <n v="212"/>
    <n v="7.51"/>
    <n v="50"/>
    <n v="435"/>
    <n v="35.299999999999997"/>
    <n v="3.2"/>
    <m/>
    <m/>
    <m/>
    <m/>
    <m/>
    <s v="DO = 68% saturation"/>
    <m/>
    <m/>
    <m/>
  </r>
  <r>
    <s v="26200101"/>
    <s v="Thumb"/>
    <x v="5"/>
    <n v="0"/>
    <x v="0"/>
    <n v="11.58"/>
    <n v="10.85"/>
    <n v="218"/>
    <n v="8.2200000000000006"/>
    <n v="140"/>
    <n v="390"/>
    <n v="6.3"/>
    <n v="3"/>
    <m/>
    <m/>
    <m/>
    <m/>
    <m/>
    <m/>
    <n v="16"/>
    <m/>
    <m/>
  </r>
  <r>
    <s v="26200105"/>
    <s v="Thumb"/>
    <x v="5"/>
    <n v="16"/>
    <x v="1"/>
    <n v="7.52"/>
    <n v="9.84"/>
    <n v="215"/>
    <n v="8.07"/>
    <n v="140"/>
    <n v="490"/>
    <n v="5.0999999999999996"/>
    <n v="2.9"/>
    <m/>
    <m/>
    <m/>
    <m/>
    <m/>
    <m/>
    <m/>
    <m/>
    <m/>
  </r>
  <r>
    <s v="26200107"/>
    <s v="Thumb"/>
    <x v="5"/>
    <n v="30.4"/>
    <x v="2"/>
    <n v="7.04"/>
    <n v="9.16"/>
    <n v="214"/>
    <n v="8"/>
    <n v="130"/>
    <n v="440"/>
    <n v="8.8000000000000007"/>
    <n v="3"/>
    <m/>
    <m/>
    <m/>
    <m/>
    <m/>
    <m/>
    <m/>
    <m/>
    <m/>
  </r>
  <r>
    <s v="26200401"/>
    <s v="Thumb"/>
    <x v="6"/>
    <n v="0.2"/>
    <x v="0"/>
    <n v="13.02"/>
    <n v="10.14"/>
    <n v="208.3"/>
    <n v="8.26"/>
    <n v="74"/>
    <n v="246"/>
    <n v="6.9"/>
    <n v="3.79"/>
    <m/>
    <m/>
    <m/>
    <m/>
    <m/>
    <m/>
    <m/>
    <m/>
    <m/>
  </r>
  <r>
    <s v="26200402"/>
    <s v="Thumb"/>
    <x v="6"/>
    <n v="18.100000000000001"/>
    <x v="1"/>
    <n v="6.66"/>
    <n v="10.210000000000001"/>
    <n v="204.3"/>
    <n v="8.0299999999999994"/>
    <n v="68"/>
    <n v="328"/>
    <n v="7.1"/>
    <n v="3.71"/>
    <m/>
    <m/>
    <m/>
    <m/>
    <m/>
    <m/>
    <m/>
    <m/>
    <m/>
  </r>
  <r>
    <s v="26200403"/>
    <s v="Thumb"/>
    <x v="6"/>
    <n v="36"/>
    <x v="2"/>
    <n v="6.13"/>
    <n v="8.51"/>
    <n v="203.6"/>
    <n v="8"/>
    <n v="67"/>
    <n v="310"/>
    <n v="6.6"/>
    <n v="3.68"/>
    <m/>
    <m/>
    <m/>
    <m/>
    <m/>
    <m/>
    <m/>
    <m/>
    <m/>
  </r>
  <r>
    <s v="26200701"/>
    <s v="Thumb"/>
    <x v="7"/>
    <n v="0.2"/>
    <x v="0"/>
    <n v="8.3733333333333331"/>
    <n v="11.66"/>
    <n v="177.8"/>
    <n v="8.33"/>
    <n v="37"/>
    <n v="293"/>
    <n v="2.8"/>
    <n v="4.4180000000000001"/>
    <m/>
    <m/>
    <m/>
    <m/>
    <m/>
    <m/>
    <m/>
    <m/>
    <m/>
  </r>
  <r>
    <s v="26200702"/>
    <s v="Thumb"/>
    <x v="7"/>
    <n v="21"/>
    <x v="1"/>
    <n v="4.3566666666666665"/>
    <n v="12.133333333333333"/>
    <n v="175.06666666666669"/>
    <n v="8.2266666666666683"/>
    <n v="36.799999999999997"/>
    <n v="282"/>
    <n v="5.4"/>
    <n v="4.4580000000000002"/>
    <m/>
    <m/>
    <m/>
    <m/>
    <m/>
    <m/>
    <m/>
    <m/>
    <m/>
  </r>
  <r>
    <s v="26200703"/>
    <s v="Thumb"/>
    <x v="7"/>
    <n v="40.733333333333334"/>
    <x v="2"/>
    <n v="4.0066666666666668"/>
    <n v="11.56"/>
    <n v="176.13333333333333"/>
    <n v="7.996666666666667"/>
    <n v="39.200000000000003"/>
    <n v="336"/>
    <n v="4"/>
    <n v="4.516"/>
    <m/>
    <m/>
    <m/>
    <m/>
    <m/>
    <m/>
    <m/>
    <m/>
    <m/>
  </r>
  <r>
    <s v="26201001"/>
    <s v="Thumb"/>
    <x v="8"/>
    <n v="0.2"/>
    <x v="0"/>
    <n v="7.5175000000000001"/>
    <n v="10.984999999999999"/>
    <n v="200.67500000000001"/>
    <n v="8.2225000000000001"/>
    <n v="37.6"/>
    <n v="301"/>
    <n v="10"/>
    <n v="5.0999999999999996"/>
    <m/>
    <m/>
    <m/>
    <m/>
    <m/>
    <m/>
    <m/>
    <m/>
    <m/>
  </r>
  <r>
    <s v="26201002"/>
    <s v="Thumb"/>
    <x v="8"/>
    <n v="17.899999999999999"/>
    <x v="1"/>
    <n v="4.18"/>
    <n v="11.05"/>
    <n v="202.1"/>
    <n v="8.1300000000000008"/>
    <n v="49.8"/>
    <n v="375"/>
    <n v="5.8"/>
    <n v="4.9000000000000004"/>
    <m/>
    <m/>
    <m/>
    <m/>
    <m/>
    <m/>
    <m/>
    <m/>
    <m/>
  </r>
  <r>
    <s v="26201003"/>
    <s v="Thumb"/>
    <x v="8"/>
    <n v="32.200000000000003"/>
    <x v="2"/>
    <n v="3.8233333333333328"/>
    <n v="4.996666666666667"/>
    <n v="214.73333333333335"/>
    <n v="7.2966666666666669"/>
    <n v="7.8"/>
    <n v="944"/>
    <n v="75.8"/>
    <n v="5"/>
    <m/>
    <m/>
    <m/>
    <m/>
    <m/>
    <m/>
    <m/>
    <m/>
    <m/>
  </r>
  <r>
    <s v="26201301"/>
    <s v="Thumb"/>
    <x v="9"/>
    <n v="0.10000000000000002"/>
    <x v="0"/>
    <n v="8.1999999999999993"/>
    <n v="11.4"/>
    <n v="198.9"/>
    <n v="7.97"/>
    <n v="55"/>
    <n v="298"/>
    <n v="2.4"/>
    <n v="4.7"/>
    <m/>
    <m/>
    <m/>
    <m/>
    <m/>
    <s v="replicate nitrate: 58.3, 54.9"/>
    <m/>
    <m/>
    <m/>
  </r>
  <r>
    <s v="26201302"/>
    <s v="Thumb"/>
    <x v="9"/>
    <n v="20.8"/>
    <x v="1"/>
    <n v="3.82"/>
    <n v="8.4499999999999993"/>
    <n v="216.5"/>
    <n v="7.6500000000000012"/>
    <n v="91"/>
    <n v="390"/>
    <n v="7.5"/>
    <n v="4.9000000000000004"/>
    <m/>
    <m/>
    <m/>
    <m/>
    <m/>
    <s v="Replicate Nitrate 91.3, 91.1. Replicate Chloride 5.5, 5.6"/>
    <m/>
    <m/>
    <m/>
  </r>
  <r>
    <s v="26201303"/>
    <s v="Thumb"/>
    <x v="9"/>
    <n v="38.299999999999997"/>
    <x v="2"/>
    <n v="3.68"/>
    <n v="4.0999999999999996"/>
    <n v="220.79999999999998"/>
    <n v="6.919999999999999"/>
    <n v="146"/>
    <n v="548"/>
    <n v="16.5"/>
    <n v="5.7"/>
    <m/>
    <m/>
    <m/>
    <m/>
    <m/>
    <s v="Replicate Nitrate 145"/>
    <m/>
    <m/>
    <m/>
  </r>
  <r>
    <s v="26201601"/>
    <s v="Thumb"/>
    <x v="10"/>
    <n v="0.1"/>
    <x v="0"/>
    <n v="7.36"/>
    <n v="11.83"/>
    <n v="176.1"/>
    <n v="8.4600000000000009"/>
    <n v="42.469200000000001"/>
    <n v="59.5"/>
    <n v="7.5"/>
    <n v="6.4027000000000003"/>
    <n v="6.4500000000000002E-2"/>
    <n v="5.8837999999999999"/>
    <n v="9.0499999999999997E-2"/>
    <n v="0"/>
    <n v="1.1015999999999999"/>
    <s v="Old Hydrolab"/>
    <n v="16"/>
    <m/>
    <m/>
  </r>
  <r>
    <s v="26201602"/>
    <s v="Thumb"/>
    <x v="10"/>
    <n v="17.399999999999999"/>
    <x v="1"/>
    <n v="4.38"/>
    <n v="11.69"/>
    <n v="173.9"/>
    <n v="8.34"/>
    <n v="39.735810000000001"/>
    <n v="87.5"/>
    <n v="6.5"/>
    <n v="9.5846"/>
    <n v="4.9500000000000002E-2"/>
    <n v="5.8061999999999996"/>
    <n v="9.11E-2"/>
    <n v="0"/>
    <n v="1.0566"/>
    <m/>
    <m/>
    <m/>
    <m/>
  </r>
  <r>
    <s v="26201603"/>
    <s v="Thumb"/>
    <x v="10"/>
    <n v="41.1"/>
    <x v="2"/>
    <n v="3.96"/>
    <n v="9.42"/>
    <n v="211.2"/>
    <n v="7.51"/>
    <n v="39.089826359999996"/>
    <n v="78.8"/>
    <n v="7.9"/>
    <n v="4.8459050999999995"/>
    <n v="4.88631E-2"/>
    <n v="5.9498106999999996"/>
    <n v="0"/>
    <n v="2.7776691519999996"/>
    <n v="1.0336738000000001"/>
    <m/>
    <m/>
    <m/>
    <m/>
  </r>
  <r>
    <n v="26201901"/>
    <s v="Thumb"/>
    <x v="11"/>
    <n v="0.90600000000000003"/>
    <x v="0"/>
    <n v="10.281000000000001"/>
    <n v="11.62"/>
    <n v="235.1"/>
    <n v="8.1300000000000008"/>
    <n v="90.811799999999991"/>
    <n v="251.44560000000001"/>
    <n v="5.2756499999999997"/>
    <n v="5.024"/>
    <n v="2.5999999999999999E-2"/>
    <n v="4.4610000000000003"/>
    <s v="n.a."/>
    <s v="&lt;3"/>
    <s v="n.a."/>
    <m/>
    <m/>
    <n v="0.40200000000000002"/>
    <n v="44.566200000000002"/>
  </r>
  <r>
    <n v="26201902"/>
    <s v="Thumb"/>
    <x v="11"/>
    <n v="18.09"/>
    <x v="1"/>
    <n v="5.9089999999999998"/>
    <n v="11.48"/>
    <n v="240.4"/>
    <n v="8.1300000000000008"/>
    <n v="97.814700000000002"/>
    <n v="323.71879999999999"/>
    <n v="5.8704900000000002"/>
    <n v="5.0259999999999998"/>
    <n v="3.5000000000000003E-2"/>
    <n v="4.7190000000000003"/>
    <s v="n.a."/>
    <s v="&lt;3"/>
    <s v="n.a."/>
    <m/>
    <m/>
    <n v="0.433"/>
    <n v="81.771100000000004"/>
  </r>
  <r>
    <n v="26201903"/>
    <s v="Thumb"/>
    <x v="11"/>
    <n v="37.762999999999998"/>
    <x v="2"/>
    <n v="5.0439999999999996"/>
    <n v="4.4400000000000004"/>
    <n v="273.60000000000002"/>
    <n v="7.28"/>
    <n v="184.10849999999999"/>
    <n v="301.15539999999999"/>
    <n v="5.8791599999999997"/>
    <n v="5.0449999999999999"/>
    <n v="3.1E-2"/>
    <n v="4.7309999999999999"/>
    <s v="n.a."/>
    <s v="&lt;3"/>
    <s v="n.a."/>
    <m/>
    <m/>
    <n v="0.81499999999999995"/>
    <n v="101.7291"/>
  </r>
</pivotCacheRecords>
</file>

<file path=xl/pivotCache/pivotCacheRecords1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8">
  <r>
    <s v="73201001"/>
    <s v="Thayer Lake"/>
    <x v="0"/>
    <n v="0.3"/>
    <x v="0"/>
    <m/>
    <m/>
    <m/>
    <m/>
    <n v="66.099999999999994"/>
    <n v="661"/>
    <n v="9.5"/>
    <n v="8.3000000000000007"/>
    <m/>
    <m/>
    <m/>
    <m/>
    <m/>
    <s v="Sample_Date unknown"/>
    <m/>
    <m/>
    <m/>
  </r>
  <r>
    <s v="73201301"/>
    <s v="Thayer Lake"/>
    <x v="1"/>
    <n v="0.40000000000000008"/>
    <x v="1"/>
    <n v="11.37"/>
    <n v="11.47"/>
    <n v="69.37"/>
    <n v="8.0499999999999989"/>
    <n v="47.9"/>
    <n v="570"/>
    <n v="5.6"/>
    <n v="8.4"/>
    <m/>
    <m/>
    <m/>
    <m/>
    <m/>
    <m/>
    <m/>
    <m/>
    <m/>
  </r>
  <r>
    <s v="73201302"/>
    <s v="Thayer Lake"/>
    <x v="1"/>
    <n v="4.5999999999999996"/>
    <x v="2"/>
    <n v="10.97"/>
    <n v="11.6"/>
    <n v="69.13"/>
    <n v="7.919999999999999"/>
    <n v="47.1"/>
    <n v="582"/>
    <n v="8.1"/>
    <n v="8.5"/>
    <m/>
    <m/>
    <m/>
    <m/>
    <m/>
    <m/>
    <m/>
    <m/>
    <m/>
  </r>
  <r>
    <s v="73201601"/>
    <s v="Thayer Lake"/>
    <x v="2"/>
    <n v="0.3"/>
    <x v="1"/>
    <n v="6.83"/>
    <n v="11.5"/>
    <n v="44.17"/>
    <n v="7.9"/>
    <n v="10.944154709999999"/>
    <n v="593"/>
    <n v="40.200000000000003"/>
    <n v="7.2599361"/>
    <n v="8.9898900000000004E-2"/>
    <n v="4.8524278000000001"/>
    <n v="0"/>
    <n v="2.926715132"/>
    <n v="0.4510113"/>
    <m/>
    <n v="10.5"/>
    <m/>
    <m/>
  </r>
  <r>
    <s v="73201602"/>
    <s v="Thayer Lake"/>
    <x v="2"/>
    <n v="3"/>
    <x v="0"/>
    <n v="6.09"/>
    <n v="11.81"/>
    <n v="44"/>
    <n v="7.88"/>
    <s v="-   "/>
    <s v="-   "/>
    <s v="-   "/>
    <s v="-   "/>
    <s v="-   "/>
    <s v="-   "/>
    <s v="-   "/>
    <s v="-   "/>
    <m/>
    <m/>
    <m/>
    <m/>
    <m/>
  </r>
  <r>
    <s v="73201603"/>
    <s v="Thayer Lake"/>
    <x v="2"/>
    <n v="4.8"/>
    <x v="2"/>
    <n v="5.9"/>
    <n v="12.06"/>
    <n v="43.93"/>
    <n v="7.81"/>
    <n v="9.0811799999999998"/>
    <n v="428.5"/>
    <n v="40"/>
    <n v="3.3235999999999999"/>
    <n v="3.4599999999999999E-2"/>
    <n v="3.07"/>
    <n v="9.1399999999999995E-2"/>
    <n v="0"/>
    <n v="1.3269"/>
    <m/>
    <m/>
    <m/>
    <m/>
  </r>
  <r>
    <n v="73201901"/>
    <s v="Thayer Lake"/>
    <x v="3"/>
    <n v="0.31"/>
    <x v="1"/>
    <n v="11.467000000000001"/>
    <n v="9.8699999999999992"/>
    <n v="77.3"/>
    <n v="8.19"/>
    <s v="&lt;5"/>
    <n v="487.21679999999998"/>
    <n v="9.7303599999999992"/>
    <n v="6.649"/>
    <n v="2.1999999999999999E-2"/>
    <n v="1.204"/>
    <s v="n.a."/>
    <s v="&lt;3"/>
    <s v="n.a."/>
    <m/>
    <m/>
    <n v="4.0000000000000001E-3"/>
    <n v="98.251199999999997"/>
  </r>
  <r>
    <n v="73201902"/>
    <s v="Thayer Lake"/>
    <x v="3"/>
    <n v="4.4039999999999999"/>
    <x v="2"/>
    <n v="11.398999999999999"/>
    <n v="8.56"/>
    <n v="76.7"/>
    <n v="8.14"/>
    <s v="&lt;5"/>
    <n v="413.54559999999998"/>
    <n v="10.46194"/>
    <n v="6.6150000000000002"/>
    <n v="2.1999999999999999E-2"/>
    <n v="1.175"/>
    <s v="n.a."/>
    <s v="&lt;3"/>
    <s v="n.a."/>
    <m/>
    <m/>
    <s v="n.a."/>
    <n v="109.4551"/>
  </r>
</pivotCacheRecords>
</file>

<file path=xl/pivotCache/pivotCacheRecords1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6">
  <r>
    <s v="42199801"/>
    <s v="Susan"/>
    <x v="0"/>
    <n v="0"/>
    <x v="0"/>
    <n v="21.55"/>
    <n v="8.7799999999999994"/>
    <n v="291"/>
    <n v="7.81"/>
    <n v="20"/>
    <n v="527"/>
    <n v="10.8"/>
    <n v="5"/>
    <m/>
    <m/>
    <m/>
    <m/>
    <m/>
    <m/>
    <s v="12 (to bottom)"/>
    <m/>
    <m/>
  </r>
  <r>
    <s v="42199802"/>
    <s v="Susan"/>
    <x v="0"/>
    <n v="3"/>
    <x v="1"/>
    <n v="19.55"/>
    <n v="7.69"/>
    <n v="293"/>
    <n v="7.67"/>
    <n v="20"/>
    <n v="561"/>
    <n v="13.1"/>
    <n v="5"/>
    <m/>
    <m/>
    <m/>
    <m/>
    <m/>
    <m/>
    <m/>
    <m/>
    <m/>
  </r>
  <r>
    <s v="42200401"/>
    <s v="Susan"/>
    <x v="1"/>
    <n v="0.2"/>
    <x v="0"/>
    <n v="10.01"/>
    <n v="11.12"/>
    <n v="281.60000000000002"/>
    <n v="8.34"/>
    <n v="41"/>
    <n v="440"/>
    <n v="11.1"/>
    <n v="10.1"/>
    <m/>
    <m/>
    <m/>
    <m/>
    <m/>
    <m/>
    <m/>
    <m/>
    <m/>
  </r>
  <r>
    <s v="42200402"/>
    <s v="Susan"/>
    <x v="1"/>
    <n v="1.6"/>
    <x v="2"/>
    <n v="9.9700000000000006"/>
    <n v="10.92"/>
    <n v="281.5"/>
    <n v="8.35"/>
    <m/>
    <m/>
    <m/>
    <m/>
    <m/>
    <m/>
    <m/>
    <m/>
    <m/>
    <m/>
    <m/>
    <m/>
    <m/>
  </r>
  <r>
    <s v="42200403"/>
    <s v="Susan"/>
    <x v="1"/>
    <n v="3"/>
    <x v="1"/>
    <n v="9.8699999999999992"/>
    <n v="11.02"/>
    <n v="281.5"/>
    <n v="8.35"/>
    <n v="44"/>
    <n v="437"/>
    <n v="8.6"/>
    <n v="10.49"/>
    <m/>
    <m/>
    <m/>
    <m/>
    <m/>
    <m/>
    <m/>
    <m/>
    <m/>
  </r>
  <r>
    <s v="42200701"/>
    <s v="Susan"/>
    <x v="2"/>
    <n v="0.2"/>
    <x v="0"/>
    <n v="13.29"/>
    <n v="10.83"/>
    <n v="251.4"/>
    <n v="8.2799999999999994"/>
    <n v="29.1"/>
    <n v="333"/>
    <n v="3.6"/>
    <n v="9.5090000000000003"/>
    <m/>
    <m/>
    <m/>
    <m/>
    <m/>
    <m/>
    <m/>
    <m/>
    <m/>
  </r>
  <r>
    <s v="42200702"/>
    <s v="Susan"/>
    <x v="2"/>
    <n v="2.9"/>
    <x v="1"/>
    <n v="12.333333333333334"/>
    <n v="10.363333333333333"/>
    <n v="251.7"/>
    <n v="8.26"/>
    <n v="30.8"/>
    <n v="278"/>
    <n v="4.0999999999999996"/>
    <n v="10.507999999999999"/>
    <m/>
    <m/>
    <m/>
    <m/>
    <m/>
    <m/>
    <m/>
    <m/>
    <m/>
  </r>
  <r>
    <s v="42201001"/>
    <s v="Susan"/>
    <x v="3"/>
    <n v="0.2"/>
    <x v="0"/>
    <n v="5.083333333333333"/>
    <n v="12.043333333333335"/>
    <n v="282.73333333333335"/>
    <n v="8.36"/>
    <n v="111.4"/>
    <n v="685"/>
    <n v="8"/>
    <n v="10.5"/>
    <m/>
    <m/>
    <m/>
    <m/>
    <m/>
    <m/>
    <m/>
    <m/>
    <m/>
  </r>
  <r>
    <s v="42201002"/>
    <s v="Susan"/>
    <x v="3"/>
    <n v="2.6"/>
    <x v="1"/>
    <n v="4.4833333333333334"/>
    <n v="12.126666666666667"/>
    <n v="281.8"/>
    <n v="8.3933333333333326"/>
    <n v="109.1"/>
    <n v="654"/>
    <n v="12.8"/>
    <n v="8.8000000000000007"/>
    <m/>
    <m/>
    <m/>
    <m/>
    <m/>
    <m/>
    <m/>
    <m/>
    <m/>
  </r>
  <r>
    <s v="44201301"/>
    <s v="Susan"/>
    <x v="4"/>
    <n v="0.4"/>
    <x v="0"/>
    <n v="11.910000000000002"/>
    <n v="11.37"/>
    <n v="302.89999999999998"/>
    <n v="8.19"/>
    <n v="24"/>
    <n v="367"/>
    <n v="3.6"/>
    <n v="6.9"/>
    <m/>
    <m/>
    <m/>
    <m/>
    <m/>
    <s v="Replicate Nitrate 29.6"/>
    <m/>
    <m/>
    <m/>
  </r>
  <r>
    <s v="44201302"/>
    <s v="Susan"/>
    <x v="4"/>
    <n v="2.9"/>
    <x v="1"/>
    <n v="8.6300000000000008"/>
    <n v="13.57"/>
    <n v="301.7"/>
    <n v="8.24"/>
    <n v="24"/>
    <n v="304"/>
    <n v="5"/>
    <n v="6.4"/>
    <m/>
    <m/>
    <m/>
    <m/>
    <m/>
    <s v="Replicate Nitrate 24.2"/>
    <m/>
    <m/>
    <m/>
  </r>
  <r>
    <s v="42201601"/>
    <s v="Susan"/>
    <x v="5"/>
    <n v="1"/>
    <x v="0"/>
    <n v="13.47"/>
    <n v="11.82"/>
    <n v="258.7"/>
    <n v="8.3800000000000008"/>
    <n v="77.137711559999985"/>
    <n v="449.4"/>
    <n v="51.7"/>
    <n v="8.8475602000000002"/>
    <n v="8.2005700000000001E-2"/>
    <n v="3.5110475000000001"/>
    <n v="0"/>
    <n v="2.3828114540000001"/>
    <n v="1.1150333000000001"/>
    <s v="Old Hydrolab"/>
    <n v="9.5"/>
    <m/>
    <m/>
  </r>
  <r>
    <s v="42201602"/>
    <s v="Susan"/>
    <x v="5"/>
    <n v="2.5"/>
    <x v="2"/>
    <n v="13.25"/>
    <n v="12.1"/>
    <n v="259"/>
    <n v="8.3800000000000008"/>
    <m/>
    <m/>
    <m/>
    <m/>
    <m/>
    <m/>
    <m/>
    <m/>
    <m/>
    <m/>
    <m/>
    <m/>
    <m/>
  </r>
  <r>
    <s v="42201603"/>
    <s v="Susan"/>
    <x v="5"/>
    <n v="3.3"/>
    <x v="1"/>
    <n v="12.64"/>
    <n v="12.28"/>
    <n v="257.3"/>
    <n v="8.4"/>
    <n v="76.512329999999992"/>
    <n v="236.5"/>
    <n v="39.1"/>
    <n v="9.7777999999999992"/>
    <n v="8.9700000000000002E-2"/>
    <n v="4.2922000000000002"/>
    <n v="8.5599999999999996E-2"/>
    <n v="0"/>
    <n v="1.0469999999999999"/>
    <m/>
    <m/>
    <m/>
    <m/>
  </r>
  <r>
    <n v="42201901"/>
    <s v="Susan"/>
    <x v="6"/>
    <n v="0.91100000000000003"/>
    <x v="0"/>
    <n v="12.628"/>
    <n v="11.73"/>
    <n v="313.60000000000002"/>
    <n v="8.34"/>
    <n v="19.201499999999999"/>
    <n v="221.2704"/>
    <n v="6.7327399999999997"/>
    <n v="9.9079999999999995"/>
    <n v="0.06"/>
    <n v="3.4940000000000002"/>
    <s v="n.a."/>
    <s v="&lt;3"/>
    <s v="n.a."/>
    <m/>
    <m/>
    <n v="8.5000000000000006E-2"/>
    <n v="106.30200000000001"/>
  </r>
  <r>
    <n v="42201902"/>
    <s v="Susan"/>
    <x v="6"/>
    <n v="2.7519999999999998"/>
    <x v="1"/>
    <n v="11.587999999999999"/>
    <n v="10.86"/>
    <n v="324.10000000000002"/>
    <n v="8.23"/>
    <n v="13.7799"/>
    <n v="270.00920000000002"/>
    <n v="4.7921800000000001"/>
    <n v="10.612"/>
    <n v="0.06"/>
    <n v="3.516"/>
    <s v="n.a."/>
    <s v="&lt;3"/>
    <s v="n.a."/>
    <m/>
    <m/>
    <n v="6.0999999999999999E-2"/>
    <n v="143.3931"/>
  </r>
</pivotCacheRecords>
</file>

<file path=xl/pivotCache/pivotCacheRecords1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8">
  <r>
    <s v="41199501"/>
    <s v="St. Clair"/>
    <x v="0"/>
    <n v="0"/>
    <x v="0"/>
    <n v="7.3"/>
    <n v="11.82"/>
    <n v="315"/>
    <n v="7.62"/>
    <n v="260"/>
    <n v="490"/>
    <n v="9"/>
    <n v="5"/>
    <m/>
    <m/>
    <m/>
    <m/>
    <m/>
    <m/>
    <s v="unkown"/>
    <m/>
    <m/>
  </r>
  <r>
    <s v="41199502"/>
    <s v="St. Clair"/>
    <x v="0"/>
    <n v="4.5"/>
    <x v="1"/>
    <n v="6.87"/>
    <n v="7.62"/>
    <n v="313"/>
    <m/>
    <n v="260"/>
    <n v="590"/>
    <n v="10"/>
    <n v="5"/>
    <m/>
    <m/>
    <m/>
    <m/>
    <m/>
    <m/>
    <m/>
    <m/>
    <m/>
  </r>
  <r>
    <s v="41199504"/>
    <s v="St. Clair"/>
    <x v="0"/>
    <n v="9"/>
    <x v="2"/>
    <n v="5.74"/>
    <n v="6.06"/>
    <n v="364"/>
    <n v="7.14"/>
    <n v="270"/>
    <n v="640"/>
    <n v="13"/>
    <n v="6"/>
    <m/>
    <m/>
    <m/>
    <m/>
    <m/>
    <m/>
    <m/>
    <m/>
    <m/>
  </r>
  <r>
    <s v="41199801"/>
    <s v="St. Clair"/>
    <x v="1"/>
    <n v="0"/>
    <x v="0"/>
    <n v="16.850000000000001"/>
    <n v="9.69"/>
    <n v="372"/>
    <n v="7.81"/>
    <n v="100"/>
    <n v="385"/>
    <n v="8.5"/>
    <n v="5.8"/>
    <m/>
    <m/>
    <m/>
    <m/>
    <m/>
    <m/>
    <n v="11"/>
    <m/>
    <m/>
  </r>
  <r>
    <s v="41199802"/>
    <s v="St. Clair"/>
    <x v="1"/>
    <n v="4"/>
    <x v="1"/>
    <n v="12.6"/>
    <n v="9.1"/>
    <n v="372"/>
    <n v="7.61"/>
    <n v="110"/>
    <n v="408"/>
    <n v="20"/>
    <n v="6"/>
    <m/>
    <m/>
    <m/>
    <m/>
    <m/>
    <m/>
    <m/>
    <m/>
    <m/>
  </r>
  <r>
    <s v="41199803"/>
    <s v="St. Clair"/>
    <x v="1"/>
    <n v="9"/>
    <x v="2"/>
    <n v="7.71"/>
    <n v="0.5"/>
    <n v="536"/>
    <n v="7.14"/>
    <n v="130"/>
    <n v="546"/>
    <n v="18.2"/>
    <n v="8.5"/>
    <m/>
    <m/>
    <m/>
    <m/>
    <m/>
    <m/>
    <m/>
    <m/>
    <m/>
  </r>
  <r>
    <s v="41200101"/>
    <s v="St. Clair"/>
    <x v="2"/>
    <n v="0"/>
    <x v="0"/>
    <n v="16.7"/>
    <n v="9.6999999999999993"/>
    <n v="326"/>
    <n v="8.48"/>
    <n v="75"/>
    <n v="480"/>
    <n v="13"/>
    <n v="16.100000000000001"/>
    <m/>
    <m/>
    <m/>
    <m/>
    <m/>
    <m/>
    <s v="no reading"/>
    <m/>
    <m/>
  </r>
  <r>
    <s v="41200103"/>
    <s v="St. Clair"/>
    <x v="2"/>
    <n v="5"/>
    <x v="1"/>
    <n v="10.64"/>
    <n v="8.07"/>
    <n v="322"/>
    <n v="8.1999999999999993"/>
    <n v="110"/>
    <n v="560"/>
    <n v="14.7"/>
    <n v="15.9"/>
    <m/>
    <m/>
    <m/>
    <m/>
    <m/>
    <m/>
    <m/>
    <m/>
    <m/>
  </r>
  <r>
    <s v="41200105"/>
    <s v="St. Clair"/>
    <x v="2"/>
    <n v="8.8000000000000007"/>
    <x v="2"/>
    <n v="6.41"/>
    <n v="0.33"/>
    <n v="484"/>
    <n v="7.55"/>
    <n v="26"/>
    <n v="740"/>
    <n v="9.4"/>
    <n v="17.3"/>
    <m/>
    <m/>
    <m/>
    <m/>
    <m/>
    <m/>
    <m/>
    <m/>
    <m/>
  </r>
  <r>
    <s v="41200401"/>
    <s v="St. Clair"/>
    <x v="3"/>
    <n v="0.4"/>
    <x v="0"/>
    <n v="11.31"/>
    <n v="10.73"/>
    <n v="322.7"/>
    <n v="8.2200000000000006"/>
    <n v="185"/>
    <n v="425"/>
    <n v="9.4"/>
    <n v="8.1999999999999993"/>
    <m/>
    <m/>
    <m/>
    <m/>
    <m/>
    <m/>
    <m/>
    <m/>
    <m/>
  </r>
  <r>
    <s v="41200402"/>
    <s v="St. Clair"/>
    <x v="3"/>
    <n v="4.0999999999999996"/>
    <x v="1"/>
    <n v="10.9"/>
    <n v="10.52"/>
    <n v="322.10000000000002"/>
    <n v="8.08"/>
    <n v="195"/>
    <n v="436"/>
    <n v="9.1999999999999993"/>
    <n v="7.9"/>
    <m/>
    <m/>
    <m/>
    <m/>
    <m/>
    <m/>
    <m/>
    <m/>
    <m/>
  </r>
  <r>
    <s v="41200403"/>
    <s v="St. Clair"/>
    <x v="3"/>
    <n v="7.4"/>
    <x v="2"/>
    <n v="4.8899999999999997"/>
    <n v="0.28999999999999998"/>
    <n v="500.2"/>
    <n v="7.34"/>
    <n v="207"/>
    <n v="582"/>
    <n v="8.4"/>
    <n v="27.53"/>
    <m/>
    <m/>
    <m/>
    <m/>
    <m/>
    <m/>
    <m/>
    <m/>
    <m/>
  </r>
  <r>
    <s v="41200701"/>
    <s v="St. Clair"/>
    <x v="4"/>
    <n v="0.2"/>
    <x v="0"/>
    <n v="6.2366666666666672"/>
    <n v="11.973333333333334"/>
    <n v="293.63333333333333"/>
    <n v="8.1300000000000008"/>
    <n v="283.8"/>
    <n v="385"/>
    <n v="3.2"/>
    <n v="6.0869999999999997"/>
    <m/>
    <m/>
    <m/>
    <m/>
    <m/>
    <m/>
    <m/>
    <m/>
    <m/>
  </r>
  <r>
    <s v="41200702"/>
    <s v="St. Clair"/>
    <x v="4"/>
    <n v="4.9000000000000004"/>
    <x v="1"/>
    <n v="5.1333333333333329"/>
    <n v="12.213333333333333"/>
    <n v="296.43333333333334"/>
    <n v="8.0766666666666662"/>
    <n v="326.39999999999998"/>
    <n v="367"/>
    <n v="4"/>
    <n v="5.9729999999999999"/>
    <m/>
    <m/>
    <m/>
    <m/>
    <m/>
    <m/>
    <m/>
    <m/>
    <m/>
  </r>
  <r>
    <s v="41200703"/>
    <s v="St. Clair"/>
    <x v="4"/>
    <n v="9.1999999999999993"/>
    <x v="2"/>
    <n v="4.623333333333334"/>
    <n v="12.09"/>
    <n v="297.5"/>
    <n v="7.996666666666667"/>
    <n v="290.60000000000002"/>
    <n v="390"/>
    <n v="5.0999999999999996"/>
    <n v="5.6440000000000001"/>
    <m/>
    <m/>
    <m/>
    <m/>
    <m/>
    <m/>
    <m/>
    <m/>
    <m/>
  </r>
  <r>
    <s v="41201001"/>
    <s v="St. Clair"/>
    <x v="5"/>
    <n v="0.2"/>
    <x v="0"/>
    <n v="7.0266666666666664"/>
    <n v="10.493333333333334"/>
    <n v="351.0333333333333"/>
    <n v="8.14"/>
    <n v="259.5"/>
    <n v="560"/>
    <n v="5.4"/>
    <n v="8.8000000000000007"/>
    <m/>
    <m/>
    <m/>
    <m/>
    <m/>
    <m/>
    <m/>
    <m/>
    <m/>
  </r>
  <r>
    <s v="41201002"/>
    <s v="St. Clair"/>
    <x v="5"/>
    <n v="5"/>
    <x v="1"/>
    <n v="6.1366666666666667"/>
    <n v="10.48"/>
    <n v="351.0333333333333"/>
    <n v="8"/>
    <n v="259.3"/>
    <n v="459"/>
    <n v="4.2"/>
    <n v="9.1999999999999993"/>
    <m/>
    <m/>
    <m/>
    <m/>
    <m/>
    <m/>
    <m/>
    <m/>
    <m/>
  </r>
  <r>
    <s v="41201003"/>
    <s v="St. Clair"/>
    <x v="5"/>
    <n v="9.3000000000000007"/>
    <x v="2"/>
    <n v="5.1133333333333333"/>
    <n v="2.4"/>
    <n v="681.76666666666665"/>
    <n v="7.67"/>
    <n v="405.2"/>
    <n v="813"/>
    <n v="10.7"/>
    <n v="38.4"/>
    <m/>
    <m/>
    <m/>
    <m/>
    <m/>
    <m/>
    <m/>
    <m/>
    <m/>
  </r>
  <r>
    <s v="41201301"/>
    <s v="St. Clair"/>
    <x v="6"/>
    <n v="0.4"/>
    <x v="0"/>
    <n v="11.93"/>
    <n v="10.58"/>
    <n v="259.33"/>
    <n v="7.98"/>
    <n v="213"/>
    <n v="328"/>
    <n v="1.1000000000000001"/>
    <n v="6.2"/>
    <m/>
    <m/>
    <m/>
    <m/>
    <m/>
    <s v="bottles mixed up, two surface samples from St. Clair, chose one for Sixmile comparing other parameter data, but still wasn't clear. Measurements at UMBS lab: TP &lt; 1.3 (BDL), Conductivity=104, pH-6.89"/>
    <m/>
    <m/>
    <m/>
  </r>
  <r>
    <s v="41201302"/>
    <s v="St. Clair"/>
    <x v="6"/>
    <n v="4.3"/>
    <x v="1"/>
    <n v="5.43"/>
    <n v="9.75"/>
    <n v="287.90000000000003"/>
    <n v="7.78"/>
    <n v="217.7"/>
    <n v="392"/>
    <n v="4"/>
    <n v="11.5"/>
    <m/>
    <m/>
    <m/>
    <m/>
    <m/>
    <m/>
    <m/>
    <m/>
    <m/>
  </r>
  <r>
    <s v="41201303"/>
    <s v="St. Clair"/>
    <x v="6"/>
    <n v="5.2"/>
    <x v="1"/>
    <n v="4.5199999999999996"/>
    <n v="1.99"/>
    <n v="414"/>
    <n v="7.56"/>
    <m/>
    <m/>
    <m/>
    <m/>
    <m/>
    <m/>
    <m/>
    <m/>
    <m/>
    <s v="extra data from hydrolab showing large increase in conductivity"/>
    <m/>
    <m/>
    <m/>
  </r>
  <r>
    <s v="41201304"/>
    <s v="St. Clair"/>
    <x v="6"/>
    <n v="8.1"/>
    <x v="2"/>
    <n v="4.78"/>
    <n v="0"/>
    <n v="500.3"/>
    <n v="7.64"/>
    <n v="264.3"/>
    <n v="450"/>
    <n v="1.6"/>
    <n v="21.8"/>
    <m/>
    <m/>
    <m/>
    <m/>
    <m/>
    <s v="TP &lt; 1.3 (BDL)"/>
    <m/>
    <m/>
    <m/>
  </r>
  <r>
    <s v="41201301"/>
    <s v="St. Clair"/>
    <x v="7"/>
    <n v="0.5"/>
    <x v="0"/>
    <n v="6.17"/>
    <n v="11.26"/>
    <n v="287.67"/>
    <n v="8.06"/>
    <n v="190.94863905"/>
    <n v="675"/>
    <n v="4.4000000000000004"/>
    <n v="6.5509174999999997"/>
    <n v="5.5380699999999998E-2"/>
    <n v="7.5300658999999994"/>
    <n v="0"/>
    <n v="2.3336621559999999"/>
    <n v="1.1715401999999999"/>
    <s v="Old"/>
    <m/>
    <m/>
    <m/>
  </r>
  <r>
    <s v="41201302"/>
    <s v="St. Clair"/>
    <x v="7"/>
    <n v="5.2"/>
    <x v="1"/>
    <n v="4.5999999999999996"/>
    <n v="11.36"/>
    <n v="303.27"/>
    <n v="8.0500000000000007"/>
    <n v="225.97215245999999"/>
    <n v="416.1"/>
    <n v="3.8"/>
    <n v="6.8317109"/>
    <n v="4.7425199999999994E-2"/>
    <n v="7.9725266000000001"/>
    <n v="0"/>
    <n v="2.6319171859999999"/>
    <n v="1.1324574000000001"/>
    <m/>
    <n v="7.5"/>
    <m/>
    <m/>
  </r>
  <r>
    <s v="41201303"/>
    <s v="St. Clair"/>
    <x v="7"/>
    <n v="9.8000000000000007"/>
    <x v="2"/>
    <n v="4.29"/>
    <n v="1.76"/>
    <n v="345.87"/>
    <n v="7.58"/>
    <n v="252.78209999999999"/>
    <n v="674.8"/>
    <n v="13.4"/>
    <n v="7.4375999999999998"/>
    <n v="6.0900000000000003E-2"/>
    <n v="8.3849999999999998"/>
    <n v="9.4500000000000001E-2"/>
    <n v="0"/>
    <n v="1.1348"/>
    <m/>
    <m/>
    <m/>
    <m/>
  </r>
  <r>
    <n v="41201901"/>
    <s v="St. Clair"/>
    <x v="8"/>
    <n v="0.93200000000000005"/>
    <x v="0"/>
    <n v="9.5350000000000001"/>
    <n v="11.28"/>
    <n v="338.1"/>
    <n v="8.1"/>
    <n v="132.60329999999999"/>
    <n v="406.51639999999998"/>
    <n v="9.7456999999999994"/>
    <n v="6.5490000000000004"/>
    <n v="3.7999999999999999E-2"/>
    <n v="6.194"/>
    <s v="n.a."/>
    <n v="8.1534999999999993"/>
    <s v="n.a."/>
    <m/>
    <m/>
    <n v="0.58699999999999997"/>
    <n v="104.822"/>
  </r>
  <r>
    <n v="41201902"/>
    <s v="St. Clair"/>
    <x v="8"/>
    <n v="4.3239999999999998"/>
    <x v="1"/>
    <n v="7.9130000000000003"/>
    <n v="11.06"/>
    <n v="339.9"/>
    <n v="8.0299999999999994"/>
    <n v="135.76589999999999"/>
    <n v="387.13740000000001"/>
    <n v="9.6356599999999997"/>
    <n v="6.3520000000000003"/>
    <n v="0.04"/>
    <n v="6.3"/>
    <s v="n.a."/>
    <s v="&lt;3"/>
    <s v="n.a."/>
    <m/>
    <m/>
    <n v="0.60099999999999998"/>
    <n v="52.328600000000002"/>
  </r>
  <r>
    <n v="41201903"/>
    <s v="St. Clair"/>
    <x v="8"/>
    <n v="8.6560000000000006"/>
    <x v="2"/>
    <n v="5.0730000000000004"/>
    <n v="1.56"/>
    <n v="527"/>
    <n v="7.55"/>
    <n v="2.4848999999999997"/>
    <n v="834.01919999999996"/>
    <n v="18.541049999999998"/>
    <n v="22.433"/>
    <n v="0.05"/>
    <n v="6.3780000000000001"/>
    <s v="n.a."/>
    <n v="18"/>
    <s v="n.a."/>
    <m/>
    <m/>
    <n v="1.0999999999999999E-2"/>
    <n v="17.488499999999998"/>
  </r>
</pivotCacheRecords>
</file>

<file path=xl/pivotCache/pivotCacheRecords15.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3">
  <r>
    <s v="40200401"/>
    <s v="Spring"/>
    <x v="0"/>
    <n v="0.1"/>
    <x v="0"/>
    <n v="11.5"/>
    <n v="12.61"/>
    <n v="656"/>
    <n v="8.2899999999999991"/>
    <n v="962"/>
    <n v="1911"/>
    <n v="4"/>
    <n v="82.9"/>
    <m/>
    <m/>
    <m/>
    <m/>
    <m/>
    <m/>
    <m/>
    <m/>
    <m/>
  </r>
  <r>
    <s v="40200402"/>
    <s v="Spring"/>
    <x v="0"/>
    <n v="2"/>
    <x v="1"/>
    <n v="9.66"/>
    <n v="13.79"/>
    <n v="652.1"/>
    <n v="8.31"/>
    <n v="883"/>
    <n v="1634"/>
    <n v="4.9000000000000004"/>
    <n v="82.9"/>
    <m/>
    <m/>
    <m/>
    <m/>
    <m/>
    <m/>
    <m/>
    <m/>
    <m/>
  </r>
  <r>
    <s v="40200701"/>
    <s v="Spring"/>
    <x v="1"/>
    <n v="0.2"/>
    <x v="0"/>
    <n v="13.89"/>
    <n v="11.073333333333332"/>
    <n v="571.5333333333333"/>
    <n v="8.25"/>
    <n v="857.7"/>
    <n v="1292"/>
    <n v="7.25"/>
    <n v="88.15"/>
    <m/>
    <m/>
    <m/>
    <m/>
    <m/>
    <m/>
    <m/>
    <m/>
    <m/>
  </r>
  <r>
    <s v="40200702"/>
    <s v="Spring"/>
    <x v="1"/>
    <n v="2"/>
    <x v="1"/>
    <n v="13.506666666666666"/>
    <n v="11.526666666666666"/>
    <n v="564.6"/>
    <n v="8.24"/>
    <n v="811"/>
    <n v="1228"/>
    <n v="6.5"/>
    <n v="75.912999999999997"/>
    <m/>
    <m/>
    <m/>
    <m/>
    <m/>
    <m/>
    <m/>
    <m/>
    <m/>
  </r>
  <r>
    <s v="40201001"/>
    <s v="Spring"/>
    <x v="2"/>
    <n v="0.2"/>
    <x v="0"/>
    <n v="6.5733333333333333"/>
    <n v="12.463333333333333"/>
    <n v="529.9"/>
    <n v="8.2100000000000009"/>
    <n v="1396.8"/>
    <n v="1457"/>
    <n v="5.3"/>
    <n v="90"/>
    <m/>
    <m/>
    <m/>
    <m/>
    <m/>
    <m/>
    <m/>
    <m/>
    <m/>
  </r>
  <r>
    <s v="40201002"/>
    <s v="Spring"/>
    <x v="2"/>
    <n v="2"/>
    <x v="1"/>
    <n v="6.58"/>
    <n v="12.433333333333332"/>
    <n v="529.6"/>
    <n v="8.2200000000000006"/>
    <n v="1380.6"/>
    <n v="2818"/>
    <n v="4.8"/>
    <n v="77.3"/>
    <m/>
    <m/>
    <m/>
    <m/>
    <m/>
    <m/>
    <m/>
    <m/>
    <m/>
  </r>
  <r>
    <s v="40201301"/>
    <s v="Spring"/>
    <x v="3"/>
    <n v="0.20000000000000004"/>
    <x v="0"/>
    <n v="14.06"/>
    <n v="12.770000000000001"/>
    <n v="816.1"/>
    <n v="8.23"/>
    <n v="1005"/>
    <n v="1192"/>
    <n v="3.9"/>
    <n v="137.9"/>
    <m/>
    <m/>
    <m/>
    <m/>
    <m/>
    <m/>
    <m/>
    <m/>
    <m/>
  </r>
  <r>
    <s v="40201302"/>
    <s v="Spring"/>
    <x v="3"/>
    <n v="1.8999999999999997"/>
    <x v="1"/>
    <n v="10.47"/>
    <n v="14.47"/>
    <n v="825.8"/>
    <n v="8.23"/>
    <n v="879"/>
    <n v="1222"/>
    <n v="4.4000000000000004"/>
    <n v="84.6"/>
    <m/>
    <m/>
    <m/>
    <m/>
    <m/>
    <m/>
    <m/>
    <m/>
    <m/>
  </r>
  <r>
    <s v="40201601"/>
    <s v="Spring"/>
    <x v="4"/>
    <n v="1.2"/>
    <x v="2"/>
    <n v="6.47"/>
    <n v="12.88"/>
    <n v="613.29999999999995"/>
    <n v="8.5"/>
    <m/>
    <m/>
    <m/>
    <m/>
    <m/>
    <m/>
    <m/>
    <m/>
    <m/>
    <s v="Old"/>
    <n v="7"/>
    <m/>
    <m/>
  </r>
  <r>
    <s v="40201602"/>
    <s v="Spring"/>
    <x v="4"/>
    <n v="1.2"/>
    <x v="2"/>
    <n v="6.66"/>
    <n v="13.34"/>
    <n v="222.2"/>
    <n v="8.44"/>
    <n v="1504.1591258399999"/>
    <n v="2475.6"/>
    <n v="2.8"/>
    <n v="94.485374100000001"/>
    <n v="0.1454114"/>
    <n v="11.701375799999999"/>
    <n v="0"/>
    <n v="2.252094542"/>
    <n v="0.99855290000000008"/>
    <s v="New"/>
    <m/>
    <m/>
    <m/>
  </r>
  <r>
    <n v="40201901"/>
    <s v="Spring"/>
    <x v="5"/>
    <n v="0.1"/>
    <x v="0"/>
    <n v="15.074999999999999"/>
    <n v="10.44"/>
    <n v="677"/>
    <n v="8.11"/>
    <n v="914.44319999999993"/>
    <n v="1570.3815999999999"/>
    <n v="13.916510000000001"/>
    <n v="78.566999999999993"/>
    <n v="0.13400000000000001"/>
    <n v="10.811"/>
    <s v="n.a."/>
    <n v="13"/>
    <n v="7.0000000000000001E-3"/>
    <m/>
    <m/>
    <n v="4.048"/>
    <n v="106.8479"/>
  </r>
  <r>
    <n v="40201902"/>
    <s v="Spring"/>
    <x v="5"/>
    <n v="1.0549999999999999"/>
    <x v="2"/>
    <n v="14.962"/>
    <n v="10.45"/>
    <n v="673"/>
    <n v="8.19"/>
    <n v="299.3175"/>
    <n v="515.72220000000004"/>
    <n v="4.9782400000000004"/>
    <n v="14.151999999999999"/>
    <n v="0.10299999999999999"/>
    <n v="21.366"/>
    <s v="n.a."/>
    <n v="4"/>
    <n v="1.9E-2"/>
    <m/>
    <m/>
    <n v="1.325"/>
    <n v="35.209800000000001"/>
  </r>
  <r>
    <n v="40201903"/>
    <s v="Spring"/>
    <x v="5"/>
    <n v="2.3940000000000001"/>
    <x v="1"/>
    <n v="14.430999999999999"/>
    <n v="10.23"/>
    <n v="675"/>
    <n v="8.18"/>
    <n v="906.76260000000002"/>
    <n v="1701.452"/>
    <n v="9.7076799999999999"/>
    <s v="n.a."/>
    <n v="0.13500000000000001"/>
    <n v="10.911"/>
    <s v="n.a."/>
    <n v="9"/>
    <n v="8.0000000000000002E-3"/>
    <m/>
    <m/>
    <n v="4.0140000000000002"/>
    <n v="59.139800000000001"/>
  </r>
</pivotCacheRecords>
</file>

<file path=xl/pivotCache/pivotCacheRecords16.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8">
  <r>
    <s v="39199202"/>
    <s v="Skegemog"/>
    <x v="0"/>
    <n v="0"/>
    <x v="0"/>
    <n v="17.5"/>
    <n v="9.5"/>
    <n v="268"/>
    <n v="7.93"/>
    <n v="178"/>
    <m/>
    <n v="8.9"/>
    <n v="5.6"/>
    <m/>
    <m/>
    <m/>
    <m/>
    <m/>
    <m/>
    <s v="Ammonia nitrogen = 19 ug/l."/>
    <n v="12"/>
  </r>
  <r>
    <s v="39199203"/>
    <s v="Skegemog"/>
    <x v="0"/>
    <n v="3.5"/>
    <x v="1"/>
    <n v="16.7"/>
    <n v="9.6999999999999993"/>
    <n v="268"/>
    <n v="7.92"/>
    <n v="166"/>
    <m/>
    <n v="12.1"/>
    <n v="5.6"/>
    <m/>
    <m/>
    <m/>
    <m/>
    <m/>
    <m/>
    <s v="  Ammonia nitrogen = 14 ug/l."/>
    <m/>
  </r>
  <r>
    <s v="39199205"/>
    <s v="Skegemog"/>
    <x v="0"/>
    <n v="6"/>
    <x v="2"/>
    <n v="15.6"/>
    <n v="9.5"/>
    <n v="267"/>
    <n v="7.92"/>
    <n v="228"/>
    <m/>
    <n v="6.7"/>
    <n v="5.6"/>
    <m/>
    <m/>
    <m/>
    <m/>
    <m/>
    <m/>
    <s v="  Ammonia nitrogen = 15 ug/l."/>
    <m/>
  </r>
  <r>
    <s v="39199501"/>
    <s v="Skegemog"/>
    <x v="1"/>
    <n v="0"/>
    <x v="0"/>
    <n v="6.26"/>
    <n v="12.17"/>
    <n v="269"/>
    <n v="7.66"/>
    <n v="280"/>
    <n v="550"/>
    <n v="7"/>
    <n v="7"/>
    <m/>
    <m/>
    <m/>
    <m/>
    <m/>
    <m/>
    <s v="DO = 100% saturation"/>
    <n v="10"/>
  </r>
  <r>
    <s v="39199502"/>
    <s v="Skegemog"/>
    <x v="1"/>
    <n v="3.5"/>
    <x v="1"/>
    <n v="6.25"/>
    <n v="11.59"/>
    <n v="270"/>
    <n v="7.68"/>
    <n v="260"/>
    <n v="510"/>
    <n v="6"/>
    <n v="7"/>
    <m/>
    <m/>
    <m/>
    <m/>
    <m/>
    <m/>
    <m/>
    <m/>
  </r>
  <r>
    <s v="39199504"/>
    <s v="Skegemog"/>
    <x v="1"/>
    <n v="6.7"/>
    <x v="2"/>
    <n v="6.24"/>
    <n v="11.42"/>
    <n v="270"/>
    <n v="7.69"/>
    <n v="280"/>
    <n v="530"/>
    <n v="6"/>
    <n v="7"/>
    <m/>
    <m/>
    <m/>
    <m/>
    <m/>
    <m/>
    <s v="DO = 93.8% saturation"/>
    <m/>
  </r>
  <r>
    <s v="39199801"/>
    <s v="Skegemog"/>
    <x v="2"/>
    <n v="0"/>
    <x v="0"/>
    <n v="19.8"/>
    <n v="9.1"/>
    <n v="296"/>
    <n v="7.82"/>
    <n v="200"/>
    <n v="252"/>
    <n v="9"/>
    <n v="7.5"/>
    <m/>
    <m/>
    <m/>
    <m/>
    <m/>
    <m/>
    <s v="DO = 100% saturation"/>
    <n v="11"/>
  </r>
  <r>
    <s v="39199802"/>
    <s v="Skegemog"/>
    <x v="2"/>
    <n v="3.6"/>
    <x v="1"/>
    <n v="19.75"/>
    <n v="9.11"/>
    <n v="296"/>
    <n v="7.82"/>
    <n v="200"/>
    <n v="232"/>
    <n v="9.3000000000000007"/>
    <n v="7.5"/>
    <m/>
    <m/>
    <m/>
    <m/>
    <m/>
    <m/>
    <m/>
    <m/>
  </r>
  <r>
    <s v="39199804"/>
    <s v="Skegemog"/>
    <x v="2"/>
    <n v="6.8"/>
    <x v="2"/>
    <n v="19.649999999999999"/>
    <n v="9.07"/>
    <n v="295"/>
    <n v="7.82"/>
    <n v="200"/>
    <n v="272"/>
    <n v="7.9"/>
    <n v="7.5"/>
    <m/>
    <m/>
    <m/>
    <m/>
    <m/>
    <m/>
    <s v="DO = 99% saturation"/>
    <m/>
  </r>
  <r>
    <s v="39200101"/>
    <s v="Skegemog"/>
    <x v="3"/>
    <n v="0"/>
    <x v="0"/>
    <n v="17.52"/>
    <n v="9.4700000000000006"/>
    <n v="281"/>
    <n v="8.39"/>
    <n v="240"/>
    <n v="390"/>
    <n v="5.0999999999999996"/>
    <n v="5.8"/>
    <m/>
    <m/>
    <m/>
    <m/>
    <m/>
    <m/>
    <m/>
    <n v="14"/>
  </r>
  <r>
    <s v="39200102"/>
    <s v="Skegemog"/>
    <x v="3"/>
    <n v="3.5"/>
    <x v="1"/>
    <m/>
    <m/>
    <m/>
    <n v="8.42"/>
    <n v="240"/>
    <n v="360"/>
    <m/>
    <n v="5.8"/>
    <m/>
    <m/>
    <m/>
    <m/>
    <m/>
    <m/>
    <m/>
    <m/>
  </r>
  <r>
    <s v="39200103"/>
    <s v="Skegemog"/>
    <x v="3"/>
    <n v="6.9"/>
    <x v="2"/>
    <n v="13.41"/>
    <n v="9.42"/>
    <n v="278"/>
    <n v="8.3699999999999992"/>
    <n v="270"/>
    <n v="420"/>
    <n v="3.5"/>
    <n v="5.8"/>
    <m/>
    <m/>
    <m/>
    <m/>
    <m/>
    <m/>
    <m/>
    <m/>
  </r>
  <r>
    <s v="39200401"/>
    <s v="Skegemog"/>
    <x v="4"/>
    <n v="0.1"/>
    <x v="0"/>
    <n v="10.32"/>
    <n v="11.18"/>
    <n v="301.39999999999998"/>
    <n v="8.3699999999999992"/>
    <n v="283"/>
    <n v="343"/>
    <n v="2.8"/>
    <n v="8.39"/>
    <m/>
    <m/>
    <m/>
    <m/>
    <m/>
    <m/>
    <m/>
    <m/>
  </r>
  <r>
    <s v="39200402"/>
    <s v="Skegemog"/>
    <x v="4"/>
    <n v="3.7"/>
    <x v="1"/>
    <n v="10.27"/>
    <n v="11.38"/>
    <n v="301.5"/>
    <n v="8.3800000000000008"/>
    <n v="288"/>
    <n v="364"/>
    <n v="2.9"/>
    <n v="8.31"/>
    <m/>
    <m/>
    <m/>
    <m/>
    <m/>
    <m/>
    <m/>
    <m/>
  </r>
  <r>
    <s v="39200403"/>
    <s v="Skegemog"/>
    <x v="4"/>
    <n v="6.8"/>
    <x v="2"/>
    <n v="10.119999999999999"/>
    <n v="11.47"/>
    <n v="301.10000000000002"/>
    <n v="8.3800000000000008"/>
    <n v="286"/>
    <n v="361"/>
    <n v="2.9"/>
    <n v="8.17"/>
    <m/>
    <m/>
    <m/>
    <m/>
    <m/>
    <m/>
    <m/>
    <m/>
  </r>
  <r>
    <s v="39200701"/>
    <s v="Skegemog"/>
    <x v="5"/>
    <n v="0.2"/>
    <x v="0"/>
    <n v="5.3966666666666674"/>
    <n v="12.746666666666668"/>
    <n v="257.73333333333335"/>
    <n v="8.36"/>
    <n v="300"/>
    <n v="311"/>
    <n v="1.8"/>
    <n v="8.3390000000000004"/>
    <m/>
    <m/>
    <m/>
    <m/>
    <m/>
    <m/>
    <m/>
    <m/>
  </r>
  <r>
    <s v="39200703"/>
    <s v="Skegemog"/>
    <x v="5"/>
    <m/>
    <x v="1"/>
    <m/>
    <m/>
    <m/>
    <m/>
    <m/>
    <m/>
    <m/>
    <m/>
    <m/>
    <m/>
    <m/>
    <m/>
    <m/>
    <m/>
    <m/>
    <m/>
  </r>
  <r>
    <s v="39200702"/>
    <s v="Skegemog"/>
    <x v="5"/>
    <n v="7"/>
    <x v="2"/>
    <n v="4.376666666666666"/>
    <n v="12.94"/>
    <n v="256.56666666666666"/>
    <n v="8.2799999999999994"/>
    <n v="304.5"/>
    <n v="322"/>
    <n v="1"/>
    <n v="7.899"/>
    <m/>
    <m/>
    <m/>
    <m/>
    <m/>
    <m/>
    <m/>
    <m/>
  </r>
  <r>
    <s v="39201001"/>
    <s v="Skegemog"/>
    <x v="6"/>
    <n v="0.2"/>
    <x v="0"/>
    <n v="10.28"/>
    <n v="10.873333333333335"/>
    <n v="255.83333333333334"/>
    <n v="8.4533333333333331"/>
    <n v="186.2"/>
    <n v="292"/>
    <n v="1.4"/>
    <n v="9.6"/>
    <m/>
    <m/>
    <m/>
    <m/>
    <m/>
    <m/>
    <m/>
    <m/>
  </r>
  <r>
    <s v="39201002"/>
    <s v="Skegemog"/>
    <x v="6"/>
    <n v="3.6"/>
    <x v="1"/>
    <n v="10.06"/>
    <n v="10.863333333333335"/>
    <n v="256.3"/>
    <n v="8.4600000000000009"/>
    <m/>
    <m/>
    <m/>
    <m/>
    <m/>
    <m/>
    <m/>
    <m/>
    <m/>
    <m/>
    <m/>
    <m/>
  </r>
  <r>
    <s v="39201003"/>
    <s v="Skegemog"/>
    <x v="6"/>
    <n v="7"/>
    <x v="2"/>
    <n v="9.5466666666666669"/>
    <n v="11.006666666666668"/>
    <n v="256.3"/>
    <n v="8.4600000000000009"/>
    <n v="204.6"/>
    <n v="297"/>
    <n v="1.9"/>
    <n v="9.5"/>
    <m/>
    <m/>
    <m/>
    <m/>
    <m/>
    <m/>
    <m/>
    <m/>
  </r>
  <r>
    <s v="39201301"/>
    <s v="Skegemog"/>
    <x v="7"/>
    <n v="0.3"/>
    <x v="0"/>
    <n v="8.2799999999999994"/>
    <n v="12.38"/>
    <n v="260.90000000000003"/>
    <n v="8.42"/>
    <n v="139"/>
    <n v="347"/>
    <n v="2.4"/>
    <n v="5.9"/>
    <m/>
    <m/>
    <m/>
    <m/>
    <m/>
    <m/>
    <s v="Replicate TN= 347, 359. Replicate Chloride 5.7, 5.7."/>
    <m/>
  </r>
  <r>
    <s v="39201302"/>
    <s v="Skegemog"/>
    <x v="7"/>
    <n v="6.7"/>
    <x v="2"/>
    <n v="5.82"/>
    <n v="12.65"/>
    <n v="258.8"/>
    <n v="8.42"/>
    <n v="210"/>
    <n v="336"/>
    <n v="3.2"/>
    <n v="8.1"/>
    <m/>
    <m/>
    <m/>
    <m/>
    <m/>
    <m/>
    <m/>
    <m/>
  </r>
  <r>
    <s v="39201601"/>
    <s v="Skegemog"/>
    <x v="8"/>
    <n v="0.2"/>
    <x v="0"/>
    <n v="3.16"/>
    <n v="12.17"/>
    <n v="227"/>
    <n v="8.3800000000000008"/>
    <m/>
    <m/>
    <m/>
    <m/>
    <m/>
    <m/>
    <m/>
    <m/>
    <m/>
    <m/>
    <m/>
    <m/>
  </r>
  <r>
    <s v="39201602"/>
    <s v="Skegemog"/>
    <x v="8"/>
    <n v="7"/>
    <x v="2"/>
    <n v="3"/>
    <n v="12.19"/>
    <n v="228.2"/>
    <n v="8.36"/>
    <n v="290.66552999999999"/>
    <n v="689.8"/>
    <n v="61.8"/>
    <n v="10.1066"/>
    <n v="5.0099999999999999E-2"/>
    <n v="8.9140999999999995"/>
    <n v="9.8299999999999998E-2"/>
    <n v="0"/>
    <n v="0.99539999999999995"/>
    <m/>
    <m/>
    <n v="13"/>
  </r>
  <r>
    <n v="39201901"/>
    <s v="Skegemog"/>
    <x v="9"/>
    <n v="0.13900000000000001"/>
    <x v="0"/>
    <n v="7.2789999999999999"/>
    <n v="12.31"/>
    <n v="308.89999999999998"/>
    <n v="8.15"/>
    <n v="231.32159999999999"/>
    <n v="700.96820000000002"/>
    <n v="3.06372"/>
    <n v="8.9190000000000005"/>
    <n v="4.4999999999999998E-2"/>
    <n v="6.8029999999999999"/>
    <s v="n.a."/>
    <n v="3"/>
    <s v="n.a."/>
    <n v="1.024"/>
    <m/>
    <n v="1.024"/>
  </r>
  <r>
    <n v="39201902"/>
    <s v="Skegemog"/>
    <x v="9"/>
    <n v="3.93"/>
    <x v="1"/>
    <n v="6.5510000000000002"/>
    <n v="12.44"/>
    <n v="307.7"/>
    <n v="8.15"/>
    <n v="218.6712"/>
    <n v="422.55560000000003"/>
    <n v="3.2217600000000002"/>
    <n v="9.0259999999999998"/>
    <n v="4.2999999999999997E-2"/>
    <n v="6.5759999999999996"/>
    <s v="n.a."/>
    <n v="3"/>
    <s v="n.a."/>
    <n v="0.96799999999999997"/>
    <m/>
    <n v="0.96799999999999997"/>
  </r>
  <r>
    <n v="39201903"/>
    <s v="Skegemog"/>
    <x v="9"/>
    <n v="7.3460000000000001"/>
    <x v="2"/>
    <n v="6.3410000000000002"/>
    <n v="11.66"/>
    <n v="307.5"/>
    <n v="8.1300000000000008"/>
    <n v="217.0899"/>
    <n v="402.36099999999999"/>
    <n v="1.81274"/>
    <n v="8.8650000000000002"/>
    <n v="0.04"/>
    <n v="6.4939999999999998"/>
    <s v="n.a."/>
    <s v="&lt;3"/>
    <s v="n.a."/>
    <n v="0.96099999999999997"/>
    <m/>
    <n v="0.96099999999999997"/>
  </r>
</pivotCacheRecords>
</file>

<file path=xl/pivotCache/pivotCacheRecords17.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7">
  <r>
    <s v="38199501"/>
    <s v="Six Mile"/>
    <x v="0"/>
    <n v="0"/>
    <x v="0"/>
    <n v="6.51"/>
    <n v="11.9"/>
    <n v="293"/>
    <n v="7.3"/>
    <n v="290"/>
    <n v="520"/>
    <n v="12"/>
    <n v="4"/>
    <m/>
    <m/>
    <m/>
    <m/>
    <m/>
    <s v="Secchi depth = unkown"/>
    <m/>
    <m/>
    <m/>
  </r>
  <r>
    <s v="38199502"/>
    <s v="Six Mile"/>
    <x v="0"/>
    <n v="4.5"/>
    <x v="1"/>
    <n v="6.3"/>
    <n v="11.83"/>
    <n v="292"/>
    <n v="7.33"/>
    <n v="280"/>
    <n v="560"/>
    <n v="17"/>
    <n v="4"/>
    <m/>
    <m/>
    <m/>
    <m/>
    <m/>
    <m/>
    <m/>
    <m/>
    <m/>
  </r>
  <r>
    <s v="38199504"/>
    <s v="Six Mile"/>
    <x v="0"/>
    <n v="8.1"/>
    <x v="2"/>
    <n v="6.26"/>
    <n v="11.8"/>
    <n v="293"/>
    <n v="7.37"/>
    <n v="290"/>
    <n v="490"/>
    <n v="14"/>
    <n v="4"/>
    <m/>
    <m/>
    <m/>
    <m/>
    <m/>
    <m/>
    <m/>
    <m/>
    <m/>
  </r>
  <r>
    <s v="38199801"/>
    <s v="Six Mile"/>
    <x v="1"/>
    <n v="0"/>
    <x v="0"/>
    <n v="17.2"/>
    <n v="9.69"/>
    <n v="357"/>
    <n v="7.71"/>
    <n v="150"/>
    <n v="546"/>
    <n v="6.2"/>
    <n v="5.2"/>
    <m/>
    <m/>
    <m/>
    <m/>
    <m/>
    <s v="Secchi depth = unknown"/>
    <m/>
    <m/>
    <m/>
  </r>
  <r>
    <s v="38199802"/>
    <s v="Six Mile"/>
    <x v="1"/>
    <n v="4"/>
    <x v="1"/>
    <n v="14.75"/>
    <n v="9.56"/>
    <n v="355"/>
    <n v="7.67"/>
    <n v="160"/>
    <n v="437"/>
    <n v="17.8"/>
    <n v="5.2"/>
    <m/>
    <m/>
    <m/>
    <m/>
    <m/>
    <m/>
    <m/>
    <m/>
    <m/>
  </r>
  <r>
    <s v="38199803"/>
    <s v="Six Mile"/>
    <x v="1"/>
    <n v="8"/>
    <x v="2"/>
    <n v="11.6"/>
    <n v="5.87"/>
    <n v="355"/>
    <n v="7.4"/>
    <n v="160"/>
    <n v="442"/>
    <n v="34.200000000000003"/>
    <n v="5.0999999999999996"/>
    <m/>
    <m/>
    <m/>
    <m/>
    <m/>
    <m/>
    <m/>
    <m/>
    <m/>
  </r>
  <r>
    <s v="38200101"/>
    <s v="Six Mile"/>
    <x v="2"/>
    <n v="0"/>
    <x v="0"/>
    <n v="15.66"/>
    <n v="9.9499999999999993"/>
    <n v="310"/>
    <n v="8.51"/>
    <n v="120"/>
    <n v="500"/>
    <n v="10.5"/>
    <n v="4.5999999999999996"/>
    <m/>
    <m/>
    <m/>
    <m/>
    <m/>
    <s v="Secchi depth = no reading"/>
    <m/>
    <m/>
    <m/>
  </r>
  <r>
    <s v="38200103"/>
    <s v="Six Mile"/>
    <x v="2"/>
    <n v="5"/>
    <x v="1"/>
    <n v="15.77"/>
    <n v="9.76"/>
    <n v="311"/>
    <n v="8.48"/>
    <n v="140"/>
    <n v="530"/>
    <n v="11.2"/>
    <n v="4.5999999999999996"/>
    <m/>
    <m/>
    <m/>
    <m/>
    <m/>
    <m/>
    <m/>
    <m/>
    <m/>
  </r>
  <r>
    <s v="38200105"/>
    <s v="Six Mile"/>
    <x v="2"/>
    <n v="8.4"/>
    <x v="2"/>
    <n v="12.58"/>
    <n v="3.22"/>
    <n v="318"/>
    <n v="8.24"/>
    <n v="140"/>
    <n v="510"/>
    <n v="10.9"/>
    <n v="4.5999999999999996"/>
    <m/>
    <m/>
    <m/>
    <m/>
    <m/>
    <m/>
    <m/>
    <m/>
    <m/>
  </r>
  <r>
    <s v="38200401"/>
    <s v="Six-mile"/>
    <x v="3"/>
    <n v="0.3"/>
    <x v="0"/>
    <n v="10.119999999999999"/>
    <n v="10.62"/>
    <n v="288"/>
    <n v="8.15"/>
    <n v="211"/>
    <n v="460"/>
    <n v="6.7"/>
    <n v="6.63"/>
    <m/>
    <m/>
    <m/>
    <m/>
    <m/>
    <m/>
    <m/>
    <m/>
    <m/>
  </r>
  <r>
    <s v="38200402"/>
    <s v="Six-mile"/>
    <x v="3"/>
    <n v="3.9"/>
    <x v="1"/>
    <n v="10.1"/>
    <n v="10.95"/>
    <n v="287.8"/>
    <n v="8.15"/>
    <n v="211"/>
    <n v="466"/>
    <n v="5.2"/>
    <n v="6.55"/>
    <m/>
    <m/>
    <m/>
    <m/>
    <m/>
    <m/>
    <m/>
    <m/>
    <m/>
  </r>
  <r>
    <s v="38200403"/>
    <s v="Six-mile"/>
    <x v="3"/>
    <n v="7"/>
    <x v="2"/>
    <n v="10.07"/>
    <n v="10.75"/>
    <n v="288"/>
    <n v="8.15"/>
    <n v="214"/>
    <n v="480"/>
    <n v="13.1"/>
    <n v="6.59"/>
    <m/>
    <m/>
    <m/>
    <m/>
    <m/>
    <m/>
    <m/>
    <m/>
    <m/>
  </r>
  <r>
    <s v="38200701"/>
    <s v="Six-mile"/>
    <x v="4"/>
    <n v="0.2"/>
    <x v="0"/>
    <n v="10.946666666666667"/>
    <n v="11.376666666666665"/>
    <n v="260.63333333333333"/>
    <n v="8.2100000000000009"/>
    <n v="224.9"/>
    <n v="433"/>
    <n v="4.2"/>
    <n v="6.8789999999999996"/>
    <m/>
    <m/>
    <m/>
    <m/>
    <m/>
    <m/>
    <m/>
    <m/>
    <m/>
  </r>
  <r>
    <s v="38200702"/>
    <s v="Six-mile"/>
    <x v="4"/>
    <n v="4.5"/>
    <x v="1"/>
    <n v="9.92"/>
    <n v="11.353333333333333"/>
    <n v="260"/>
    <n v="8.16"/>
    <n v="276.5"/>
    <n v="452"/>
    <n v="3.2"/>
    <n v="6.65"/>
    <m/>
    <m/>
    <m/>
    <m/>
    <m/>
    <m/>
    <m/>
    <m/>
    <m/>
  </r>
  <r>
    <s v="38200703"/>
    <s v="Six-mile"/>
    <x v="4"/>
    <n v="8.6999999999999993"/>
    <x v="2"/>
    <n v="7.25"/>
    <n v="11.066666666666665"/>
    <n v="259.06666666666666"/>
    <n v="8.07"/>
    <n v="287.60000000000002"/>
    <n v="483"/>
    <n v="3.4"/>
    <n v="6.266"/>
    <m/>
    <m/>
    <m/>
    <m/>
    <m/>
    <m/>
    <m/>
    <m/>
    <m/>
  </r>
  <r>
    <n v="38201001"/>
    <s v="Six-mile"/>
    <x v="5"/>
    <n v="0.3"/>
    <x v="0"/>
    <n v="6.7149999999999999"/>
    <n v="10.515000000000001"/>
    <n v="333.45"/>
    <n v="8.1349999999999998"/>
    <n v="279.39999999999998"/>
    <n v="541"/>
    <n v="4.4000000000000004"/>
    <n v="7.2"/>
    <m/>
    <m/>
    <m/>
    <m/>
    <m/>
    <m/>
    <m/>
    <m/>
    <m/>
  </r>
  <r>
    <n v="38201002"/>
    <s v="Six-mile"/>
    <x v="5"/>
    <n v="4.2"/>
    <x v="1"/>
    <n v="5.6466666666666656"/>
    <n v="10.663333333333332"/>
    <n v="330.3"/>
    <n v="8.17"/>
    <n v="279.39999999999998"/>
    <n v="459"/>
    <n v="7.7"/>
    <n v="8"/>
    <m/>
    <m/>
    <m/>
    <m/>
    <m/>
    <m/>
    <m/>
    <m/>
    <m/>
  </r>
  <r>
    <n v="38201003"/>
    <s v="Six-mile"/>
    <x v="5"/>
    <n v="8.5"/>
    <x v="2"/>
    <n v="5.46"/>
    <n v="10.346666666666666"/>
    <n v="330.4"/>
    <n v="8.19"/>
    <n v="297"/>
    <n v="496"/>
    <n v="7.3"/>
    <n v="7.4"/>
    <m/>
    <m/>
    <m/>
    <m/>
    <m/>
    <m/>
    <m/>
    <m/>
    <m/>
  </r>
  <r>
    <n v="38201301"/>
    <s v="Six-mile"/>
    <x v="6"/>
    <n v="0.5"/>
    <x v="0"/>
    <n v="7.71"/>
    <n v="9.92"/>
    <n v="272.8"/>
    <n v="7.9"/>
    <n v="144"/>
    <n v="323"/>
    <n v="6.3"/>
    <n v="6.7"/>
    <m/>
    <m/>
    <m/>
    <m/>
    <m/>
    <s v="bottles mixed up, two surface samples from St. Clair, chose one for Sixmile comparing other parameter data, but still wasn't clear. Measurements at UMBS lab: conductivity = 267, pH= 7.89"/>
    <m/>
    <m/>
    <m/>
  </r>
  <r>
    <n v="38201302"/>
    <s v="Six-mile"/>
    <x v="6"/>
    <n v="4.3"/>
    <x v="1"/>
    <n v="7.69"/>
    <n v="9.9499999999999993"/>
    <n v="271.5"/>
    <n v="7.9"/>
    <n v="204"/>
    <n v="372"/>
    <n v="0.8"/>
    <n v="6.1"/>
    <m/>
    <m/>
    <m/>
    <m/>
    <m/>
    <s v="TP &lt; 1.3, "/>
    <m/>
    <m/>
    <m/>
  </r>
  <r>
    <n v="38201303"/>
    <s v="Six-mile"/>
    <x v="6"/>
    <n v="7.2"/>
    <x v="2"/>
    <n v="7.59"/>
    <n v="9.58"/>
    <n v="272.60000000000002"/>
    <n v="7.9"/>
    <n v="211"/>
    <n v="377"/>
    <n v="3.9"/>
    <n v="6.3"/>
    <m/>
    <m/>
    <m/>
    <m/>
    <m/>
    <m/>
    <m/>
    <m/>
    <m/>
  </r>
  <r>
    <n v="38201601"/>
    <s v="Six-mile"/>
    <x v="7"/>
    <n v="0.5"/>
    <x v="0"/>
    <n v="5.19"/>
    <n v="11.36"/>
    <n v="271.7"/>
    <n v="8.1999999999999993"/>
    <n v="278.60246999999998"/>
    <n v="406.5"/>
    <n v="7"/>
    <n v="5.6237000000000004"/>
    <n v="5.7799999999999997E-2"/>
    <n v="6.5895000000000001"/>
    <n v="9.1700000000000004E-2"/>
    <n v="0"/>
    <n v="1.0803"/>
    <s v="Old; New hydrolab was not working with spool at the time"/>
    <m/>
    <m/>
    <m/>
  </r>
  <r>
    <n v="38201602"/>
    <s v="Six-mile"/>
    <x v="7"/>
    <n v="5"/>
    <x v="1"/>
    <n v="5.0599999999999996"/>
    <n v="11.2"/>
    <n v="272.3"/>
    <n v="8.18"/>
    <n v="306.2725092"/>
    <n v="615.9"/>
    <n v="3.4"/>
    <n v="8.8569993"/>
    <n v="6.2791399999999997E-2"/>
    <n v="9.1737386999999995"/>
    <n v="0"/>
    <n v="3.26"/>
    <n v="1.0137901"/>
    <m/>
    <n v="8.5"/>
    <m/>
    <m/>
  </r>
  <r>
    <n v="38201603"/>
    <s v="Six-mile"/>
    <x v="7"/>
    <n v="9.4"/>
    <x v="2"/>
    <n v="5.04"/>
    <n v="10.82"/>
    <n v="274.47000000000003"/>
    <n v="8.19"/>
    <n v="269.38331027999999"/>
    <n v="767"/>
    <n v="7.6"/>
    <n v="5.4057200000000005"/>
    <n v="4.31695E-2"/>
    <n v="6.5865701999999997"/>
    <n v="0"/>
    <n v="3.1604596699999998"/>
    <n v="1.0980794"/>
    <m/>
    <m/>
    <m/>
    <m/>
  </r>
  <r>
    <n v="38201901"/>
    <s v="Six-mile"/>
    <x v="8"/>
    <n v="0.53200000000000003"/>
    <x v="0"/>
    <n v="11.076000000000001"/>
    <n v="10.96"/>
    <n v="309.39999999999998"/>
    <n v="8.0299999999999994"/>
    <n v="231.32159999999999"/>
    <n v="700.96820000000002"/>
    <n v="3.06372"/>
    <n v="8.9190000000000005"/>
    <n v="4.4999999999999998E-2"/>
    <n v="6.8029999999999999"/>
    <s v="n.a."/>
    <n v="3"/>
    <s v="n.a."/>
    <m/>
    <m/>
    <n v="1.024"/>
    <n v="30.740600000000001"/>
  </r>
  <r>
    <n v="38201902"/>
    <s v="Six-mile"/>
    <x v="8"/>
    <n v="4.1630000000000003"/>
    <x v="1"/>
    <n v="10.183999999999999"/>
    <n v="10.98"/>
    <n v="310.5"/>
    <n v="8.15"/>
    <n v="218.6712"/>
    <n v="422.55560000000003"/>
    <n v="3.2217600000000002"/>
    <n v="9.0259999999999998"/>
    <n v="4.2999999999999997E-2"/>
    <n v="6.5759999999999996"/>
    <s v="n.a."/>
    <n v="3"/>
    <s v="n.a."/>
    <m/>
    <m/>
    <n v="0.96799999999999997"/>
    <n v="8.2672000000000008"/>
  </r>
  <r>
    <n v="38201903"/>
    <s v="Six-mile"/>
    <x v="8"/>
    <n v="8.5"/>
    <x v="2"/>
    <n v="8.7279999999999998"/>
    <n v="9.42"/>
    <n v="312.39999999999998"/>
    <n v="7.91"/>
    <n v="217.0899"/>
    <n v="402.36099999999999"/>
    <n v="1.81274"/>
    <n v="8.8650000000000002"/>
    <n v="0.04"/>
    <n v="6.4939999999999998"/>
    <s v="n.a."/>
    <s v="&lt;3"/>
    <s v="n.a."/>
    <m/>
    <m/>
    <n v="0.96099999999999997"/>
    <n v="4.1681999999999997"/>
  </r>
</pivotCacheRecords>
</file>

<file path=xl/pivotCache/pivotCacheRecords18.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7">
  <r>
    <s v="37199501"/>
    <s v="Silver"/>
    <x v="0"/>
    <n v="0"/>
    <x v="0"/>
    <n v="5.39"/>
    <n v="12.28"/>
    <n v="209"/>
    <n v="7.8"/>
    <m/>
    <m/>
    <n v="10"/>
    <m/>
    <m/>
    <m/>
    <m/>
    <m/>
    <m/>
    <m/>
    <n v="26"/>
    <m/>
    <m/>
  </r>
  <r>
    <s v="37199503"/>
    <s v="Silver"/>
    <x v="0"/>
    <n v="13"/>
    <x v="1"/>
    <n v="5.15"/>
    <n v="11.8"/>
    <n v="209"/>
    <n v="7.77"/>
    <m/>
    <m/>
    <n v="13"/>
    <m/>
    <m/>
    <m/>
    <m/>
    <m/>
    <m/>
    <m/>
    <m/>
    <m/>
    <m/>
  </r>
  <r>
    <s v="37199505"/>
    <s v="Silver"/>
    <x v="0"/>
    <n v="26"/>
    <x v="2"/>
    <n v="4.3"/>
    <n v="1.38"/>
    <n v="231"/>
    <n v="7.19"/>
    <m/>
    <m/>
    <n v="20"/>
    <m/>
    <m/>
    <m/>
    <m/>
    <m/>
    <m/>
    <m/>
    <m/>
    <m/>
    <m/>
  </r>
  <r>
    <s v="37199801"/>
    <s v="Silver"/>
    <x v="1"/>
    <n v="0"/>
    <x v="0"/>
    <n v="19.84"/>
    <n v="9.15"/>
    <n v="213"/>
    <n v="8.1"/>
    <n v="40"/>
    <n v="305"/>
    <n v="7.5"/>
    <n v="3.2"/>
    <m/>
    <m/>
    <m/>
    <m/>
    <m/>
    <m/>
    <n v="25"/>
    <m/>
    <m/>
  </r>
  <r>
    <s v="37199803"/>
    <s v="Silver"/>
    <x v="1"/>
    <n v="13"/>
    <x v="1"/>
    <n v="7.3"/>
    <n v="7.9"/>
    <n v="216"/>
    <n v="7.67"/>
    <n v="60"/>
    <n v="341"/>
    <n v="9.5"/>
    <n v="3.2"/>
    <m/>
    <m/>
    <m/>
    <m/>
    <m/>
    <m/>
    <m/>
    <m/>
    <m/>
  </r>
  <r>
    <s v="37199806"/>
    <s v="Silver"/>
    <x v="1"/>
    <n v="25.2"/>
    <x v="2"/>
    <n v="6.5"/>
    <n v="6.26"/>
    <n v="220"/>
    <n v="7.47"/>
    <n v="90"/>
    <n v="443"/>
    <n v="10.199999999999999"/>
    <n v="3.3"/>
    <m/>
    <m/>
    <m/>
    <m/>
    <m/>
    <m/>
    <m/>
    <m/>
    <m/>
  </r>
  <r>
    <s v="37200101"/>
    <s v="Silver"/>
    <x v="2"/>
    <n v="0"/>
    <x v="0"/>
    <n v="11.14"/>
    <n v="11.12"/>
    <n v="217"/>
    <n v="8.23"/>
    <n v="37"/>
    <n v="440"/>
    <n v="3.6"/>
    <n v="3"/>
    <m/>
    <m/>
    <m/>
    <m/>
    <m/>
    <m/>
    <n v="33"/>
    <m/>
    <m/>
  </r>
  <r>
    <s v="37200103"/>
    <s v="Silver"/>
    <x v="2"/>
    <n v="10"/>
    <x v="1"/>
    <n v="7.52"/>
    <n v="10.58"/>
    <n v="216"/>
    <n v="8.2200000000000006"/>
    <n v="44"/>
    <n v="440"/>
    <n v="2.8"/>
    <n v="3.1"/>
    <m/>
    <m/>
    <m/>
    <m/>
    <m/>
    <m/>
    <m/>
    <m/>
    <m/>
  </r>
  <r>
    <s v="37200105"/>
    <s v="Silver"/>
    <x v="2"/>
    <n v="24.2"/>
    <x v="2"/>
    <n v="5.88"/>
    <n v="5.16"/>
    <n v="229"/>
    <n v="7.88"/>
    <n v="76"/>
    <n v="500"/>
    <n v="6.1"/>
    <n v="3.1"/>
    <m/>
    <m/>
    <m/>
    <m/>
    <m/>
    <m/>
    <m/>
    <m/>
    <m/>
  </r>
  <r>
    <s v="37200401"/>
    <s v="Silver"/>
    <x v="3"/>
    <n v="0.2"/>
    <x v="0"/>
    <n v="8.5299999999999994"/>
    <n v="10.97"/>
    <n v="206.1"/>
    <n v="8.3800000000000008"/>
    <n v="39"/>
    <n v="345"/>
    <n v="3"/>
    <n v="3.59"/>
    <m/>
    <m/>
    <m/>
    <m/>
    <m/>
    <m/>
    <m/>
    <m/>
    <m/>
  </r>
  <r>
    <s v="37200402"/>
    <s v="Silver"/>
    <x v="3"/>
    <n v="13"/>
    <x v="1"/>
    <n v="4.62"/>
    <n v="10.16"/>
    <n v="219.5"/>
    <n v="8.17"/>
    <n v="30"/>
    <n v="320"/>
    <n v="2.5"/>
    <n v="3.75"/>
    <m/>
    <m/>
    <m/>
    <m/>
    <m/>
    <m/>
    <m/>
    <m/>
    <m/>
  </r>
  <r>
    <s v="37200403"/>
    <s v="Silver"/>
    <x v="3"/>
    <n v="24.8"/>
    <x v="2"/>
    <n v="4.25"/>
    <n v="6.06"/>
    <n v="327.39999999999998"/>
    <n v="7.81"/>
    <n v="58"/>
    <n v="462"/>
    <n v="3"/>
    <n v="3.76"/>
    <m/>
    <m/>
    <m/>
    <m/>
    <m/>
    <m/>
    <m/>
    <m/>
    <m/>
  </r>
  <r>
    <s v="37200701"/>
    <s v="Silver"/>
    <x v="4"/>
    <n v="0.3"/>
    <x v="0"/>
    <n v="10.96"/>
    <n v="11.146666666666667"/>
    <n v="190.03333333333333"/>
    <n v="8.2966666666666669"/>
    <n v="35.200000000000003"/>
    <n v="1203"/>
    <n v="2.8"/>
    <n v="4.1859999999999999"/>
    <m/>
    <m/>
    <m/>
    <m/>
    <m/>
    <m/>
    <m/>
    <m/>
    <m/>
  </r>
  <r>
    <s v="37200702"/>
    <s v="Silver"/>
    <x v="4"/>
    <n v="13.3"/>
    <x v="1"/>
    <n v="4.88"/>
    <n v="12.46"/>
    <n v="186.56666666666669"/>
    <n v="8.2466666666666679"/>
    <n v="26.5"/>
    <n v="439"/>
    <n v="3"/>
    <n v="4.0149999999999997"/>
    <m/>
    <m/>
    <m/>
    <m/>
    <m/>
    <m/>
    <m/>
    <m/>
    <m/>
  </r>
  <r>
    <s v="37200703"/>
    <s v="Silver"/>
    <x v="4"/>
    <n v="25.266666666666666"/>
    <x v="2"/>
    <n v="4.4633333333333338"/>
    <n v="10.853333333333333"/>
    <n v="191.8"/>
    <n v="8.11"/>
    <n v="27.6"/>
    <s v="No data"/>
    <n v="2.2999999999999998"/>
    <n v="4.2290000000000001"/>
    <m/>
    <m/>
    <m/>
    <m/>
    <m/>
    <m/>
    <m/>
    <m/>
    <m/>
  </r>
  <r>
    <s v="37201001"/>
    <s v="Silver"/>
    <x v="5"/>
    <n v="0.2"/>
    <x v="0"/>
    <n v="10.69"/>
    <n v="10.653333333333334"/>
    <n v="194.4"/>
    <n v="8.35"/>
    <n v="26.2"/>
    <n v="247"/>
    <n v="3.3"/>
    <n v="4.9000000000000004"/>
    <m/>
    <m/>
    <m/>
    <m/>
    <m/>
    <m/>
    <m/>
    <m/>
    <m/>
  </r>
  <r>
    <s v="37201002"/>
    <s v="Silver"/>
    <x v="5"/>
    <n v="13.6"/>
    <x v="1"/>
    <n v="5.9633333333333338"/>
    <n v="10.130000000000001"/>
    <n v="203.56666666666669"/>
    <n v="8.18"/>
    <n v="31.7"/>
    <n v="397"/>
    <n v="7.3"/>
    <n v="4.5999999999999996"/>
    <m/>
    <m/>
    <m/>
    <m/>
    <m/>
    <m/>
    <m/>
    <m/>
    <m/>
  </r>
  <r>
    <s v="37201003"/>
    <s v="Silver"/>
    <x v="5"/>
    <n v="25.6"/>
    <x v="2"/>
    <n v="5.1766666666666667"/>
    <n v="4.8933333333333335"/>
    <n v="219.9666666666667"/>
    <n v="7.85"/>
    <n v="49.1"/>
    <n v="506"/>
    <n v="5.6"/>
    <n v="4.7"/>
    <m/>
    <m/>
    <m/>
    <m/>
    <m/>
    <m/>
    <m/>
    <m/>
    <m/>
  </r>
  <r>
    <s v="37201301"/>
    <s v="Silver"/>
    <x v="6"/>
    <n v="0.3"/>
    <x v="0"/>
    <n v="15.209999999999999"/>
    <n v="10.96"/>
    <n v="186.7"/>
    <n v="8.24"/>
    <n v="34"/>
    <n v="307"/>
    <n v="1.8"/>
    <n v="4.8"/>
    <m/>
    <m/>
    <m/>
    <m/>
    <m/>
    <m/>
    <m/>
    <m/>
    <m/>
  </r>
  <r>
    <s v="37201302"/>
    <s v="Silver"/>
    <x v="6"/>
    <n v="13.5"/>
    <x v="1"/>
    <n v="5.26"/>
    <n v="7.98"/>
    <n v="217.5"/>
    <n v="7.919999999999999"/>
    <n v="18"/>
    <n v="461"/>
    <n v="3.9"/>
    <n v="5.6"/>
    <m/>
    <m/>
    <m/>
    <m/>
    <m/>
    <s v="Nitrate replicates 17.3, 17.4"/>
    <m/>
    <m/>
    <m/>
  </r>
  <r>
    <s v="37201303"/>
    <s v="Silver"/>
    <x v="6"/>
    <n v="23.6"/>
    <x v="2"/>
    <n v="4.7699999999999996"/>
    <n v="1.25"/>
    <n v="231.9"/>
    <n v="7.66"/>
    <n v="42"/>
    <n v="603"/>
    <n v="13.3"/>
    <n v="6"/>
    <m/>
    <m/>
    <m/>
    <m/>
    <m/>
    <m/>
    <m/>
    <m/>
    <m/>
  </r>
  <r>
    <s v="37201601"/>
    <s v="Silver"/>
    <x v="7"/>
    <n v="0.3"/>
    <x v="0"/>
    <n v="9.4"/>
    <n v="11.16"/>
    <n v="185.2"/>
    <n v="8.0500000000000007"/>
    <n v="19.38222"/>
    <n v="178.1"/>
    <n v="42.8"/>
    <n v="5.2497999999999996"/>
    <n v="7.8700000000000006E-2"/>
    <n v="8.4527000000000001"/>
    <n v="0.10390000000000001"/>
    <n v="0"/>
    <n v="1.1185"/>
    <m/>
    <n v="23"/>
    <m/>
    <m/>
  </r>
  <r>
    <s v="37201602"/>
    <s v="Silver"/>
    <x v="7"/>
    <n v="14.5"/>
    <x v="1"/>
    <n v="4.3499999999999996"/>
    <n v="10.99"/>
    <n v="184.1"/>
    <n v="7.93"/>
    <n v="8.742329999999999"/>
    <n v="304.8"/>
    <n v="43.2"/>
    <n v="6.9898999999999996"/>
    <n v="9.7699999999999995E-2"/>
    <n v="2.1686000000000001"/>
    <n v="8.8599999999999998E-2"/>
    <n v="0"/>
    <n v="0.43730000000000002"/>
    <m/>
    <m/>
    <m/>
    <m/>
  </r>
  <r>
    <s v="37201603"/>
    <s v="Silver"/>
    <x v="7"/>
    <n v="24"/>
    <x v="2"/>
    <n v="4.28"/>
    <n v="5.12"/>
    <n v="197.5"/>
    <n v="7.54"/>
    <n v="379.28609999999998"/>
    <n v="597.1"/>
    <n v="41.4"/>
    <n v="9.6068999999999996"/>
    <n v="8.8200000000000001E-2"/>
    <n v="8.1387"/>
    <n v="9.3799999999999994E-2"/>
    <n v="0"/>
    <n v="0.8357"/>
    <m/>
    <m/>
    <m/>
    <m/>
  </r>
  <r>
    <n v="37201901"/>
    <s v="Silver"/>
    <x v="8"/>
    <n v="1.1779999999999999"/>
    <x v="0"/>
    <n v="10.994"/>
    <n v="5.5"/>
    <n v="219.7"/>
    <n v="7.63"/>
    <n v="41.791499999999999"/>
    <n v="260.61099999999999"/>
    <n v="4.3367199999999997"/>
    <n v="5.1820000000000004"/>
    <n v="2.5000000000000001E-2"/>
    <n v="3.3730000000000002"/>
    <s v="n.a."/>
    <s v="&lt;3"/>
    <s v="n.a."/>
    <m/>
    <m/>
    <n v="0.185"/>
    <n v="69.971199999999996"/>
  </r>
  <r>
    <n v="37201902"/>
    <s v="Silver"/>
    <x v="8"/>
    <n v="13.802"/>
    <x v="1"/>
    <n v="5.01"/>
    <n v="8.66"/>
    <n v="255.5"/>
    <n v="8.16"/>
    <n v="141.63929999999999"/>
    <n v="361.81659999999999"/>
    <n v="8.4579400000000007"/>
    <n v="5.6459999999999999"/>
    <n v="0.03"/>
    <n v="3.7450000000000001"/>
    <s v="n.a."/>
    <s v="&lt;3"/>
    <s v="n.a."/>
    <m/>
    <m/>
    <n v="0.627"/>
    <n v="119.8535"/>
  </r>
  <r>
    <n v="37201903"/>
    <s v="Silver"/>
    <x v="8"/>
    <n v="26.420999999999999"/>
    <x v="2"/>
    <n v="4.5369999999999999"/>
    <n v="0.85"/>
    <n v="275.5"/>
    <n v="7.66"/>
    <s v="&lt;5"/>
    <n v="568.84939999999995"/>
    <n v="24.092929999999999"/>
    <n v="5.6890000000000001"/>
    <n v="3.1E-2"/>
    <n v="3.9790000000000001"/>
    <s v="n.a."/>
    <s v="&lt;3"/>
    <s v="n.a."/>
    <m/>
    <m/>
    <s v="n.a."/>
    <n v="167.54560000000001"/>
  </r>
</pivotCacheRecords>
</file>

<file path=xl/pivotCache/pivotCacheRecords19.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
  <r>
    <s v="36199501"/>
    <s v="Round"/>
    <x v="0"/>
    <n v="0"/>
    <x v="0"/>
    <n v="7.41"/>
    <n v="11.9"/>
    <n v="263"/>
    <n v="7.73"/>
    <m/>
    <m/>
    <n v="10"/>
    <m/>
    <m/>
    <m/>
    <m/>
    <m/>
    <m/>
    <m/>
    <n v="13.5"/>
    <m/>
    <m/>
  </r>
  <r>
    <s v="36199502"/>
    <s v="Round"/>
    <x v="0"/>
    <n v="2"/>
    <x v="1"/>
    <n v="7.22"/>
    <n v="11.82"/>
    <n v="263"/>
    <n v="7.76"/>
    <m/>
    <m/>
    <m/>
    <m/>
    <m/>
    <m/>
    <m/>
    <m/>
    <m/>
    <m/>
    <m/>
    <m/>
    <m/>
  </r>
  <r>
    <s v="36199503"/>
    <s v="Round"/>
    <x v="0"/>
    <n v="4"/>
    <x v="2"/>
    <n v="7.2"/>
    <n v="11.78"/>
    <n v="264"/>
    <n v="7.78"/>
    <m/>
    <m/>
    <n v="10"/>
    <m/>
    <m/>
    <m/>
    <m/>
    <m/>
    <m/>
    <m/>
    <m/>
    <m/>
    <m/>
  </r>
  <r>
    <s v="36199801"/>
    <s v="Round"/>
    <x v="1"/>
    <n v="0"/>
    <x v="0"/>
    <n v="17.3"/>
    <n v="9.4"/>
    <n v="328"/>
    <n v="7.93"/>
    <n v="40"/>
    <n v="437"/>
    <n v="11.1"/>
    <n v="15.3"/>
    <m/>
    <m/>
    <m/>
    <m/>
    <m/>
    <m/>
    <n v="14"/>
    <m/>
    <m/>
  </r>
  <r>
    <s v="36199802"/>
    <s v="Round"/>
    <x v="1"/>
    <n v="3.4"/>
    <x v="2"/>
    <n v="16.059999999999999"/>
    <n v="10"/>
    <n v="326"/>
    <n v="8.02"/>
    <n v="40"/>
    <n v="431"/>
    <n v="8"/>
    <n v="14.7"/>
    <m/>
    <m/>
    <m/>
    <m/>
    <m/>
    <m/>
    <m/>
    <m/>
    <m/>
  </r>
  <r>
    <s v="36200101"/>
    <s v="Round"/>
    <x v="2"/>
    <n v="0"/>
    <x v="0"/>
    <n v="13.25"/>
    <n v="11.7"/>
    <n v="294"/>
    <n v="8.48"/>
    <n v="79"/>
    <n v="500"/>
    <n v="6.5"/>
    <n v="14.6"/>
    <m/>
    <m/>
    <m/>
    <m/>
    <m/>
    <m/>
    <s v="no reading"/>
    <m/>
    <m/>
  </r>
  <r>
    <s v="36200102"/>
    <s v="Round"/>
    <x v="2"/>
    <n v="4.2"/>
    <x v="2"/>
    <n v="13.04"/>
    <n v="11.54"/>
    <n v="294"/>
    <n v="8.4499999999999993"/>
    <n v="77"/>
    <n v="560"/>
    <n v="7.6"/>
    <n v="14.7"/>
    <m/>
    <m/>
    <m/>
    <m/>
    <m/>
    <m/>
    <m/>
    <m/>
    <m/>
  </r>
  <r>
    <s v="36200401"/>
    <s v="Round"/>
    <x v="3"/>
    <n v="0.2"/>
    <x v="0"/>
    <n v="8.36"/>
    <n v="12.14"/>
    <n v="319.89999999999998"/>
    <n v="8.39"/>
    <n v="77"/>
    <n v="700"/>
    <n v="9.3000000000000007"/>
    <n v="22.79"/>
    <m/>
    <m/>
    <m/>
    <m/>
    <m/>
    <m/>
    <m/>
    <m/>
    <m/>
  </r>
  <r>
    <s v="36200402"/>
    <s v="Round"/>
    <x v="3"/>
    <n v="3.9"/>
    <x v="2"/>
    <n v="8.31"/>
    <n v="12.25"/>
    <n v="319.8"/>
    <n v="8.42"/>
    <n v="74"/>
    <n v="659"/>
    <n v="6.3"/>
    <n v="24.3"/>
    <m/>
    <m/>
    <m/>
    <m/>
    <m/>
    <m/>
    <m/>
    <m/>
    <m/>
  </r>
  <r>
    <s v="36200701"/>
    <s v="Round"/>
    <x v="4"/>
    <n v="0.26666666666666666"/>
    <x v="0"/>
    <n v="12.96"/>
    <n v="10.44"/>
    <n v="262.89999999999998"/>
    <n v="8.5399999999999991"/>
    <n v="16.7"/>
    <n v="350"/>
    <n v="6.3"/>
    <n v="26.86"/>
    <m/>
    <m/>
    <m/>
    <m/>
    <m/>
    <m/>
    <m/>
    <m/>
    <m/>
  </r>
  <r>
    <s v="36200702"/>
    <s v="Round"/>
    <x v="4"/>
    <n v="3.9"/>
    <x v="2"/>
    <n v="12.843333333333334"/>
    <n v="10.096666666666666"/>
    <n v="266.63333333333338"/>
    <n v="8.5266666666666655"/>
    <n v="17.8"/>
    <n v="307"/>
    <n v="8.3000000000000007"/>
    <n v="26.733000000000001"/>
    <m/>
    <m/>
    <m/>
    <m/>
    <m/>
    <m/>
    <m/>
    <m/>
    <m/>
  </r>
  <r>
    <s v="36201001"/>
    <s v="Round"/>
    <x v="5"/>
    <n v="0.2"/>
    <x v="0"/>
    <n v="7.3233333333333333"/>
    <n v="11.953333333333333"/>
    <n v="306.33333333333331"/>
    <n v="8.5166666666666675"/>
    <n v="49.2"/>
    <n v="739"/>
    <n v="2.9"/>
    <n v="25.9"/>
    <m/>
    <m/>
    <m/>
    <m/>
    <m/>
    <m/>
    <m/>
    <m/>
    <m/>
  </r>
  <r>
    <s v="36201002"/>
    <s v="Round"/>
    <x v="5"/>
    <n v="3.8"/>
    <x v="2"/>
    <n v="7.07"/>
    <n v="12.476666666666667"/>
    <n v="306.63333333333333"/>
    <n v="8.5500000000000007"/>
    <n v="47.6"/>
    <n v="472"/>
    <n v="7.3"/>
    <n v="25.8"/>
    <m/>
    <m/>
    <m/>
    <m/>
    <m/>
    <m/>
    <m/>
    <m/>
    <m/>
  </r>
  <r>
    <s v="36201301"/>
    <s v="Round"/>
    <x v="6"/>
    <n v="0.4"/>
    <x v="0"/>
    <n v="10.64"/>
    <n v="12.99"/>
    <n v="318"/>
    <n v="8.4499999999999993"/>
    <n v="88"/>
    <n v="425"/>
    <n v="4.4000000000000004"/>
    <n v="26.1"/>
    <m/>
    <m/>
    <m/>
    <m/>
    <m/>
    <m/>
    <m/>
    <m/>
    <m/>
  </r>
  <r>
    <s v="36201302"/>
    <s v="Round"/>
    <x v="6"/>
    <n v="4.5"/>
    <x v="2"/>
    <n v="8.26"/>
    <n v="13.6"/>
    <n v="317.05"/>
    <n v="8.4600000000000009"/>
    <n v="48"/>
    <n v="422"/>
    <n v="4.3"/>
    <n v="14"/>
    <m/>
    <m/>
    <m/>
    <m/>
    <m/>
    <m/>
    <m/>
    <m/>
    <m/>
  </r>
  <r>
    <s v="36201601"/>
    <s v="Round"/>
    <x v="7"/>
    <n v="0.5"/>
    <x v="0"/>
    <n v="5.0999999999999996"/>
    <n v="13.67"/>
    <n v="264.2"/>
    <n v="8.4499999999999993"/>
    <n v="104.69827961999999"/>
    <n v="781.2"/>
    <n v="12.5"/>
    <n v="24.286546399999999"/>
    <n v="0.1617278"/>
    <n v="5.2598409000000004"/>
    <n v="0"/>
    <n v="0"/>
    <n v="1.0274019000000001"/>
    <m/>
    <m/>
    <m/>
    <m/>
  </r>
  <r>
    <s v="36201602"/>
    <s v="Round"/>
    <x v="7"/>
    <n v="4.3"/>
    <x v="2"/>
    <n v="5.13"/>
    <n v="13.66"/>
    <n v="264.37"/>
    <n v="8.51"/>
    <n v="104.47030133999999"/>
    <n v="843.4"/>
    <n v="5.4"/>
    <n v="24.4785313"/>
    <n v="0.16730420000000001"/>
    <n v="5.1409174999999996"/>
    <n v="0"/>
    <n v="3.3993572199999997"/>
    <n v="1.0506453"/>
    <m/>
    <n v="15.5"/>
    <m/>
    <m/>
  </r>
  <r>
    <n v="36201901"/>
    <s v="Round"/>
    <x v="8"/>
    <n v="0.108"/>
    <x v="0"/>
    <n v="14.762"/>
    <n v="11.18"/>
    <n v="340.9"/>
    <n v="8.4"/>
    <n v="30.9483"/>
    <n v="706.71579999999994"/>
    <n v="7.3009199999999996"/>
    <n v="27.047999999999998"/>
    <n v="0.13600000000000001"/>
    <n v="4.774"/>
    <s v="n.a."/>
    <n v="7"/>
    <s v="n.a."/>
    <m/>
    <m/>
    <n v="0.13700000000000001"/>
    <n v="71.169499999999999"/>
  </r>
  <r>
    <n v="36201902"/>
    <s v="Round"/>
    <x v="8"/>
    <n v="2.198"/>
    <x v="1"/>
    <n v="14.762"/>
    <n v="11.19"/>
    <n v="340.9"/>
    <n v="8.4"/>
    <n v="31.400099999999998"/>
    <n v="657.58879999999999"/>
    <n v="5.3570099999999998"/>
    <n v="26.67"/>
    <n v="0.14000000000000001"/>
    <n v="4.7389999999999999"/>
    <s v="n.a."/>
    <n v="5"/>
    <s v="n.a."/>
    <m/>
    <m/>
    <n v="0.13900000000000001"/>
    <n v="27.998699999999999"/>
  </r>
  <r>
    <n v="36201903"/>
    <s v="Round"/>
    <x v="8"/>
    <n v="4.3869999999999996"/>
    <x v="2"/>
    <n v="13.848000000000001"/>
    <n v="8.7799999999999994"/>
    <n v="367.6"/>
    <n v="8.32"/>
    <n v="30.9483"/>
    <n v="396.06959999999998"/>
    <n v="5.9011699999999996"/>
    <n v="26.536999999999999"/>
    <n v="0.14099999999999999"/>
    <n v="4.8140000000000001"/>
    <s v="n.a."/>
    <n v="5"/>
    <s v="n.a."/>
    <m/>
    <m/>
    <n v="0.13700000000000001"/>
    <n v="32.906199999999998"/>
  </r>
</pivotCacheRecords>
</file>

<file path=xl/pivotCache/pivotCacheRecords20.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
  <r>
    <s v="66200701"/>
    <s v="Pine River"/>
    <x v="0"/>
    <n v="0.4"/>
    <x v="0"/>
    <n v="2.4266666666666663"/>
    <n v="13.543333333333331"/>
    <n v="277.7"/>
    <n v="8.4666666666666668"/>
    <n v="322.2"/>
    <n v="418"/>
    <n v="4.5999999999999996"/>
    <n v="7.7119999999999997"/>
    <m/>
    <m/>
    <m/>
    <m/>
    <m/>
    <m/>
    <m/>
    <m/>
    <m/>
  </r>
  <r>
    <s v="66201001"/>
    <s v="Pine River"/>
    <x v="1"/>
    <n v="3.6"/>
    <x v="0"/>
    <n v="5.4033333333333333"/>
    <n v="12.423333333333334"/>
    <n v="268.26666666666665"/>
    <n v="8.3566666666666674"/>
    <n v="273"/>
    <n v="349"/>
    <n v="0.5"/>
    <n v="11.2"/>
    <m/>
    <m/>
    <m/>
    <m/>
    <m/>
    <m/>
    <m/>
    <m/>
    <m/>
  </r>
  <r>
    <s v="66201301"/>
    <s v="Pine River"/>
    <x v="2"/>
    <n v="3"/>
    <x v="0"/>
    <n v="1.21"/>
    <n v="14.2"/>
    <n v="249.9"/>
    <n v="8.33"/>
    <n v="256"/>
    <n v="382"/>
    <n v="0.5"/>
    <n v="11.3"/>
    <m/>
    <m/>
    <m/>
    <m/>
    <m/>
    <s v="TP &lt; 2.5 (BDL)"/>
    <m/>
    <m/>
    <m/>
  </r>
  <r>
    <s v="66201601"/>
    <s v="Pine River"/>
    <x v="3"/>
    <n v="4"/>
    <x v="0"/>
    <n v="4.2"/>
    <n v="13.47"/>
    <n v="258.39999999999998"/>
    <n v="7.6"/>
    <n v="401.74056000000002"/>
    <n v="552"/>
    <n v="5"/>
    <n v="14.805400000000001"/>
    <n v="0.1457"/>
    <n v="19.3141"/>
    <n v="0.10589999999999999"/>
    <n v="0"/>
    <n v="1.7784"/>
    <s v="New Hydrolab; Nitrite value discrepancy - changed from 1.1487"/>
    <m/>
    <m/>
    <m/>
  </r>
  <r>
    <n v="66201901"/>
    <s v="Pine River"/>
    <x v="4"/>
    <n v="5.09"/>
    <x v="0"/>
    <n v="4.5039999999999996"/>
    <n v="13.39"/>
    <n v="316.10000000000002"/>
    <n v="8.2100000000000009"/>
    <n v="372.0573"/>
    <n v="315.01960000000003"/>
    <n v="0.85184000000000004"/>
    <n v="11.62"/>
    <n v="7.8E-2"/>
    <n v="18.111000000000001"/>
    <s v="n.a."/>
    <s v="&lt;3"/>
    <s v="n.a."/>
    <m/>
    <m/>
    <n v="1.647"/>
    <n v="21.620999999999999"/>
  </r>
</pivotCacheRecords>
</file>

<file path=xl/pivotCache/pivotCacheRecords2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
  <r>
    <s v="55200401"/>
    <s v="Pigeon River"/>
    <x v="0"/>
    <n v="0.7"/>
    <x v="0"/>
    <n v="11.46"/>
    <n v="9.77"/>
    <n v="296.2"/>
    <n v="8.0500000000000007"/>
    <n v="36"/>
    <n v="436"/>
    <n v="14.3"/>
    <n v="4.3"/>
    <m/>
    <m/>
    <m/>
    <m/>
    <m/>
    <m/>
    <m/>
    <m/>
    <m/>
  </r>
  <r>
    <s v="55200701"/>
    <s v="Pigeon River"/>
    <x v="1"/>
    <n v="1.37"/>
    <x v="0"/>
    <n v="13.856666666666667"/>
    <n v="9.7533333333333321"/>
    <n v="316.03333333333336"/>
    <n v="8.3666666666666654"/>
    <n v="28"/>
    <n v="247"/>
    <n v="7.8"/>
    <n v="6.8125"/>
    <m/>
    <m/>
    <m/>
    <m/>
    <m/>
    <m/>
    <m/>
    <m/>
    <m/>
  </r>
  <r>
    <s v="55201001"/>
    <s v="Pigeon River"/>
    <x v="2"/>
    <n v="1.5"/>
    <x v="0"/>
    <n v="9.7433333333333341"/>
    <n v="10.09"/>
    <n v="341.5"/>
    <n v="8.3666666666666654"/>
    <n v="35"/>
    <n v="233"/>
    <n v="3.8"/>
    <n v="6.5"/>
    <m/>
    <m/>
    <m/>
    <m/>
    <m/>
    <m/>
    <m/>
    <m/>
    <m/>
  </r>
  <r>
    <s v="55201301"/>
    <s v="Pigeon River"/>
    <x v="3"/>
    <n v="2.1"/>
    <x v="0"/>
    <n v="3.5500000000000003"/>
    <n v="13.19"/>
    <n v="293.37"/>
    <n v="8.27"/>
    <n v="104.4"/>
    <n v="277"/>
    <n v="2.2999999999999998"/>
    <n v="6.4"/>
    <m/>
    <m/>
    <m/>
    <m/>
    <m/>
    <s v="TSS= 5.1"/>
    <m/>
    <m/>
    <m/>
  </r>
  <r>
    <s v="55201601"/>
    <s v="Pigeon River"/>
    <x v="4"/>
    <n v="0.4"/>
    <x v="0"/>
    <n v="6.34"/>
    <n v="12.2"/>
    <n v="285.7"/>
    <n v="8.25"/>
    <n v="79.523938440000009"/>
    <n v="357.5"/>
    <n v="9.9"/>
    <n v="5.4625817999999997"/>
    <n v="9.4619600000000012E-2"/>
    <n v="5.7467214999999996"/>
    <n v="0"/>
    <n v="2.6107507000000001"/>
    <n v="1.2313409"/>
    <s v="Old Hydrolab"/>
    <m/>
    <m/>
    <m/>
  </r>
  <r>
    <n v="55201901"/>
    <s v="Pigeon River"/>
    <x v="5"/>
    <n v="0.55500000000000005"/>
    <x v="0"/>
    <n v="9.0039999999999996"/>
    <n v="10.3"/>
    <n v="338.3"/>
    <n v="7.98"/>
    <m/>
    <m/>
    <m/>
    <m/>
    <m/>
    <m/>
    <m/>
    <m/>
    <m/>
    <m/>
    <m/>
    <m/>
    <m/>
  </r>
</pivotCacheRecords>
</file>

<file path=xl/pivotCache/pivotCacheRecords2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34198701"/>
    <s v="Pickerel"/>
    <x v="0"/>
    <n v="0"/>
    <x v="0"/>
    <n v="6.5"/>
    <n v="12.2"/>
    <n v="250"/>
    <n v="7.8"/>
    <n v="510"/>
    <n v="810"/>
    <n v="10"/>
    <n v="2"/>
    <m/>
    <m/>
    <m/>
    <m/>
    <m/>
    <s v="Secchi depth = 10 feet   Alkalinity = 159"/>
    <m/>
    <m/>
    <m/>
  </r>
  <r>
    <s v="34198702"/>
    <s v="Pickerel"/>
    <x v="0"/>
    <n v="10"/>
    <x v="1"/>
    <n v="6"/>
    <n v="11.5"/>
    <n v="250"/>
    <n v="7.4"/>
    <n v="510"/>
    <n v="810"/>
    <n v="10"/>
    <n v="1"/>
    <m/>
    <m/>
    <m/>
    <m/>
    <m/>
    <s v="Alkalinity = 148"/>
    <m/>
    <m/>
    <m/>
  </r>
  <r>
    <s v="34198703"/>
    <s v="Pickerel"/>
    <x v="0"/>
    <n v="22"/>
    <x v="2"/>
    <n v="5"/>
    <n v="9.5"/>
    <n v="230"/>
    <n v="7.3"/>
    <n v="510"/>
    <n v="810"/>
    <n v="10"/>
    <n v="1"/>
    <m/>
    <m/>
    <m/>
    <m/>
    <m/>
    <s v="Alkalinity = 150"/>
    <m/>
    <m/>
    <m/>
  </r>
  <r>
    <s v="34198704"/>
    <s v="Pickerel"/>
    <x v="1"/>
    <n v="0"/>
    <x v="0"/>
    <n v="18.8"/>
    <n v="7.7"/>
    <n v="290"/>
    <n v="8.1"/>
    <n v="100"/>
    <n v="810"/>
    <n v="3.7"/>
    <n v="7"/>
    <m/>
    <m/>
    <m/>
    <m/>
    <m/>
    <s v="Secchi depth = 11 feet"/>
    <m/>
    <m/>
    <m/>
  </r>
  <r>
    <s v="34198705"/>
    <s v="Pickerel"/>
    <x v="1"/>
    <n v="11"/>
    <x v="1"/>
    <n v="17.5"/>
    <n v="5.7"/>
    <m/>
    <m/>
    <n v="100"/>
    <n v="780"/>
    <n v="5.5"/>
    <n v="7"/>
    <m/>
    <m/>
    <m/>
    <m/>
    <m/>
    <m/>
    <m/>
    <m/>
    <m/>
  </r>
  <r>
    <s v="34198706"/>
    <s v="Pickerel"/>
    <x v="1"/>
    <n v="20"/>
    <x v="2"/>
    <n v="7.5"/>
    <n v="0.2"/>
    <n v="280"/>
    <n v="7.6"/>
    <n v="100"/>
    <n v="1500"/>
    <n v="10.6"/>
    <n v="7"/>
    <m/>
    <m/>
    <m/>
    <m/>
    <m/>
    <m/>
    <m/>
    <m/>
    <m/>
  </r>
  <r>
    <s v="34199201"/>
    <s v="Pickerel"/>
    <x v="2"/>
    <n v="0"/>
    <x v="0"/>
    <n v="16.52"/>
    <n v="9.85"/>
    <n v="258"/>
    <n v="8.08"/>
    <n v="127"/>
    <n v="125"/>
    <n v="4"/>
    <n v="3"/>
    <m/>
    <m/>
    <m/>
    <m/>
    <m/>
    <s v="Secchi depth = 8 feet"/>
    <m/>
    <m/>
    <m/>
  </r>
  <r>
    <s v="34199202"/>
    <s v="Pickerel"/>
    <x v="2"/>
    <n v="10"/>
    <x v="1"/>
    <n v="11.26"/>
    <n v="9.75"/>
    <n v="253"/>
    <n v="7.82"/>
    <n v="154"/>
    <n v="150"/>
    <n v="7.4"/>
    <n v="2.9"/>
    <m/>
    <m/>
    <m/>
    <m/>
    <m/>
    <m/>
    <m/>
    <m/>
    <m/>
  </r>
  <r>
    <s v="34199203"/>
    <s v="Pickerel"/>
    <x v="2"/>
    <n v="21"/>
    <x v="2"/>
    <n v="5.84"/>
    <n v="3.21"/>
    <n v="281"/>
    <n v="7.1"/>
    <n v="145"/>
    <n v="160"/>
    <n v="4"/>
    <n v="3.4"/>
    <m/>
    <m/>
    <m/>
    <m/>
    <m/>
    <m/>
    <m/>
    <m/>
    <m/>
  </r>
  <r>
    <s v="34199501"/>
    <s v="Pickerel"/>
    <x v="3"/>
    <n v="0"/>
    <x v="0"/>
    <n v="6"/>
    <n v="12.08"/>
    <n v="273"/>
    <n v="7.73"/>
    <n v="230"/>
    <n v="490"/>
    <n v="8"/>
    <n v="4"/>
    <m/>
    <m/>
    <m/>
    <m/>
    <m/>
    <s v="Secchi depth = 7 feet"/>
    <m/>
    <m/>
    <m/>
  </r>
  <r>
    <s v="34199503"/>
    <s v="Pickerel"/>
    <x v="3"/>
    <n v="10"/>
    <x v="1"/>
    <n v="5.97"/>
    <n v="11.99"/>
    <n v="273"/>
    <n v="7.74"/>
    <n v="230"/>
    <n v="490"/>
    <n v="9"/>
    <n v="4"/>
    <m/>
    <m/>
    <m/>
    <m/>
    <m/>
    <m/>
    <m/>
    <m/>
    <m/>
  </r>
  <r>
    <s v="34199505"/>
    <s v="Pickerel"/>
    <x v="3"/>
    <n v="20"/>
    <x v="2"/>
    <n v="5.88"/>
    <n v="11.83"/>
    <n v="271"/>
    <n v="7.74"/>
    <n v="230"/>
    <n v="460"/>
    <n v="11"/>
    <n v="4"/>
    <m/>
    <m/>
    <m/>
    <m/>
    <m/>
    <m/>
    <m/>
    <m/>
    <m/>
  </r>
  <r>
    <s v="34199801"/>
    <s v="Pickerel"/>
    <x v="4"/>
    <n v="0"/>
    <x v="0"/>
    <n v="21.63"/>
    <n v="8.7200000000000006"/>
    <n v="284"/>
    <n v="7.92"/>
    <n v="80"/>
    <n v="301"/>
    <n v="4"/>
    <n v="4.5"/>
    <m/>
    <m/>
    <m/>
    <m/>
    <m/>
    <s v="Secchi Depth = 11.5 feet"/>
    <m/>
    <m/>
    <m/>
  </r>
  <r>
    <s v="34199802"/>
    <s v="Pickerel"/>
    <x v="4"/>
    <n v="8"/>
    <x v="1"/>
    <n v="13.13"/>
    <n v="9.07"/>
    <n v="279"/>
    <n v="7.79"/>
    <n v="130"/>
    <n v="303"/>
    <n v="5.5"/>
    <n v="4.5"/>
    <m/>
    <m/>
    <m/>
    <m/>
    <m/>
    <m/>
    <m/>
    <m/>
    <m/>
  </r>
  <r>
    <s v="34199803"/>
    <s v="Pickerel"/>
    <x v="4"/>
    <n v="16"/>
    <x v="2"/>
    <n v="9.6199999999999992"/>
    <n v="7.65"/>
    <n v="275"/>
    <n v="7.75"/>
    <n v="140"/>
    <n v="467"/>
    <n v="6"/>
    <n v="4.5999999999999996"/>
    <m/>
    <m/>
    <m/>
    <m/>
    <m/>
    <m/>
    <m/>
    <m/>
    <m/>
  </r>
  <r>
    <s v="34200101"/>
    <s v="Pickerel"/>
    <x v="5"/>
    <n v="0"/>
    <x v="0"/>
    <n v="13.48"/>
    <n v="10.53"/>
    <n v="292"/>
    <n v="8.3800000000000008"/>
    <n v="19"/>
    <n v="420"/>
    <n v="4.5999999999999996"/>
    <n v="4.5"/>
    <m/>
    <m/>
    <m/>
    <m/>
    <m/>
    <m/>
    <n v="14"/>
    <m/>
    <m/>
  </r>
  <r>
    <s v="34200103"/>
    <s v="Pickerel"/>
    <x v="5"/>
    <n v="9"/>
    <x v="1"/>
    <n v="11.19"/>
    <n v="10.27"/>
    <n v="291"/>
    <n v="8.34"/>
    <n v="20"/>
    <n v="450"/>
    <n v="4"/>
    <n v="4.5"/>
    <m/>
    <m/>
    <m/>
    <m/>
    <m/>
    <m/>
    <m/>
    <m/>
    <m/>
  </r>
  <r>
    <s v="34200105"/>
    <s v="Pickerel"/>
    <x v="5"/>
    <n v="18.5"/>
    <x v="2"/>
    <n v="7.92"/>
    <n v="9.5"/>
    <n v="292"/>
    <n v="8.1300000000000008"/>
    <n v="20"/>
    <n v="440"/>
    <n v="5.4"/>
    <n v="4.5"/>
    <m/>
    <m/>
    <m/>
    <m/>
    <m/>
    <m/>
    <m/>
    <m/>
    <m/>
  </r>
  <r>
    <s v="34200401"/>
    <s v="Pickerel"/>
    <x v="6"/>
    <n v="0.4"/>
    <x v="0"/>
    <n v="9.48"/>
    <n v="11.18"/>
    <n v="288.60000000000002"/>
    <n v="8.1999999999999993"/>
    <n v="197"/>
    <n v="619"/>
    <n v="12"/>
    <n v="5.81"/>
    <m/>
    <m/>
    <m/>
    <m/>
    <m/>
    <m/>
    <m/>
    <m/>
    <m/>
  </r>
  <r>
    <s v="34200402"/>
    <s v="Pickerel"/>
    <x v="6"/>
    <n v="9.6"/>
    <x v="1"/>
    <n v="5.93"/>
    <n v="10.91"/>
    <n v="292.10000000000002"/>
    <n v="8.0399999999999991"/>
    <n v="169"/>
    <n v="576"/>
    <n v="3.6"/>
    <n v="5.84"/>
    <m/>
    <m/>
    <m/>
    <m/>
    <m/>
    <m/>
    <m/>
    <m/>
    <m/>
  </r>
  <r>
    <s v="34200403"/>
    <s v="Pickerel"/>
    <x v="6"/>
    <n v="17"/>
    <x v="2"/>
    <n v="5.45"/>
    <n v="10.49"/>
    <n v="299"/>
    <n v="7.96"/>
    <n v="187"/>
    <n v="707"/>
    <n v="6"/>
    <n v="6.23"/>
    <m/>
    <m/>
    <m/>
    <m/>
    <m/>
    <m/>
    <m/>
    <m/>
    <m/>
  </r>
  <r>
    <s v="34200701"/>
    <s v="Pickerel"/>
    <x v="7"/>
    <n v="0.2"/>
    <x v="0"/>
    <n v="11.78"/>
    <n v="11.066666666666668"/>
    <n v="267.5"/>
    <n v="8.3133333333333344"/>
    <n v="209.1"/>
    <n v="361"/>
    <n v="2.7"/>
    <n v="6.2729999999999997"/>
    <m/>
    <m/>
    <m/>
    <m/>
    <m/>
    <m/>
    <m/>
    <m/>
    <m/>
  </r>
  <r>
    <s v="34200702"/>
    <s v="Pickerel"/>
    <x v="7"/>
    <n v="10"/>
    <x v="1"/>
    <n v="7.78"/>
    <n v="11.856666666666669"/>
    <n v="265.2"/>
    <n v="8.23"/>
    <n v="207.8"/>
    <n v="378"/>
    <n v="2.9"/>
    <n v="6.3440000000000003"/>
    <m/>
    <m/>
    <m/>
    <m/>
    <m/>
    <m/>
    <m/>
    <m/>
    <m/>
  </r>
  <r>
    <s v="34200703"/>
    <s v="Pickerel"/>
    <x v="7"/>
    <n v="19.966666666666665"/>
    <x v="2"/>
    <n v="5.6966666666666663"/>
    <n v="11.693333333333333"/>
    <n v="264.36666666666662"/>
    <n v="7.81"/>
    <n v="227.1"/>
    <n v="373"/>
    <n v="1.9"/>
    <n v="6.2590000000000003"/>
    <m/>
    <m/>
    <m/>
    <m/>
    <m/>
    <m/>
    <m/>
    <m/>
    <m/>
  </r>
  <r>
    <s v="34201001"/>
    <s v="Pickerel"/>
    <x v="8"/>
    <n v="0.2"/>
    <x v="0"/>
    <n v="4.8033333333333337"/>
    <n v="11.26"/>
    <n v="261.56666666666666"/>
    <n v="8.26"/>
    <n v="183.1"/>
    <n v="453"/>
    <n v="3.1"/>
    <n v="7.3"/>
    <m/>
    <m/>
    <m/>
    <m/>
    <m/>
    <m/>
    <m/>
    <m/>
    <m/>
  </r>
  <r>
    <s v="34201002"/>
    <s v="Pickerel"/>
    <x v="8"/>
    <n v="10"/>
    <x v="1"/>
    <n v="4.333333333333333"/>
    <n v="10.32"/>
    <n v="281.89999999999998"/>
    <n v="8.11"/>
    <n v="205.1"/>
    <n v="507"/>
    <n v="3.3"/>
    <n v="8.1"/>
    <m/>
    <m/>
    <m/>
    <m/>
    <m/>
    <m/>
    <m/>
    <m/>
    <m/>
  </r>
  <r>
    <s v="34201003"/>
    <s v="Pickerel"/>
    <x v="8"/>
    <n v="19"/>
    <x v="2"/>
    <n v="3.92"/>
    <n v="7.7566666666666668"/>
    <n v="299.89999999999998"/>
    <n v="7.8833333333333329"/>
    <n v="232.1"/>
    <n v="495"/>
    <n v="3.6"/>
    <n v="8.4"/>
    <m/>
    <m/>
    <m/>
    <m/>
    <m/>
    <m/>
    <m/>
    <m/>
    <m/>
  </r>
  <r>
    <s v="34201301"/>
    <s v="Pickerel"/>
    <x v="9"/>
    <n v="0.20000000000000004"/>
    <x v="0"/>
    <n v="17.84"/>
    <n v="10.52"/>
    <n v="284.10000000000002"/>
    <n v="8.44"/>
    <n v="212"/>
    <n v="405"/>
    <n v="3"/>
    <n v="6.6"/>
    <m/>
    <m/>
    <m/>
    <m/>
    <m/>
    <m/>
    <m/>
    <m/>
    <m/>
  </r>
  <r>
    <s v="34201302"/>
    <s v="Pickerel"/>
    <x v="9"/>
    <n v="10.199999999999999"/>
    <x v="1"/>
    <n v="7.66"/>
    <n v="11"/>
    <n v="283.3"/>
    <n v="8.1"/>
    <n v="242"/>
    <n v="404"/>
    <n v="2.6"/>
    <n v="7.8"/>
    <m/>
    <m/>
    <m/>
    <m/>
    <m/>
    <m/>
    <m/>
    <m/>
    <m/>
  </r>
  <r>
    <s v="34201303"/>
    <s v="Pickerel"/>
    <x v="9"/>
    <n v="20.8"/>
    <x v="2"/>
    <n v="6.6"/>
    <n v="10.11"/>
    <n v="284.49999999999994"/>
    <n v="7.95"/>
    <n v="218"/>
    <n v="423"/>
    <n v="2.9"/>
    <n v="7.4"/>
    <m/>
    <m/>
    <m/>
    <m/>
    <m/>
    <m/>
    <m/>
    <m/>
    <m/>
  </r>
  <r>
    <s v="34201601"/>
    <s v="Pickerel"/>
    <x v="10"/>
    <n v="0.3"/>
    <x v="0"/>
    <n v="10.5"/>
    <n v="12.07"/>
    <n v="299.10000000000002"/>
    <n v="7.81"/>
    <n v="194.13846000000001"/>
    <n v="246.2"/>
    <n v="34.799999999999997"/>
    <n v="6.7346000000000004"/>
    <n v="9.8500000000000004E-2"/>
    <n v="6.0933000000000002"/>
    <n v="8.8599999999999998E-2"/>
    <n v="0"/>
    <n v="0.99409999999999998"/>
    <s v="New Hydrolab"/>
    <n v="9.5"/>
    <m/>
    <m/>
  </r>
  <r>
    <s v="34201602"/>
    <s v="Pickerel"/>
    <x v="10"/>
    <n v="9"/>
    <x v="1"/>
    <n v="6.56"/>
    <n v="12.53"/>
    <n v="265.3"/>
    <n v="8.01"/>
    <n v="198.85976999999997"/>
    <n v="280.05"/>
    <n v="40.299999999999997"/>
    <n v="12.6288"/>
    <n v="0.1066"/>
    <n v="6.2995999999999999"/>
    <n v="8.8599999999999998E-2"/>
    <n v="0"/>
    <n v="1.1800999999999999"/>
    <m/>
    <m/>
    <m/>
    <m/>
  </r>
  <r>
    <s v="34201603"/>
    <s v="Pickerel"/>
    <x v="10"/>
    <n v="16.399999999999999"/>
    <x v="2"/>
    <n v="6.04"/>
    <n v="12.46"/>
    <n v="258.89999999999998"/>
    <n v="8.1"/>
    <n v="90.518129999999999"/>
    <n v="145.1"/>
    <n v="29.3"/>
    <n v="11.3979"/>
    <n v="6.8599999999999994E-2"/>
    <n v="7.1932999999999998"/>
    <n v="8.9399999999999993E-2"/>
    <n v="0"/>
    <n v="1.0303"/>
    <m/>
    <m/>
    <m/>
    <m/>
  </r>
  <r>
    <n v="34201901"/>
    <s v="Pickerel"/>
    <x v="11"/>
    <n v="0.874"/>
    <x v="0"/>
    <n v="12.608000000000001"/>
    <n v="10.62"/>
    <n v="272.3"/>
    <n v="8.1300000000000008"/>
    <n v="158.35589999999999"/>
    <n v="142.2398"/>
    <n v="2.9817"/>
    <n v="5.3529999999999998"/>
    <n v="7.5999999999999998E-2"/>
    <n v="5.5949999999999998"/>
    <s v="n.a."/>
    <s v="&lt;3"/>
    <s v="n.a."/>
    <m/>
    <m/>
    <n v="0.70099999999999996"/>
    <n v="168.21369999999999"/>
  </r>
  <r>
    <n v="34201902"/>
    <s v="Pickerel"/>
    <x v="11"/>
    <n v="10.039999999999999"/>
    <x v="1"/>
    <n v="10.234"/>
    <n v="10.75"/>
    <n v="285.7"/>
    <n v="8.2799999999999994"/>
    <n v="160.61490000000001"/>
    <n v="180.41540000000001"/>
    <n v="2.3168600000000001"/>
    <n v="5.306"/>
    <n v="7.0999999999999994E-2"/>
    <n v="5.5359999999999996"/>
    <s v="n.a."/>
    <s v="&lt;3"/>
    <s v="n.a."/>
    <m/>
    <m/>
    <n v="0.71099999999999997"/>
    <n v="47.210099999999997"/>
  </r>
  <r>
    <n v="34201903"/>
    <s v="Pickerel"/>
    <x v="11"/>
    <n v="20.867000000000001"/>
    <x v="2"/>
    <n v="7.15"/>
    <n v="6.06"/>
    <n v="302.2"/>
    <n v="7.93"/>
    <n v="156.77459999999999"/>
    <n v="220.26060000000001"/>
    <n v="4.6528099999999997"/>
    <n v="5.59"/>
    <n v="8.5000000000000006E-2"/>
    <n v="6.2149999999999999"/>
    <s v="n.a."/>
    <s v="&lt;3"/>
    <s v="n.a."/>
    <m/>
    <m/>
    <n v="0.69399999999999995"/>
    <n v="132.6431"/>
  </r>
</pivotCacheRecords>
</file>

<file path=xl/pivotCache/pivotCacheRecords2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0">
  <r>
    <s v="33198701"/>
    <s v="Paradise"/>
    <x v="0"/>
    <n v="0"/>
    <x v="0"/>
    <n v="12.5"/>
    <n v="9.1999999999999993"/>
    <n v="185"/>
    <n v="8.6"/>
    <n v="510"/>
    <n v="1010"/>
    <n v="10"/>
    <n v="6"/>
    <m/>
    <m/>
    <m/>
    <m/>
    <m/>
    <s v="Secchi depth = 8 feet    Alkalinity = 107"/>
    <m/>
    <m/>
    <m/>
  </r>
  <r>
    <s v="33198702"/>
    <s v="Paradise"/>
    <x v="0"/>
    <n v="3"/>
    <x v="1"/>
    <n v="12"/>
    <n v="8.6"/>
    <n v="195"/>
    <n v="8.4"/>
    <n v="510"/>
    <n v="1010"/>
    <n v="40"/>
    <n v="5"/>
    <m/>
    <m/>
    <m/>
    <m/>
    <m/>
    <s v="Alkalinity = 106"/>
    <m/>
    <m/>
    <m/>
  </r>
  <r>
    <s v="33198703"/>
    <s v="Paradise"/>
    <x v="1"/>
    <n v="0"/>
    <x v="0"/>
    <n v="18"/>
    <n v="9.1999999999999993"/>
    <n v="210"/>
    <n v="8.4"/>
    <n v="110"/>
    <n v="1130"/>
    <n v="9.8000000000000007"/>
    <n v="7"/>
    <m/>
    <m/>
    <m/>
    <m/>
    <m/>
    <s v="Secchi depth = 10.5 feet"/>
    <m/>
    <m/>
    <m/>
  </r>
  <r>
    <s v="33198704"/>
    <s v="Paradise"/>
    <x v="1"/>
    <n v="4"/>
    <x v="1"/>
    <n v="18"/>
    <n v="9"/>
    <m/>
    <m/>
    <n v="110"/>
    <n v="1020"/>
    <n v="9.9"/>
    <n v="9"/>
    <m/>
    <m/>
    <m/>
    <m/>
    <m/>
    <m/>
    <m/>
    <m/>
    <m/>
  </r>
  <r>
    <s v="33199201"/>
    <s v="Paradise"/>
    <x v="2"/>
    <n v="0"/>
    <x v="0"/>
    <n v="10.64"/>
    <n v="11.1"/>
    <n v="176"/>
    <n v="7.4"/>
    <n v="46"/>
    <m/>
    <n v="5.7"/>
    <n v="4.9000000000000004"/>
    <m/>
    <m/>
    <m/>
    <m/>
    <m/>
    <s v="Secchi depth = 5 feet.   Ammonia nitrogen = 47 ug/l."/>
    <m/>
    <m/>
    <m/>
  </r>
  <r>
    <s v="33199202"/>
    <s v="Paradise"/>
    <x v="2"/>
    <n v="2"/>
    <x v="2"/>
    <n v="10.55"/>
    <n v="11"/>
    <n v="177"/>
    <n v="7.41"/>
    <n v="51"/>
    <m/>
    <n v="8"/>
    <n v="4.9000000000000004"/>
    <m/>
    <m/>
    <m/>
    <m/>
    <m/>
    <s v="  Ammonia nitrogen = 44 ug/l."/>
    <m/>
    <m/>
    <m/>
  </r>
  <r>
    <s v="33199203"/>
    <s v="Paradise"/>
    <x v="2"/>
    <n v="4"/>
    <x v="1"/>
    <n v="9.94"/>
    <n v="10.85"/>
    <n v="178"/>
    <n v="7.38"/>
    <n v="51"/>
    <m/>
    <n v="8.6"/>
    <n v="4.9000000000000004"/>
    <m/>
    <m/>
    <m/>
    <m/>
    <m/>
    <s v="  Ammonia nitrogen = 60 ug/l."/>
    <m/>
    <m/>
    <m/>
  </r>
  <r>
    <s v="33199501"/>
    <s v="Paradise"/>
    <x v="3"/>
    <n v="0"/>
    <x v="0"/>
    <n v="5.03"/>
    <n v="12.91"/>
    <n v="206"/>
    <n v="7.73"/>
    <n v="31"/>
    <n v="580"/>
    <n v="13"/>
    <n v="7"/>
    <m/>
    <m/>
    <m/>
    <m/>
    <m/>
    <s v="Secchi depth = 7.5 feet"/>
    <m/>
    <m/>
    <m/>
  </r>
  <r>
    <s v="33199502"/>
    <s v="Paradise"/>
    <x v="3"/>
    <n v="2"/>
    <x v="2"/>
    <n v="5.05"/>
    <n v="12.65"/>
    <n v="207"/>
    <n v="7.72"/>
    <m/>
    <m/>
    <m/>
    <m/>
    <m/>
    <m/>
    <m/>
    <m/>
    <m/>
    <m/>
    <m/>
    <m/>
    <m/>
  </r>
  <r>
    <s v="33199503"/>
    <s v="Paradise"/>
    <x v="3"/>
    <n v="3.7"/>
    <x v="1"/>
    <n v="5.01"/>
    <n v="12.49"/>
    <n v="207"/>
    <n v="7.71"/>
    <n v="33"/>
    <n v="570"/>
    <n v="14"/>
    <n v="6"/>
    <m/>
    <m/>
    <m/>
    <m/>
    <m/>
    <m/>
    <m/>
    <m/>
    <m/>
  </r>
  <r>
    <s v="33199801"/>
    <s v="Paradise"/>
    <x v="4"/>
    <n v="0"/>
    <x v="0"/>
    <n v="21.01"/>
    <n v="8.8800000000000008"/>
    <n v="198"/>
    <n v="7.91"/>
    <n v="0"/>
    <n v="409"/>
    <n v="8.4"/>
    <n v="7.4"/>
    <m/>
    <m/>
    <m/>
    <m/>
    <m/>
    <s v="Secchi depth = 10.5 feet"/>
    <m/>
    <m/>
    <m/>
  </r>
  <r>
    <s v="33199802"/>
    <s v="Paradise"/>
    <x v="4"/>
    <n v="2.5"/>
    <x v="2"/>
    <n v="20.74"/>
    <n v="8.92"/>
    <n v="199"/>
    <n v="7.96"/>
    <m/>
    <m/>
    <m/>
    <m/>
    <m/>
    <m/>
    <m/>
    <m/>
    <m/>
    <m/>
    <m/>
    <m/>
    <m/>
  </r>
  <r>
    <s v="33199803"/>
    <s v="Paradise"/>
    <x v="4"/>
    <n v="4.3"/>
    <x v="1"/>
    <n v="19.38"/>
    <n v="8.31"/>
    <n v="200"/>
    <n v="7.81"/>
    <n v="0"/>
    <n v="409"/>
    <n v="10"/>
    <n v="7.4"/>
    <m/>
    <m/>
    <m/>
    <m/>
    <m/>
    <m/>
    <m/>
    <m/>
    <m/>
  </r>
  <r>
    <s v="33200101"/>
    <s v="Paradise"/>
    <x v="5"/>
    <n v="0"/>
    <x v="0"/>
    <n v="14.67"/>
    <n v="10.15"/>
    <n v="225"/>
    <n v="8.4"/>
    <n v="58"/>
    <n v="570"/>
    <n v="7.9"/>
    <n v="5.9"/>
    <m/>
    <m/>
    <m/>
    <m/>
    <m/>
    <s v="Secchi depth = 11 feet"/>
    <m/>
    <m/>
    <m/>
  </r>
  <r>
    <s v="33200102"/>
    <s v="Paradise"/>
    <x v="5"/>
    <n v="4.2"/>
    <x v="1"/>
    <n v="13.65"/>
    <n v="9.14"/>
    <n v="225"/>
    <n v="8.31"/>
    <n v="62"/>
    <n v="540"/>
    <n v="6"/>
    <n v="5.8"/>
    <m/>
    <m/>
    <m/>
    <m/>
    <m/>
    <m/>
    <m/>
    <m/>
    <m/>
  </r>
  <r>
    <s v="33200401"/>
    <s v="Paradise"/>
    <x v="6"/>
    <n v="0"/>
    <x v="0"/>
    <n v="9.8699999999999992"/>
    <n v="11.03"/>
    <n v="206"/>
    <n v="8.14"/>
    <n v="55"/>
    <n v="484"/>
    <n v="10.9"/>
    <n v="8.6999999999999993"/>
    <m/>
    <m/>
    <m/>
    <m/>
    <m/>
    <m/>
    <m/>
    <m/>
    <m/>
  </r>
  <r>
    <s v="33200402"/>
    <s v="Paradise"/>
    <x v="6"/>
    <n v="2.5"/>
    <x v="2"/>
    <n v="9.1199999999999992"/>
    <n v="11.13"/>
    <n v="206.2"/>
    <n v="8.11"/>
    <n v="49"/>
    <n v="373"/>
    <n v="8.9"/>
    <n v="9.34"/>
    <m/>
    <m/>
    <m/>
    <m/>
    <m/>
    <m/>
    <m/>
    <m/>
    <m/>
  </r>
  <r>
    <s v="33200403"/>
    <s v="Paradise"/>
    <x v="6"/>
    <n v="4.5"/>
    <x v="1"/>
    <n v="9.08"/>
    <n v="11.15"/>
    <n v="206.1"/>
    <n v="8.1300000000000008"/>
    <n v="52"/>
    <n v="389"/>
    <n v="8.6"/>
    <n v="9"/>
    <m/>
    <m/>
    <m/>
    <m/>
    <m/>
    <m/>
    <m/>
    <m/>
    <m/>
  </r>
  <r>
    <s v="33200701"/>
    <s v="Paradise"/>
    <x v="7"/>
    <n v="0.2"/>
    <x v="0"/>
    <n v="9.33"/>
    <n v="12.58"/>
    <n v="180.66666666666666"/>
    <n v="8.2866666666666671"/>
    <n v="35.5"/>
    <n v="569"/>
    <n v="8.3000000000000007"/>
    <n v="10.897"/>
    <m/>
    <m/>
    <m/>
    <m/>
    <m/>
    <m/>
    <m/>
    <m/>
    <m/>
  </r>
  <r>
    <s v="33200702"/>
    <s v="Paradise"/>
    <x v="7"/>
    <n v="5.0666666666666664"/>
    <x v="1"/>
    <n v="6.92"/>
    <n v="12.436666666666667"/>
    <n v="179.9666666666667"/>
    <n v="8.15"/>
    <n v="39.299999999999997"/>
    <n v="599"/>
    <n v="10.5"/>
    <n v="12.189"/>
    <m/>
    <m/>
    <m/>
    <m/>
    <m/>
    <m/>
    <m/>
    <m/>
    <m/>
  </r>
  <r>
    <s v="33201001"/>
    <s v="Paradise"/>
    <x v="8"/>
    <n v="0.2"/>
    <x v="0"/>
    <n v="11.136666666666668"/>
    <n v="10.523333333333333"/>
    <n v="207.2"/>
    <n v="8.3000000000000007"/>
    <n v="7.9"/>
    <n v="325"/>
    <n v="5"/>
    <n v="11.2"/>
    <m/>
    <m/>
    <m/>
    <m/>
    <m/>
    <m/>
    <m/>
    <m/>
    <m/>
  </r>
  <r>
    <s v="33201002"/>
    <s v="Paradise"/>
    <x v="8"/>
    <n v="2.5"/>
    <x v="2"/>
    <n v="10.103333333333333"/>
    <n v="10.75"/>
    <n v="206.36666666666667"/>
    <n v="8.33"/>
    <m/>
    <m/>
    <m/>
    <m/>
    <m/>
    <m/>
    <m/>
    <m/>
    <m/>
    <m/>
    <m/>
    <m/>
    <m/>
  </r>
  <r>
    <s v="33201003"/>
    <s v="Paradise"/>
    <x v="8"/>
    <n v="4.5"/>
    <x v="1"/>
    <n v="10.06"/>
    <n v="10.56"/>
    <n v="207.23333333333335"/>
    <n v="8.31"/>
    <n v="232.1"/>
    <n v="495"/>
    <n v="3.6"/>
    <n v="8.4"/>
    <m/>
    <m/>
    <m/>
    <m/>
    <m/>
    <m/>
    <m/>
    <m/>
    <m/>
  </r>
  <r>
    <s v="33201301"/>
    <s v="Paradise"/>
    <x v="9"/>
    <n v="0.20000000000000004"/>
    <x v="0"/>
    <n v="11.25"/>
    <n v="9.6999999999999993"/>
    <n v="198.19999999999996"/>
    <n v="8.01"/>
    <n v="40"/>
    <n v="416"/>
    <n v="3.6"/>
    <n v="9.9"/>
    <m/>
    <m/>
    <m/>
    <m/>
    <m/>
    <s v="TP replicate: 3.3"/>
    <m/>
    <m/>
    <m/>
  </r>
  <r>
    <s v="33201302"/>
    <s v="Paradise"/>
    <x v="9"/>
    <n v="4.7"/>
    <x v="1"/>
    <n v="8.35"/>
    <n v="9.2799999999999994"/>
    <n v="288.2"/>
    <n v="7.71"/>
    <n v="40"/>
    <n v="421"/>
    <n v="2.6"/>
    <n v="10.1"/>
    <m/>
    <m/>
    <m/>
    <m/>
    <m/>
    <m/>
    <m/>
    <m/>
    <m/>
  </r>
  <r>
    <s v="33201601"/>
    <s v="Paradise"/>
    <x v="10"/>
    <n v="0.2"/>
    <x v="0"/>
    <n v="11.1"/>
    <n v="11.24"/>
    <n v="159.5"/>
    <n v="8.19"/>
    <n v="31.897079999999995"/>
    <n v="98.8"/>
    <n v="3.7"/>
    <n v="10.0937"/>
    <n v="6.3700000000000007E-2"/>
    <n v="1.8326"/>
    <s v="n.a."/>
    <n v="0"/>
    <n v="1.0383"/>
    <s v="Old Hydrolab"/>
    <n v="7.5"/>
    <m/>
    <m/>
  </r>
  <r>
    <s v="33201602"/>
    <s v="Paradise"/>
    <x v="10"/>
    <n v="3.8"/>
    <x v="1"/>
    <n v="10.31"/>
    <n v="10.85"/>
    <n v="159.9"/>
    <n v="8.14"/>
    <n v="40.801131810000001"/>
    <n v="455.9"/>
    <n v="36.1"/>
    <n v="9.415737"/>
    <n v="0.15748869999999998"/>
    <n v="4.9212663000000001"/>
    <n v="0"/>
    <n v="25.228331401999998"/>
    <n v="0.76385369999999997"/>
    <m/>
    <m/>
    <m/>
    <m/>
  </r>
  <r>
    <s v="33201901"/>
    <s v="Paradise"/>
    <x v="11"/>
    <n v="0.88400000000000001"/>
    <x v="0"/>
    <n v="13.458"/>
    <n v="10.29"/>
    <n v="198.1"/>
    <n v="8.2100000000000009"/>
    <n v="54.215999999999994"/>
    <n v="200.3768"/>
    <n v="8.7880500000000001"/>
    <n v="9.0909999999999993"/>
    <n v="4.8000000000000001E-2"/>
    <n v="1.244"/>
    <s v="n.a."/>
    <s v="&lt;3"/>
    <s v="n.a."/>
    <m/>
    <m/>
    <n v="0.24"/>
    <n v="70.314400000000006"/>
  </r>
  <r>
    <n v="33201902"/>
    <s v="Paradise"/>
    <x v="11"/>
    <n v="2.4279999999999999"/>
    <x v="2"/>
    <n v="13.367000000000001"/>
    <n v="10.27"/>
    <n v="198"/>
    <n v="8.02"/>
    <s v="&lt;5"/>
    <n v="170.0462"/>
    <n v="12.208550000000001"/>
    <n v="8.9960000000000004"/>
    <n v="4.7E-2"/>
    <n v="1.21"/>
    <s v="n.a."/>
    <s v="&lt;3"/>
    <s v="n.a."/>
    <m/>
    <m/>
    <n v="5.0000000000000001E-3"/>
    <n v="83.172600000000003"/>
  </r>
  <r>
    <n v="33201903"/>
    <s v="Paradise"/>
    <x v="11"/>
    <n v="4.9219999999999997"/>
    <x v="1"/>
    <n v="12.459"/>
    <n v="6.52"/>
    <n v="223.2"/>
    <n v="7.91"/>
    <s v="&lt;5"/>
    <n v="126.51139999999999"/>
    <n v="5.73712"/>
    <n v="9.0310000000000006"/>
    <n v="4.8000000000000001E-2"/>
    <n v="1.2170000000000001"/>
    <s v="n.a."/>
    <s v="&lt;3"/>
    <s v="n.a."/>
    <m/>
    <m/>
    <s v="n.a."/>
    <n v="63.079000000000001"/>
  </r>
</pivotCacheRecords>
</file>

<file path=xl/pivotCache/pivotCacheRecords2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9">
  <r>
    <s v="32200101"/>
    <s v="Nowland"/>
    <x v="0"/>
    <n v="0"/>
    <x v="0"/>
    <n v="17.260000000000002"/>
    <n v="9.5500000000000007"/>
    <n v="195"/>
    <n v="8.65"/>
    <n v="11"/>
    <n v="660"/>
    <n v="21"/>
    <n v="3.3"/>
    <m/>
    <m/>
    <m/>
    <m/>
    <m/>
    <m/>
    <n v="8"/>
    <m/>
    <m/>
  </r>
  <r>
    <s v="32200102"/>
    <s v="Nowland"/>
    <x v="0"/>
    <n v="2"/>
    <x v="1"/>
    <n v="17.13"/>
    <n v="9.5500000000000007"/>
    <n v="195"/>
    <m/>
    <m/>
    <m/>
    <m/>
    <m/>
    <m/>
    <m/>
    <m/>
    <m/>
    <m/>
    <m/>
    <m/>
    <m/>
    <m/>
  </r>
  <r>
    <s v="32200103"/>
    <s v="Nowland"/>
    <x v="0"/>
    <n v="3.9"/>
    <x v="2"/>
    <n v="15.83"/>
    <n v="9.66"/>
    <n v="196"/>
    <n v="8.68"/>
    <n v="10"/>
    <n v="710"/>
    <n v="9.8000000000000007"/>
    <n v="3.3"/>
    <m/>
    <m/>
    <m/>
    <m/>
    <m/>
    <m/>
    <m/>
    <m/>
    <m/>
  </r>
  <r>
    <s v="32200401"/>
    <s v="Nowland"/>
    <x v="1"/>
    <n v="0.2"/>
    <x v="0"/>
    <n v="11.47"/>
    <n v="10.37"/>
    <n v="215"/>
    <n v="8.4"/>
    <n v="52"/>
    <n v="731"/>
    <n v="10.7"/>
    <n v="6.4"/>
    <m/>
    <m/>
    <m/>
    <m/>
    <m/>
    <m/>
    <m/>
    <m/>
    <m/>
  </r>
  <r>
    <s v="32200402"/>
    <s v="Nowland"/>
    <x v="1"/>
    <n v="1.9"/>
    <x v="1"/>
    <n v="11.48"/>
    <n v="10.41"/>
    <n v="215.2"/>
    <n v="8.41"/>
    <m/>
    <m/>
    <m/>
    <m/>
    <m/>
    <m/>
    <m/>
    <m/>
    <m/>
    <m/>
    <m/>
    <m/>
    <m/>
  </r>
  <r>
    <s v="32200403"/>
    <s v="Nowland"/>
    <x v="1"/>
    <n v="3.5"/>
    <x v="2"/>
    <n v="11.47"/>
    <n v="10.54"/>
    <n v="215"/>
    <n v="8.41"/>
    <n v="50"/>
    <n v="695"/>
    <n v="7.3"/>
    <n v="6.3"/>
    <m/>
    <m/>
    <m/>
    <m/>
    <m/>
    <m/>
    <m/>
    <m/>
    <m/>
  </r>
  <r>
    <s v="32200701"/>
    <s v="Nowland"/>
    <x v="2"/>
    <n v="0.2"/>
    <x v="0"/>
    <n v="17.333333333333332"/>
    <n v="10.396666666666667"/>
    <n v="184.23333333333335"/>
    <n v="8.49"/>
    <n v="10.199999999999999"/>
    <n v="567"/>
    <n v="8.1"/>
    <n v="6.54"/>
    <m/>
    <m/>
    <m/>
    <m/>
    <m/>
    <m/>
    <m/>
    <m/>
    <m/>
  </r>
  <r>
    <s v="32200702"/>
    <s v="Nowland"/>
    <x v="2"/>
    <n v="2.2999999999999998"/>
    <x v="1"/>
    <n v="16.48"/>
    <n v="10.63"/>
    <n v="184.06666666666669"/>
    <n v="8.5"/>
    <m/>
    <m/>
    <m/>
    <m/>
    <m/>
    <m/>
    <m/>
    <m/>
    <m/>
    <m/>
    <m/>
    <m/>
    <m/>
  </r>
  <r>
    <s v="32200703"/>
    <s v="Nowland"/>
    <x v="2"/>
    <n v="4"/>
    <x v="2"/>
    <n v="15.493333333333334"/>
    <n v="8.9600000000000009"/>
    <n v="188.16666666666666"/>
    <n v="8.3066666666666666"/>
    <n v="9.3000000000000007"/>
    <n v="469"/>
    <n v="6.1"/>
    <n v="7.11"/>
    <m/>
    <m/>
    <m/>
    <m/>
    <m/>
    <m/>
    <m/>
    <m/>
    <m/>
  </r>
  <r>
    <s v="32201001"/>
    <s v="Nowland"/>
    <x v="3"/>
    <n v="0.2"/>
    <x v="0"/>
    <n v="11.053333333333333"/>
    <n v="11.086666666666666"/>
    <n v="190.1"/>
    <n v="8.4733333333333345"/>
    <n v="6.8"/>
    <n v="583"/>
    <n v="5.4"/>
    <n v="6.2"/>
    <m/>
    <m/>
    <m/>
    <m/>
    <m/>
    <m/>
    <m/>
    <m/>
    <m/>
  </r>
  <r>
    <s v="32201002"/>
    <s v="Nowland"/>
    <x v="3"/>
    <n v="3.7"/>
    <x v="2"/>
    <n v="10.81"/>
    <n v="10.31"/>
    <n v="199.4"/>
    <n v="8.4266666666666676"/>
    <n v="10.1"/>
    <n v="427"/>
    <n v="5.2"/>
    <n v="6.3"/>
    <m/>
    <m/>
    <m/>
    <m/>
    <m/>
    <m/>
    <m/>
    <m/>
    <m/>
  </r>
  <r>
    <s v="32201301"/>
    <s v="Nowland"/>
    <x v="4"/>
    <n v="0.40000000000000008"/>
    <x v="0"/>
    <n v="10.96"/>
    <n v="10.51"/>
    <n v="216.1"/>
    <n v="8.09"/>
    <n v="19"/>
    <n v="470"/>
    <n v="5.6"/>
    <n v="2.6"/>
    <m/>
    <m/>
    <m/>
    <m/>
    <m/>
    <m/>
    <m/>
    <m/>
    <m/>
  </r>
  <r>
    <s v="32201302"/>
    <s v="Nowland"/>
    <x v="4"/>
    <n v="3.7000000000000006"/>
    <x v="2"/>
    <n v="8.82"/>
    <n v="10.78"/>
    <n v="216.6"/>
    <n v="7.95"/>
    <n v="24"/>
    <n v="503"/>
    <n v="4.7"/>
    <n v="3.7"/>
    <m/>
    <m/>
    <m/>
    <m/>
    <m/>
    <m/>
    <m/>
    <m/>
    <m/>
  </r>
  <r>
    <s v="32201601"/>
    <s v="Nowland"/>
    <x v="5"/>
    <n v="0.3"/>
    <x v="0"/>
    <n v="7.59"/>
    <n v="13.11"/>
    <n v="178.4"/>
    <n v="8.1999999999999993"/>
    <n v="32.258520000000004"/>
    <n v="348.5"/>
    <n v="5.5"/>
    <n v="4.8468999999999998"/>
    <n v="7.8E-2"/>
    <n v="2.4933000000000001"/>
    <n v="9.5600000000000004E-2"/>
    <n v="0"/>
    <n v="1.0403"/>
    <s v="Old Hydrolab"/>
    <n v="13"/>
    <m/>
    <m/>
  </r>
  <r>
    <s v="32201602"/>
    <s v="Nowland"/>
    <x v="5"/>
    <n v="2.5"/>
    <x v="1"/>
    <n v="6.78"/>
    <n v="12.8"/>
    <n v="178.1"/>
    <n v="8.24"/>
    <m/>
    <m/>
    <m/>
    <m/>
    <m/>
    <m/>
    <m/>
    <m/>
    <m/>
    <m/>
    <m/>
    <m/>
    <m/>
  </r>
  <r>
    <s v="32201603"/>
    <s v="Nowland"/>
    <x v="5"/>
    <n v="3.5"/>
    <x v="2"/>
    <n v="6.33"/>
    <n v="13.06"/>
    <n v="177.4"/>
    <n v="8.2799999999999994"/>
    <n v="29.502539999999996"/>
    <n v="279.60000000000002"/>
    <n v="5.4"/>
    <n v="5.7286000000000001"/>
    <n v="6.6900000000000001E-2"/>
    <n v="3.3826000000000001"/>
    <n v="9.2200000000000004E-2"/>
    <n v="0"/>
    <n v="0.90310000000000001"/>
    <m/>
    <m/>
    <m/>
    <m/>
  </r>
  <r>
    <n v="32201901"/>
    <s v="Nowland"/>
    <x v="6"/>
    <n v="0.78100000000000003"/>
    <x v="0"/>
    <n v="12.555999999999999"/>
    <n v="11.26"/>
    <n v="216.3"/>
    <n v="8.41"/>
    <n v="18.749700000000001"/>
    <n v="278.86360000000002"/>
    <n v="4.2700399999999998"/>
    <n v="4.359"/>
    <n v="3.5000000000000003E-2"/>
    <n v="0.89500000000000002"/>
    <s v="n.a."/>
    <s v="&lt;3"/>
    <s v="n.a."/>
    <m/>
    <m/>
    <n v="8.3000000000000004E-2"/>
    <n v="145.5247"/>
  </r>
  <r>
    <n v="32201902"/>
    <s v="Nowland"/>
    <x v="6"/>
    <n v="2.2930000000000001"/>
    <x v="1"/>
    <n v="11.878"/>
    <n v="9.19"/>
    <n v="223.8"/>
    <n v="8.24"/>
    <n v="9.4878"/>
    <n v="247.98939999999999"/>
    <n v="4.5941299999999998"/>
    <n v="4.2809999999999997"/>
    <n v="3.6999999999999998E-2"/>
    <n v="0.93300000000000005"/>
    <s v="n.a."/>
    <s v="&lt;3"/>
    <s v="n.a."/>
    <m/>
    <m/>
    <n v="4.2000000000000003E-2"/>
    <n v="147.99959999999999"/>
  </r>
  <r>
    <n v="32201903"/>
    <s v="Nowland"/>
    <x v="6"/>
    <n v="4.2720000000000002"/>
    <x v="2"/>
    <n v="11.537000000000001"/>
    <n v="9.94"/>
    <n v="232.7"/>
    <n v="8.39"/>
    <n v="13.328099999999999"/>
    <n v="250.9408"/>
    <n v="4.8361999999999998"/>
    <n v="4.3070000000000004"/>
    <n v="3.6999999999999998E-2"/>
    <n v="0.92600000000000005"/>
    <s v="n.a."/>
    <s v="&lt;3"/>
    <s v="n.a."/>
    <m/>
    <m/>
    <n v="5.8999999999999997E-2"/>
    <n v="150.41919999999999"/>
  </r>
</pivotCacheRecords>
</file>

<file path=xl/pivotCache/pivotCacheRecords25.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
  <r>
    <s v="31199801"/>
    <s v="Munro"/>
    <x v="0"/>
    <n v="0"/>
    <x v="0"/>
    <n v="21.09"/>
    <n v="8.9"/>
    <n v="194"/>
    <n v="8.3699999999999992"/>
    <n v="10"/>
    <n v="493"/>
    <n v="11.6"/>
    <n v="3.3"/>
    <m/>
    <m/>
    <m/>
    <m/>
    <m/>
    <s v="Secchi depth = 13.5 feet"/>
    <m/>
    <m/>
    <m/>
  </r>
  <r>
    <s v="31199802"/>
    <s v="Munro"/>
    <x v="0"/>
    <n v="2"/>
    <x v="1"/>
    <n v="21.17"/>
    <n v="8.9"/>
    <n v="194"/>
    <n v="8.3800000000000008"/>
    <m/>
    <m/>
    <m/>
    <m/>
    <m/>
    <m/>
    <m/>
    <m/>
    <m/>
    <m/>
    <m/>
    <m/>
    <m/>
  </r>
  <r>
    <s v="31199803"/>
    <s v="Munro"/>
    <x v="0"/>
    <n v="3.2"/>
    <x v="2"/>
    <n v="20.12"/>
    <n v="8.82"/>
    <n v="195"/>
    <n v="8.36"/>
    <n v="10"/>
    <n v="707"/>
    <n v="13.3"/>
    <n v="3.3"/>
    <m/>
    <m/>
    <m/>
    <m/>
    <m/>
    <m/>
    <m/>
    <m/>
    <m/>
  </r>
  <r>
    <s v="31200101"/>
    <s v="Munro"/>
    <x v="1"/>
    <n v="0"/>
    <x v="0"/>
    <n v="16.239999999999998"/>
    <n v="9.7799999999999994"/>
    <n v="206"/>
    <n v="8.64"/>
    <n v="83"/>
    <n v="890"/>
    <n v="11"/>
    <n v="3.1"/>
    <m/>
    <m/>
    <m/>
    <m/>
    <m/>
    <m/>
    <n v="11"/>
    <m/>
    <m/>
  </r>
  <r>
    <s v="31200102"/>
    <s v="Munro"/>
    <x v="1"/>
    <n v="2.2000000000000002"/>
    <x v="2"/>
    <n v="15.89"/>
    <n v="9.83"/>
    <n v="206"/>
    <n v="8.67"/>
    <n v="83"/>
    <n v="980"/>
    <n v="7.9"/>
    <n v="3.1"/>
    <m/>
    <m/>
    <m/>
    <m/>
    <m/>
    <m/>
    <m/>
    <m/>
    <m/>
  </r>
  <r>
    <s v="31200401"/>
    <s v="Munro"/>
    <x v="2"/>
    <n v="0.3"/>
    <x v="0"/>
    <n v="10.88"/>
    <n v="10.68"/>
    <n v="197"/>
    <n v="8.57"/>
    <n v="75"/>
    <n v="843"/>
    <n v="7.9"/>
    <n v="3.7"/>
    <m/>
    <m/>
    <m/>
    <m/>
    <m/>
    <m/>
    <m/>
    <m/>
    <m/>
  </r>
  <r>
    <s v="31200402"/>
    <s v="Munro"/>
    <x v="2"/>
    <n v="1.5"/>
    <x v="1"/>
    <n v="10.88"/>
    <n v="10.73"/>
    <n v="197.3"/>
    <n v="8.56"/>
    <m/>
    <m/>
    <m/>
    <m/>
    <m/>
    <m/>
    <m/>
    <m/>
    <m/>
    <m/>
    <m/>
    <m/>
    <m/>
  </r>
  <r>
    <s v="31200403"/>
    <s v="Munro"/>
    <x v="2"/>
    <n v="3.3"/>
    <x v="2"/>
    <n v="10.6"/>
    <n v="10.86"/>
    <n v="196.7"/>
    <n v="8.5500000000000007"/>
    <n v="72"/>
    <n v="745"/>
    <n v="9.5"/>
    <n v="3.5"/>
    <m/>
    <m/>
    <m/>
    <m/>
    <m/>
    <m/>
    <m/>
    <m/>
    <m/>
  </r>
  <r>
    <s v="31200701"/>
    <s v="Munro"/>
    <x v="3"/>
    <n v="0.3"/>
    <x v="0"/>
    <n v="11.336666666666668"/>
    <n v="11.883333333333333"/>
    <n v="187.83333333333334"/>
    <n v="8.35"/>
    <n v="79.599999999999994"/>
    <n v="948"/>
    <n v="9.5"/>
    <n v="3.9889999999999999"/>
    <m/>
    <m/>
    <m/>
    <m/>
    <m/>
    <m/>
    <m/>
    <m/>
    <m/>
  </r>
  <r>
    <s v="31200702"/>
    <s v="Munro"/>
    <x v="3"/>
    <n v="3.3"/>
    <x v="2"/>
    <n v="9.99"/>
    <n v="12.536666666666667"/>
    <n v="186.53333333333333"/>
    <n v="8.2899999999999991"/>
    <n v="73.099999999999994"/>
    <n v="929"/>
    <n v="9.4"/>
    <n v="3.968"/>
    <m/>
    <m/>
    <m/>
    <m/>
    <m/>
    <m/>
    <m/>
    <m/>
    <m/>
  </r>
  <r>
    <s v="31201001"/>
    <s v="Munro"/>
    <x v="4"/>
    <n v="0.2"/>
    <x v="0"/>
    <n v="10.193333333333333"/>
    <n v="11.55"/>
    <n v="215.43333333333331"/>
    <n v="8.4066666666666663"/>
    <n v="36"/>
    <n v="1022"/>
    <n v="13.3"/>
    <n v="4.9000000000000004"/>
    <m/>
    <m/>
    <m/>
    <m/>
    <m/>
    <m/>
    <m/>
    <m/>
    <m/>
  </r>
  <r>
    <s v="31201002"/>
    <s v="Munro"/>
    <x v="4"/>
    <n v="3.5"/>
    <x v="2"/>
    <n v="9.3133333333333326"/>
    <n v="8.4866666666666664"/>
    <n v="279.43333333333334"/>
    <n v="7.9733333333333336"/>
    <n v="36.4"/>
    <n v="896"/>
    <n v="5.2"/>
    <n v="4.8"/>
    <m/>
    <m/>
    <m/>
    <m/>
    <m/>
    <m/>
    <m/>
    <m/>
    <m/>
  </r>
  <r>
    <s v="31201301"/>
    <s v="Munro"/>
    <x v="5"/>
    <n v="0.20000000000000004"/>
    <x v="0"/>
    <n v="14.26"/>
    <n v="11.24"/>
    <n v="213.2"/>
    <n v="8.2100000000000009"/>
    <n v="65"/>
    <n v="498"/>
    <n v="4.5"/>
    <n v="4.5"/>
    <m/>
    <m/>
    <m/>
    <m/>
    <m/>
    <m/>
    <m/>
    <m/>
    <m/>
  </r>
  <r>
    <s v="31201302"/>
    <s v="Munro"/>
    <x v="5"/>
    <n v="4"/>
    <x v="2"/>
    <n v="11.81"/>
    <n v="10.130000000000001"/>
    <n v="277.7"/>
    <n v="7.31"/>
    <n v="66"/>
    <n v="470"/>
    <n v="4.5"/>
    <n v="4.4000000000000004"/>
    <m/>
    <m/>
    <m/>
    <m/>
    <m/>
    <m/>
    <m/>
    <m/>
    <m/>
  </r>
  <r>
    <s v="31201601"/>
    <s v="Munro"/>
    <x v="6"/>
    <n v="0.2"/>
    <x v="0"/>
    <n v="12.57"/>
    <n v="11.39"/>
    <n v="174.5"/>
    <n v="8.33"/>
    <n v="59.624384849999998"/>
    <n v="351.8"/>
    <n v="6.5"/>
    <n v="4.5629141999999998"/>
    <n v="4.5382699999999998E-2"/>
    <n v="2.0472239999999999"/>
    <n v="0"/>
    <n v="3.7195940859999999"/>
    <n v="1.0140659000000001"/>
    <s v="Old Hydrolab"/>
    <m/>
    <m/>
    <m/>
  </r>
  <r>
    <s v="31201602"/>
    <s v="Munro"/>
    <x v="6"/>
    <n v="1.8"/>
    <x v="1"/>
    <n v="12.44"/>
    <n v="11.34"/>
    <n v="174.6"/>
    <n v="8.34"/>
    <m/>
    <m/>
    <m/>
    <m/>
    <m/>
    <m/>
    <m/>
    <m/>
    <m/>
    <m/>
    <m/>
    <m/>
    <m/>
  </r>
  <r>
    <s v="31201603"/>
    <s v="Munro"/>
    <x v="6"/>
    <n v="2.5"/>
    <x v="2"/>
    <n v="11.66"/>
    <n v="9.7100000000000009"/>
    <n v="195.3"/>
    <n v="8.02"/>
    <n v="57.943349999999995"/>
    <n v="377.6"/>
    <n v="9.8000000000000007"/>
    <n v="5.7102000000000004"/>
    <n v="6.0900000000000003E-2"/>
    <n v="1.6238999999999999"/>
    <n v="9.0899999999999995E-2"/>
    <n v="0"/>
    <n v="1.1032"/>
    <m/>
    <m/>
    <m/>
    <m/>
  </r>
  <r>
    <n v="31201901"/>
    <s v="Munro"/>
    <x v="7"/>
    <n v="0.91100000000000003"/>
    <x v="0"/>
    <n v="14.811999999999999"/>
    <n v="11.09"/>
    <n v="224.3"/>
    <n v="8.56"/>
    <n v="44.0505"/>
    <n v="703.60900000000004"/>
    <n v="6.8214399999999999"/>
    <n v="4.431"/>
    <n v="2.4E-2"/>
    <n v="1.2609999999999999"/>
    <s v="n.a."/>
    <s v="&lt;3"/>
    <s v="n.a."/>
    <m/>
    <m/>
    <n v="0.19500000000000001"/>
    <n v="137.4605"/>
  </r>
  <r>
    <n v="31201902"/>
    <s v="Munro"/>
    <x v="7"/>
    <n v="1.5289999999999999"/>
    <x v="1"/>
    <n v="14.808"/>
    <n v="11.09"/>
    <n v="224.3"/>
    <n v="8.57"/>
    <n v="47.213099999999997"/>
    <n v="569.54840000000002"/>
    <n v="5.4637099999999998"/>
    <n v="4.6449999999999996"/>
    <n v="2.5000000000000001E-2"/>
    <n v="1.298"/>
    <s v="n.a."/>
    <s v="&lt;3"/>
    <s v="n.a."/>
    <m/>
    <m/>
    <n v="0.20899999999999999"/>
    <n v="144.47649999999999"/>
  </r>
  <r>
    <n v="31201903"/>
    <s v="Munro"/>
    <x v="7"/>
    <n v="3.226"/>
    <x v="2"/>
    <n v="14.673999999999999"/>
    <n v="11.11"/>
    <n v="224.3"/>
    <n v="8.5500000000000007"/>
    <n v="43.824599999999997"/>
    <n v="520.96500000000003"/>
    <n v="6.4806699999999999"/>
    <n v="4.4880000000000004"/>
    <n v="2.5999999999999999E-2"/>
    <n v="1.319"/>
    <s v="n.a."/>
    <s v="&lt;3"/>
    <s v="n.a."/>
    <m/>
    <m/>
    <n v="0.19400000000000001"/>
    <n v="142.946"/>
  </r>
</pivotCacheRecords>
</file>

<file path=xl/pivotCache/pivotCacheRecords26.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30198701"/>
    <s v="Mullett"/>
    <x v="0"/>
    <n v="0"/>
    <x v="0"/>
    <n v="7"/>
    <n v="12.2"/>
    <n v="220"/>
    <m/>
    <n v="510"/>
    <n v="810"/>
    <n v="10"/>
    <n v="5"/>
    <m/>
    <m/>
    <m/>
    <m/>
    <m/>
    <m/>
    <m/>
    <s v="Secchi depth = 18 feet  Alkalinity=148"/>
    <m/>
  </r>
  <r>
    <s v="30198702"/>
    <s v="Mullett"/>
    <x v="0"/>
    <n v="10"/>
    <x v="1"/>
    <n v="6.5"/>
    <n v="11.6"/>
    <n v="222"/>
    <m/>
    <n v="510"/>
    <n v="910"/>
    <n v="10"/>
    <n v="4"/>
    <m/>
    <m/>
    <m/>
    <m/>
    <m/>
    <m/>
    <m/>
    <s v="Alkalinity=146"/>
    <m/>
  </r>
  <r>
    <s v="30198703"/>
    <s v="Mullett"/>
    <x v="0"/>
    <n v="22"/>
    <x v="2"/>
    <n v="5.5"/>
    <n v="11.3"/>
    <n v="210"/>
    <m/>
    <n v="510"/>
    <n v="810"/>
    <n v="10"/>
    <n v="5"/>
    <m/>
    <m/>
    <m/>
    <m/>
    <m/>
    <m/>
    <m/>
    <s v="Alkalinity=146"/>
    <m/>
  </r>
  <r>
    <s v="30198704"/>
    <s v="Mullett"/>
    <x v="1"/>
    <n v="0"/>
    <x v="0"/>
    <n v="18.5"/>
    <n v="9.1"/>
    <n v="290"/>
    <n v="7.8"/>
    <n v="110"/>
    <n v="650"/>
    <n v="25"/>
    <n v="8"/>
    <m/>
    <m/>
    <m/>
    <m/>
    <m/>
    <m/>
    <m/>
    <s v="Secchi depth = 12 feet"/>
    <m/>
  </r>
  <r>
    <s v="30198705"/>
    <s v="Mullett"/>
    <x v="1"/>
    <n v="16"/>
    <x v="1"/>
    <n v="12.3"/>
    <n v="4.9000000000000004"/>
    <n v="288"/>
    <n v="8.1999999999999993"/>
    <n v="110"/>
    <n v="590"/>
    <n v="25"/>
    <n v="9"/>
    <m/>
    <m/>
    <m/>
    <m/>
    <m/>
    <m/>
    <m/>
    <m/>
    <m/>
  </r>
  <r>
    <s v="30198706"/>
    <s v="Mullett"/>
    <x v="1"/>
    <n v="30"/>
    <x v="2"/>
    <n v="9.9"/>
    <n v="1.7"/>
    <n v="270"/>
    <n v="7.3"/>
    <n v="110"/>
    <n v="660"/>
    <n v="25"/>
    <n v="9"/>
    <m/>
    <m/>
    <m/>
    <m/>
    <m/>
    <m/>
    <m/>
    <m/>
    <m/>
  </r>
  <r>
    <s v="30199201"/>
    <s v="Mullett"/>
    <x v="2"/>
    <n v="0"/>
    <x v="0"/>
    <n v="6"/>
    <n v="12.37"/>
    <n v="274"/>
    <n v="7.47"/>
    <n v="71"/>
    <m/>
    <n v="11.2"/>
    <n v="5.5"/>
    <m/>
    <m/>
    <m/>
    <m/>
    <m/>
    <m/>
    <m/>
    <s v="Secchi depth = 15 feet.  Ammonia nitrogen = 58 ug/l."/>
    <m/>
  </r>
  <r>
    <s v="30199202"/>
    <s v="Mullett"/>
    <x v="2"/>
    <n v="18"/>
    <x v="1"/>
    <n v="5.3"/>
    <n v="12"/>
    <n v="274"/>
    <n v="7.48"/>
    <n v="84"/>
    <m/>
    <n v="11.7"/>
    <n v="5.4"/>
    <m/>
    <m/>
    <m/>
    <m/>
    <m/>
    <m/>
    <m/>
    <s v="  Ammonia nitrogen = 27 ug/l."/>
    <m/>
  </r>
  <r>
    <s v="30199203"/>
    <s v="Mullett"/>
    <x v="2"/>
    <n v="38"/>
    <x v="2"/>
    <n v="4.8600000000000003"/>
    <n v="11.78"/>
    <n v="277"/>
    <n v="7.43"/>
    <n v="95"/>
    <m/>
    <n v="5.4"/>
    <n v="5.4"/>
    <m/>
    <m/>
    <m/>
    <m/>
    <m/>
    <m/>
    <m/>
    <s v="  Ammonia nitrogen = 30 ug/l."/>
    <m/>
  </r>
  <r>
    <s v="30199501"/>
    <s v="Mullett"/>
    <x v="3"/>
    <n v="0"/>
    <x v="0"/>
    <n v="8.4"/>
    <n v="11.29"/>
    <n v="317"/>
    <n v="7.88"/>
    <n v="110"/>
    <n v="350"/>
    <n v="10"/>
    <n v="7"/>
    <m/>
    <m/>
    <m/>
    <m/>
    <m/>
    <m/>
    <m/>
    <s v="Secchi depth = 20 feet    DO = 100% saturation"/>
    <m/>
  </r>
  <r>
    <s v="30199502"/>
    <s v="Mullett"/>
    <x v="3"/>
    <n v="20"/>
    <x v="1"/>
    <n v="7.1"/>
    <n v="11.17"/>
    <n v="317"/>
    <n v="7.87"/>
    <n v="110"/>
    <n v="420"/>
    <n v="14"/>
    <n v="7"/>
    <m/>
    <m/>
    <m/>
    <m/>
    <m/>
    <m/>
    <m/>
    <s v="DO = 94% saturation"/>
    <m/>
  </r>
  <r>
    <s v="30199503"/>
    <s v="Mullett"/>
    <x v="3"/>
    <n v="43"/>
    <x v="2"/>
    <n v="5.87"/>
    <n v="10.83"/>
    <n v="350"/>
    <n v="7.84"/>
    <n v="1100"/>
    <n v="430"/>
    <n v="9"/>
    <n v="7"/>
    <m/>
    <m/>
    <m/>
    <m/>
    <m/>
    <m/>
    <m/>
    <s v="DO = 88% saturation"/>
    <m/>
  </r>
  <r>
    <s v="30199801"/>
    <s v="Mullett"/>
    <x v="4"/>
    <n v="0"/>
    <x v="0"/>
    <n v="17.2"/>
    <n v="9.5"/>
    <n v="294"/>
    <n v="7.98"/>
    <n v="40"/>
    <n v="197"/>
    <n v="5.5"/>
    <n v="7.4"/>
    <m/>
    <m/>
    <m/>
    <m/>
    <m/>
    <m/>
    <m/>
    <s v="Secchi depth = 15 feet   DO = 100% saturation"/>
    <m/>
  </r>
  <r>
    <s v="30199802"/>
    <s v="Mullett"/>
    <x v="4"/>
    <n v="24"/>
    <x v="1"/>
    <n v="8.0500000000000007"/>
    <n v="10.54"/>
    <n v="287"/>
    <n v="7.79"/>
    <n v="80"/>
    <n v="229"/>
    <n v="15.4"/>
    <n v="7.5"/>
    <m/>
    <m/>
    <m/>
    <m/>
    <m/>
    <m/>
    <m/>
    <s v="DO = 90% saturation"/>
    <m/>
  </r>
  <r>
    <s v="30199803"/>
    <s v="Mullett"/>
    <x v="4"/>
    <n v="43.4"/>
    <x v="2"/>
    <n v="7.33"/>
    <n v="10.42"/>
    <n v="287"/>
    <n v="7.72"/>
    <n v="90"/>
    <n v="229"/>
    <n v="6.5"/>
    <n v="7.3"/>
    <m/>
    <m/>
    <m/>
    <m/>
    <m/>
    <m/>
    <m/>
    <s v="DO = 87% saturation"/>
    <m/>
  </r>
  <r>
    <s v="30200101"/>
    <s v="Mullett"/>
    <x v="5"/>
    <n v="0"/>
    <x v="0"/>
    <n v="11.72"/>
    <n v="10.9"/>
    <n v="298"/>
    <n v="8.36"/>
    <n v="77"/>
    <n v="370"/>
    <n v="5.9"/>
    <n v="6.2"/>
    <m/>
    <m/>
    <m/>
    <m/>
    <m/>
    <m/>
    <m/>
    <m/>
    <n v="23"/>
  </r>
  <r>
    <s v="30200102"/>
    <s v="Mullett"/>
    <x v="5"/>
    <n v="20"/>
    <x v="1"/>
    <n v="8.14"/>
    <n v="11.44"/>
    <n v="297"/>
    <n v="8.27"/>
    <n v="82"/>
    <n v="400"/>
    <n v="3.8"/>
    <n v="6.2"/>
    <m/>
    <m/>
    <m/>
    <m/>
    <m/>
    <m/>
    <m/>
    <m/>
    <m/>
  </r>
  <r>
    <s v="30200103"/>
    <s v="Mullett"/>
    <x v="5"/>
    <n v="41.5"/>
    <x v="2"/>
    <n v="6.19"/>
    <n v="11.2"/>
    <n v="295"/>
    <n v="8.24"/>
    <n v="86"/>
    <n v="310"/>
    <n v="4.5999999999999996"/>
    <n v="6.2"/>
    <m/>
    <m/>
    <m/>
    <m/>
    <m/>
    <m/>
    <m/>
    <m/>
    <m/>
  </r>
  <r>
    <s v="30200401"/>
    <s v="Mullett"/>
    <x v="6"/>
    <n v="0"/>
    <x v="0"/>
    <n v="6.69"/>
    <n v="12.52"/>
    <n v="320.60000000000002"/>
    <n v="8.23"/>
    <n v="99"/>
    <n v="285"/>
    <n v="3.4"/>
    <n v="9.9499999999999993"/>
    <m/>
    <m/>
    <m/>
    <m/>
    <m/>
    <m/>
    <m/>
    <m/>
    <m/>
  </r>
  <r>
    <s v="30200402"/>
    <s v="Mullett"/>
    <x v="6"/>
    <n v="21.1"/>
    <x v="1"/>
    <n v="6.36"/>
    <n v="12.41"/>
    <n v="320.5"/>
    <n v="8.26"/>
    <n v="93"/>
    <n v="305"/>
    <n v="3.9"/>
    <n v="9.2799999999999994"/>
    <m/>
    <m/>
    <m/>
    <m/>
    <m/>
    <m/>
    <m/>
    <m/>
    <m/>
  </r>
  <r>
    <s v="30200403"/>
    <s v="Mullett"/>
    <x v="6"/>
    <n v="41"/>
    <x v="2"/>
    <n v="6.11"/>
    <n v="12.09"/>
    <n v="356.8"/>
    <n v="8.23"/>
    <n v="98"/>
    <n v="297"/>
    <n v="4.5"/>
    <n v="9.6999999999999993"/>
    <m/>
    <m/>
    <m/>
    <m/>
    <m/>
    <m/>
    <m/>
    <m/>
    <m/>
  </r>
  <r>
    <s v="30200701"/>
    <s v="Mullett"/>
    <x v="7"/>
    <n v="0.2"/>
    <x v="0"/>
    <n v="11.353333333333333"/>
    <n v="11.54"/>
    <n v="276.2"/>
    <n v="8.2799999999999994"/>
    <n v="73"/>
    <n v="211"/>
    <n v="3.1"/>
    <n v="12.9"/>
    <m/>
    <m/>
    <m/>
    <m/>
    <m/>
    <m/>
    <m/>
    <m/>
    <m/>
  </r>
  <r>
    <s v="30200702"/>
    <s v="Mullett"/>
    <x v="7"/>
    <n v="21.5"/>
    <x v="1"/>
    <n v="6.666666666666667"/>
    <n v="12.37"/>
    <n v="272.5"/>
    <n v="8.2266666666666666"/>
    <n v="85.5"/>
    <n v="213"/>
    <n v="2.6"/>
    <n v="10.8"/>
    <m/>
    <m/>
    <m/>
    <m/>
    <m/>
    <m/>
    <m/>
    <m/>
    <m/>
  </r>
  <r>
    <s v="30200703"/>
    <s v="Mullett"/>
    <x v="7"/>
    <n v="43"/>
    <x v="2"/>
    <n v="5.79"/>
    <n v="12.136666666666668"/>
    <n v="273.10000000000002"/>
    <n v="7.9433333333333342"/>
    <n v="89.8"/>
    <n v="257"/>
    <n v="3"/>
    <n v="10.9"/>
    <m/>
    <m/>
    <m/>
    <m/>
    <m/>
    <m/>
    <m/>
    <m/>
    <m/>
  </r>
  <r>
    <n v="30201001"/>
    <s v="Mullett"/>
    <x v="8"/>
    <n v="0.2"/>
    <x v="0"/>
    <n v="8.8033333333333346"/>
    <n v="11.633333333333333"/>
    <n v="298"/>
    <n v="8.3699999999999992"/>
    <n v="55.6"/>
    <n v="287"/>
    <n v="2.7"/>
    <n v="11.7"/>
    <m/>
    <m/>
    <m/>
    <m/>
    <m/>
    <m/>
    <m/>
    <m/>
    <m/>
  </r>
  <r>
    <n v="30201002"/>
    <s v="Mullett"/>
    <x v="8"/>
    <n v="21"/>
    <x v="1"/>
    <n v="6.52"/>
    <n v="10.903333333333334"/>
    <n v="296"/>
    <n v="8.3699999999999992"/>
    <n v="63.7"/>
    <n v="206"/>
    <n v="8.8000000000000007"/>
    <n v="12"/>
    <m/>
    <m/>
    <m/>
    <m/>
    <m/>
    <m/>
    <m/>
    <m/>
    <m/>
  </r>
  <r>
    <n v="30201003"/>
    <s v="Mullett"/>
    <x v="8"/>
    <n v="40"/>
    <x v="2"/>
    <n v="6.26"/>
    <n v="11.13"/>
    <n v="297.33333333333337"/>
    <n v="8.3366666666666678"/>
    <n v="64.7"/>
    <n v="193"/>
    <n v="3.4"/>
    <n v="11.3"/>
    <m/>
    <m/>
    <m/>
    <m/>
    <m/>
    <m/>
    <m/>
    <m/>
    <m/>
  </r>
  <r>
    <n v="30201301"/>
    <s v="Mullett"/>
    <x v="9"/>
    <n v="0.2"/>
    <x v="0"/>
    <n v="8.66"/>
    <n v="12.87"/>
    <n v="310.10000000000002"/>
    <n v="8.2200000000000006"/>
    <n v="77"/>
    <n v="244"/>
    <n v="4.3"/>
    <n v="11.7"/>
    <m/>
    <m/>
    <m/>
    <m/>
    <m/>
    <m/>
    <m/>
    <m/>
    <m/>
  </r>
  <r>
    <n v="30201302"/>
    <s v="Mullett"/>
    <x v="9"/>
    <n v="21.8"/>
    <x v="1"/>
    <n v="4.43"/>
    <n v="12.83"/>
    <n v="313"/>
    <n v="8.0299999999999994"/>
    <n v="91"/>
    <n v="271"/>
    <n v="1.7"/>
    <n v="11.5"/>
    <m/>
    <m/>
    <m/>
    <m/>
    <m/>
    <m/>
    <m/>
    <s v="Nitrate Replicate 87.4"/>
    <m/>
  </r>
  <r>
    <n v="30201303"/>
    <s v="Mullett"/>
    <x v="9"/>
    <n v="42.7"/>
    <x v="2"/>
    <n v="4.1500000000000004"/>
    <n v="12.29"/>
    <n v="312.2"/>
    <n v="7.95"/>
    <n v="85"/>
    <n v="279"/>
    <n v="1.4"/>
    <n v="10.3"/>
    <m/>
    <m/>
    <m/>
    <m/>
    <m/>
    <m/>
    <m/>
    <s v="Nitrate Replicate 81.2"/>
    <m/>
  </r>
  <r>
    <n v="30201601"/>
    <s v="Mullett"/>
    <x v="10"/>
    <n v="0.3"/>
    <x v="0"/>
    <n v="2.9"/>
    <n v="14.18"/>
    <n v="263"/>
    <n v="8.2100000000000009"/>
    <n v="94.316231879999989"/>
    <n v="292.2"/>
    <n v="2.2000000000000002"/>
    <n v="10.784911299999999"/>
    <n v="0.10955240000000001"/>
    <n v="9.2031513"/>
    <n v="0"/>
    <n v="2.3549264839999999"/>
    <n v="1.1582428"/>
    <m/>
    <m/>
    <m/>
    <n v="32"/>
  </r>
  <r>
    <n v="30201602"/>
    <s v="Mullett"/>
    <x v="10"/>
    <n v="21.1"/>
    <x v="1"/>
    <n v="2.76"/>
    <n v="14.08"/>
    <n v="265.89999999999998"/>
    <n v="8.17"/>
    <n v="98.198729999999998"/>
    <n v="309.7"/>
    <n v="3.7"/>
    <n v="11.302899999999999"/>
    <n v="0.1326"/>
    <n v="9.9389000000000003"/>
    <n v="8.9099999999999999E-2"/>
    <n v="0"/>
    <n v="1.2256"/>
    <m/>
    <m/>
    <m/>
    <m/>
  </r>
  <r>
    <n v="30201603"/>
    <s v="Mullett"/>
    <x v="10"/>
    <n v="40.6"/>
    <x v="2"/>
    <n v="2.7"/>
    <n v="13.61"/>
    <n v="268"/>
    <n v="8.24"/>
    <n v="93.334402709999992"/>
    <n v="233.3"/>
    <n v="2.2000000000000002"/>
    <n v="10.7873509"/>
    <n v="0.1162667"/>
    <n v="9.5372113000000009"/>
    <n v="0"/>
    <n v="0"/>
    <n v="1.1156751"/>
    <m/>
    <m/>
    <m/>
    <m/>
  </r>
  <r>
    <n v="30201901"/>
    <s v="Mullett"/>
    <x v="11"/>
    <n v="0.501"/>
    <x v="0"/>
    <n v="8.8190000000000008"/>
    <n v="11.77"/>
    <n v="331"/>
    <n v="8.32"/>
    <n v="86.971499999999992"/>
    <n v="487.72179999999997"/>
    <n v="9.9690999999999992"/>
    <n v="10.266999999999999"/>
    <n v="8.7999999999999995E-2"/>
    <n v="8.1790000000000003"/>
    <s v="n.a."/>
    <n v="9"/>
    <s v="n.a."/>
    <n v="0.38500000000000001"/>
    <n v="33.2258"/>
    <m/>
    <m/>
  </r>
  <r>
    <n v="30201902"/>
    <s v="Mullett"/>
    <x v="11"/>
    <n v="21.512"/>
    <x v="1"/>
    <n v="6.8250000000000002"/>
    <n v="11.88"/>
    <n v="332.6"/>
    <n v="8.11"/>
    <n v="89.230499999999992"/>
    <n v="295.60180000000003"/>
    <n v="7.6890400000000003"/>
    <n v="10.318"/>
    <n v="8.8999999999999996E-2"/>
    <n v="8.1910000000000007"/>
    <s v="n.a."/>
    <n v="7"/>
    <s v="n.a."/>
    <n v="0.39500000000000002"/>
    <n v="49.7194"/>
    <m/>
    <m/>
  </r>
  <r>
    <n v="30201903"/>
    <s v="Mullett"/>
    <x v="11"/>
    <n v="43.411999999999999"/>
    <x v="2"/>
    <n v="6.1879999999999997"/>
    <n v="11.6"/>
    <n v="333.8"/>
    <n v="8.06"/>
    <n v="98.266499999999994"/>
    <n v="487.10039999999998"/>
    <n v="24.428429999999999"/>
    <n v="10.388999999999999"/>
    <n v="8.7999999999999995E-2"/>
    <n v="8.3439999999999994"/>
    <s v="n.a."/>
    <n v="10.43648"/>
    <s v="n.a."/>
    <n v="0.435"/>
    <n v="64.3583"/>
    <m/>
    <m/>
  </r>
</pivotCacheRecords>
</file>

<file path=xl/pivotCache/pivotCacheRecords27.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
  <r>
    <s v="29201301"/>
    <s v="Mud Lake"/>
    <x v="0"/>
    <n v="3.13"/>
    <x v="0"/>
    <n v="9.2200000000000006"/>
    <n v="15.05"/>
    <n v="623.92999999999995"/>
    <n v="8.09"/>
    <n v="627.79999999999995"/>
    <n v="1255"/>
    <n v="9.6999999999999993"/>
    <n v="77.099999999999994"/>
    <m/>
    <m/>
    <m/>
    <m/>
    <m/>
    <m/>
    <m/>
    <m/>
    <m/>
  </r>
  <r>
    <s v="29201302"/>
    <s v="Mud Lake"/>
    <x v="0"/>
    <n v="0.4"/>
    <x v="1"/>
    <n v="13.13"/>
    <n v="13.6"/>
    <n v="618.73"/>
    <n v="8.23"/>
    <n v="649"/>
    <n v="1288"/>
    <n v="6.5"/>
    <n v="77.3"/>
    <m/>
    <m/>
    <m/>
    <m/>
    <m/>
    <m/>
    <m/>
    <m/>
    <m/>
  </r>
  <r>
    <s v="29201602"/>
    <s v="Mud Lake"/>
    <x v="1"/>
    <n v="1"/>
    <x v="2"/>
    <n v="9.6"/>
    <n v="11.71"/>
    <n v="504.63"/>
    <n v="8.2799999999999994"/>
    <n v="138.80000000000001"/>
    <n v="990.1"/>
    <n v="9.1999999999999993"/>
    <n v="58.305399999999999"/>
    <n v="0.18310000000000001"/>
    <n v="9.8231000000000002"/>
    <n v="9.9000000000000005E-2"/>
    <n v="0"/>
    <n v="1.2205999999999999"/>
    <s v="Old Hydrolab; lot of chloride coming in here."/>
    <s v="6.5 (bottom)"/>
    <m/>
    <m/>
  </r>
</pivotCacheRecords>
</file>

<file path=xl/pivotCache/pivotCacheRecords28.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28198701"/>
    <s v="Michigan, Little Traverse Bay"/>
    <x v="0"/>
    <n v="0"/>
    <x v="0"/>
    <n v="5.5"/>
    <n v="13.2"/>
    <n v="280"/>
    <n v="7.5"/>
    <n v="510"/>
    <n v="910"/>
    <n v="10"/>
    <n v="9"/>
    <m/>
    <m/>
    <m/>
    <m/>
    <m/>
    <s v=" Alkalinity = 106 mg/l"/>
    <n v="23"/>
    <m/>
    <m/>
  </r>
  <r>
    <s v="28198702"/>
    <s v="Michigan, Little Traverse Bay"/>
    <x v="0"/>
    <n v="14"/>
    <x v="1"/>
    <n v="4.0999999999999996"/>
    <n v="13.8"/>
    <n v="285"/>
    <n v="8.1"/>
    <n v="510"/>
    <n v="810"/>
    <n v="10"/>
    <n v="9"/>
    <m/>
    <m/>
    <m/>
    <m/>
    <m/>
    <s v="Alkalinity = 104 mg/l"/>
    <m/>
    <m/>
    <m/>
  </r>
  <r>
    <s v="28198703"/>
    <s v="Michigan, Little Traverse Bay"/>
    <x v="0"/>
    <n v="29"/>
    <x v="2"/>
    <n v="4.0999999999999996"/>
    <n v="13.2"/>
    <n v="192"/>
    <n v="8"/>
    <n v="510"/>
    <n v="910"/>
    <n v="10"/>
    <n v="9"/>
    <m/>
    <m/>
    <m/>
    <m/>
    <m/>
    <s v="Alkalinity = 105 mg/l"/>
    <m/>
    <m/>
    <m/>
  </r>
  <r>
    <s v="28198704"/>
    <s v="Michigan, Little Traverse Bay"/>
    <x v="1"/>
    <n v="0"/>
    <x v="0"/>
    <n v="18.8"/>
    <n v="9.1999999999999993"/>
    <n v="400"/>
    <n v="7.9"/>
    <n v="110"/>
    <n v="550"/>
    <n v="4.7"/>
    <n v="12"/>
    <m/>
    <m/>
    <m/>
    <m/>
    <m/>
    <m/>
    <n v="30"/>
    <m/>
    <m/>
  </r>
  <r>
    <s v="28198705"/>
    <s v="Michigan, Little Traverse Bay"/>
    <x v="1"/>
    <n v="15"/>
    <x v="1"/>
    <n v="18.8"/>
    <n v="9.1"/>
    <m/>
    <m/>
    <n v="110"/>
    <n v="520"/>
    <n v="4"/>
    <n v="10"/>
    <m/>
    <m/>
    <m/>
    <m/>
    <m/>
    <m/>
    <m/>
    <m/>
    <m/>
  </r>
  <r>
    <s v="28198706"/>
    <s v="Michigan, Little Traverse Bay"/>
    <x v="1"/>
    <n v="30"/>
    <x v="2"/>
    <n v="18.5"/>
    <n v="8.8000000000000007"/>
    <m/>
    <m/>
    <n v="110"/>
    <n v="500"/>
    <n v="4.3"/>
    <n v="10"/>
    <m/>
    <m/>
    <m/>
    <m/>
    <m/>
    <m/>
    <m/>
    <m/>
    <m/>
  </r>
  <r>
    <s v="28199201"/>
    <s v="Michigan, Little Traverse Bay"/>
    <x v="2"/>
    <n v="0"/>
    <x v="0"/>
    <n v="4.8"/>
    <n v="12.83"/>
    <n v="237"/>
    <n v="7.87"/>
    <n v="205"/>
    <m/>
    <n v="22.3"/>
    <n v="7.8"/>
    <m/>
    <m/>
    <m/>
    <m/>
    <m/>
    <s v="Ammonia nitrogen = 14 ug/l."/>
    <n v="20"/>
    <m/>
    <m/>
  </r>
  <r>
    <s v="28199203"/>
    <s v="Michigan, Little Traverse Bay"/>
    <x v="2"/>
    <n v="24"/>
    <x v="1"/>
    <n v="4.51"/>
    <n v="12.95"/>
    <n v="240"/>
    <n v="7.87"/>
    <n v="205"/>
    <m/>
    <n v="13.3"/>
    <n v="7.9"/>
    <m/>
    <m/>
    <m/>
    <m/>
    <m/>
    <s v="Ammonia nitrogen = 19 ug/l."/>
    <m/>
    <m/>
    <m/>
  </r>
  <r>
    <s v="28199205"/>
    <s v="Michigan, Little Traverse Bay"/>
    <x v="2"/>
    <n v="44"/>
    <x v="2"/>
    <n v="4.28"/>
    <n v="13.11"/>
    <n v="238"/>
    <n v="7.87"/>
    <n v="178"/>
    <m/>
    <n v="17.5"/>
    <n v="7.9"/>
    <m/>
    <m/>
    <m/>
    <m/>
    <m/>
    <s v="Ammonia nitrogen = 29 ug/l."/>
    <m/>
    <m/>
    <m/>
  </r>
  <r>
    <s v="28199501"/>
    <s v="Michigan, Little Traverse Bay"/>
    <x v="3"/>
    <n v="0"/>
    <x v="0"/>
    <n v="5"/>
    <n v="12.4"/>
    <n v="268"/>
    <n v="7.77"/>
    <n v="230"/>
    <n v="430"/>
    <n v="7"/>
    <n v="10"/>
    <m/>
    <m/>
    <m/>
    <m/>
    <m/>
    <m/>
    <n v="25"/>
    <m/>
    <m/>
  </r>
  <r>
    <s v="28199504"/>
    <s v="Michigan, Little Traverse Bay"/>
    <x v="3"/>
    <n v="25"/>
    <x v="1"/>
    <n v="4.53"/>
    <n v="12.24"/>
    <n v="270"/>
    <n v="7.77"/>
    <n v="250"/>
    <n v="430"/>
    <n v="5"/>
    <m/>
    <m/>
    <m/>
    <m/>
    <m/>
    <m/>
    <m/>
    <m/>
    <m/>
    <m/>
  </r>
  <r>
    <s v="28199507"/>
    <s v="Michigan, Little Traverse Bay"/>
    <x v="3"/>
    <n v="48.5"/>
    <x v="2"/>
    <n v="4.24"/>
    <n v="12.31"/>
    <n v="270"/>
    <n v="7.77"/>
    <n v="250"/>
    <n v="390"/>
    <n v="10"/>
    <n v="10"/>
    <m/>
    <m/>
    <m/>
    <m/>
    <m/>
    <m/>
    <m/>
    <m/>
    <m/>
  </r>
  <r>
    <s v="28199801"/>
    <s v="Michigan, Little Traverse Bay"/>
    <x v="4"/>
    <n v="0"/>
    <x v="0"/>
    <n v="11.34"/>
    <n v="10.95"/>
    <n v="260"/>
    <n v="7.93"/>
    <n v="250"/>
    <n v="313"/>
    <n v="6.7"/>
    <n v="9.5"/>
    <m/>
    <m/>
    <m/>
    <m/>
    <m/>
    <m/>
    <n v="43"/>
    <m/>
    <m/>
  </r>
  <r>
    <s v="28199804"/>
    <s v="Michigan, Little Traverse Bay"/>
    <x v="4"/>
    <n v="27"/>
    <x v="1"/>
    <n v="9.1"/>
    <n v="11.15"/>
    <n v="257"/>
    <n v="7.93"/>
    <n v="280"/>
    <n v="432"/>
    <n v="3.55"/>
    <n v="9.6"/>
    <m/>
    <m/>
    <m/>
    <m/>
    <m/>
    <m/>
    <m/>
    <m/>
    <m/>
  </r>
  <r>
    <s v="28199806"/>
    <s v="Michigan, Little Traverse Bay"/>
    <x v="4"/>
    <n v="50"/>
    <x v="2"/>
    <n v="7.66"/>
    <n v="11.35"/>
    <n v="254"/>
    <n v="7.91"/>
    <n v="270"/>
    <n v="399"/>
    <n v="3.2"/>
    <n v="9.6"/>
    <m/>
    <m/>
    <m/>
    <m/>
    <m/>
    <m/>
    <m/>
    <m/>
    <m/>
  </r>
  <r>
    <s v="28200101"/>
    <s v="Michigan, Little Traverse Bay"/>
    <x v="5"/>
    <n v="0"/>
    <x v="0"/>
    <n v="5.43"/>
    <n v="12.65"/>
    <n v="265"/>
    <n v="8.3000000000000007"/>
    <n v="240"/>
    <n v="410"/>
    <n v="2.2999999999999998"/>
    <n v="9"/>
    <m/>
    <m/>
    <m/>
    <m/>
    <m/>
    <m/>
    <n v="42"/>
    <m/>
    <m/>
  </r>
  <r>
    <s v="28200102"/>
    <s v="Michigan, Little Traverse Bay"/>
    <x v="5"/>
    <n v="20"/>
    <x v="1"/>
    <n v="5.07"/>
    <n v="12.71"/>
    <n v="264"/>
    <n v="8.31"/>
    <n v="260"/>
    <n v="380"/>
    <n v="2.1"/>
    <n v="8.8000000000000007"/>
    <m/>
    <m/>
    <m/>
    <m/>
    <m/>
    <m/>
    <m/>
    <m/>
    <m/>
  </r>
  <r>
    <s v="28200103"/>
    <s v="Michigan, Little Traverse Bay"/>
    <x v="5"/>
    <n v="47"/>
    <x v="2"/>
    <n v="4.71"/>
    <n v="12.64"/>
    <n v="255"/>
    <n v="8.31"/>
    <n v="260"/>
    <n v="420"/>
    <n v="2.5"/>
    <n v="9.5"/>
    <m/>
    <m/>
    <m/>
    <m/>
    <m/>
    <m/>
    <m/>
    <m/>
    <m/>
  </r>
  <r>
    <s v="28200401"/>
    <s v="Michigan, Little Traverse Bay"/>
    <x v="6"/>
    <n v="0.2"/>
    <x v="0"/>
    <n v="8.69"/>
    <n v="11.46"/>
    <n v="260"/>
    <n v="8.23"/>
    <n v="238"/>
    <n v="319"/>
    <n v="3.1"/>
    <n v="10.42"/>
    <m/>
    <m/>
    <m/>
    <m/>
    <m/>
    <m/>
    <m/>
    <m/>
    <m/>
  </r>
  <r>
    <s v="28200402"/>
    <s v="Michigan, Little Traverse Bay"/>
    <x v="6"/>
    <n v="27.1"/>
    <x v="1"/>
    <n v="4.0599999999999996"/>
    <n v="12.51"/>
    <n v="255.3"/>
    <n v="8.2200000000000006"/>
    <n v="250"/>
    <n v="336"/>
    <n v="2.2999999999999998"/>
    <n v="10.56"/>
    <m/>
    <m/>
    <m/>
    <m/>
    <m/>
    <m/>
    <m/>
    <m/>
    <m/>
  </r>
  <r>
    <s v="28200403"/>
    <s v="Michigan, Little Traverse Bay"/>
    <x v="6"/>
    <n v="53.1"/>
    <x v="2"/>
    <n v="3.92"/>
    <n v="12.19"/>
    <n v="255.1"/>
    <n v="8.41"/>
    <n v="241"/>
    <n v="312"/>
    <n v="2.5"/>
    <n v="10.68"/>
    <m/>
    <m/>
    <m/>
    <m/>
    <m/>
    <m/>
    <m/>
    <m/>
    <m/>
  </r>
  <r>
    <s v="28200701"/>
    <s v="Michigan, Little Traverse Bay"/>
    <x v="7"/>
    <n v="0.33333333333333331"/>
    <x v="0"/>
    <n v="5.996666666666667"/>
    <n v="13.4"/>
    <n v="228.03333333333333"/>
    <n v="8.2866666666666671"/>
    <n v="259"/>
    <n v="397"/>
    <n v="2.5"/>
    <n v="11.6"/>
    <m/>
    <m/>
    <m/>
    <m/>
    <m/>
    <m/>
    <m/>
    <m/>
    <m/>
  </r>
  <r>
    <s v="28200702"/>
    <s v="Michigan, Little Traverse Bay"/>
    <x v="7"/>
    <n v="30.233333333333334"/>
    <x v="1"/>
    <n v="4.0599999999999996"/>
    <n v="13.626666666666665"/>
    <n v="226.43333333333337"/>
    <n v="8.19"/>
    <n v="247.7"/>
    <n v="365"/>
    <n v="3.1"/>
    <n v="13.3"/>
    <m/>
    <m/>
    <m/>
    <m/>
    <m/>
    <m/>
    <m/>
    <m/>
    <m/>
  </r>
  <r>
    <s v="28200703"/>
    <s v="Michigan, Little Traverse Bay"/>
    <x v="7"/>
    <n v="53.266666666666659"/>
    <x v="2"/>
    <n v="3.98"/>
    <n v="13.176666666666668"/>
    <n v="227.2"/>
    <n v="8.1133333333333315"/>
    <n v="257.10000000000002"/>
    <n v="637"/>
    <n v="3"/>
    <n v="11.3"/>
    <m/>
    <m/>
    <m/>
    <m/>
    <m/>
    <m/>
    <m/>
    <m/>
    <m/>
  </r>
  <r>
    <s v="28200701"/>
    <s v="Michigan, Little Traverse Bay"/>
    <x v="8"/>
    <n v="0.33333333333333331"/>
    <x v="0"/>
    <n v="6.8466666666666667"/>
    <n v="12.026666666666666"/>
    <n v="244.5333333333333"/>
    <n v="8.2866666666666671"/>
    <n v="267.8"/>
    <n v="373"/>
    <n v="2.2000000000000002"/>
    <n v="12.8"/>
    <m/>
    <m/>
    <m/>
    <m/>
    <m/>
    <m/>
    <m/>
    <m/>
    <m/>
  </r>
  <r>
    <s v="28200702"/>
    <s v="Michigan, Little Traverse Bay"/>
    <x v="8"/>
    <n v="28.5"/>
    <x v="1"/>
    <n v="5.9466666666666663"/>
    <n v="12.523333333333332"/>
    <n v="243.86666666666667"/>
    <n v="8.32"/>
    <n v="250.8"/>
    <n v="482"/>
    <n v="2.4"/>
    <n v="12.2"/>
    <m/>
    <m/>
    <m/>
    <m/>
    <m/>
    <m/>
    <m/>
    <m/>
    <m/>
  </r>
  <r>
    <s v="28200703"/>
    <s v="Michigan, Little Traverse Bay"/>
    <x v="8"/>
    <n v="55.5"/>
    <x v="2"/>
    <n v="5.33"/>
    <n v="11.853333333333333"/>
    <n v="243.26666666666668"/>
    <n v="8.31"/>
    <n v="271.89999999999998"/>
    <n v="424"/>
    <n v="2.5"/>
    <n v="12.4"/>
    <m/>
    <m/>
    <m/>
    <m/>
    <m/>
    <m/>
    <m/>
    <m/>
    <m/>
  </r>
  <r>
    <n v="28201301"/>
    <s v="Michigan, Little Traverse Bay"/>
    <x v="9"/>
    <n v="0.3"/>
    <x v="0"/>
    <n v="1.77"/>
    <n v="13.98"/>
    <n v="248.5"/>
    <n v="8.4100000000000019"/>
    <n v="270"/>
    <n v="360"/>
    <n v="3.6"/>
    <n v="13"/>
    <m/>
    <m/>
    <m/>
    <m/>
    <m/>
    <m/>
    <m/>
    <m/>
    <m/>
  </r>
  <r>
    <n v="28201302"/>
    <s v="Michigan, Little Traverse Bay"/>
    <x v="9"/>
    <n v="27.9"/>
    <x v="1"/>
    <n v="1.83"/>
    <n v="14.02"/>
    <n v="248.9"/>
    <n v="8.3800000000000008"/>
    <n v="255"/>
    <n v="372"/>
    <n v="1.7"/>
    <n v="12.3"/>
    <m/>
    <m/>
    <m/>
    <m/>
    <m/>
    <s v="TP &lt;1.3"/>
    <m/>
    <m/>
    <m/>
  </r>
  <r>
    <n v="28201303"/>
    <s v="Michigan, Little Traverse Bay"/>
    <x v="9"/>
    <n v="53.9"/>
    <x v="2"/>
    <n v="2.13"/>
    <n v="13.88"/>
    <n v="301.10000000000002"/>
    <n v="8.2900000000000009"/>
    <n v="256"/>
    <n v="349"/>
    <n v="1.4"/>
    <n v="12.6"/>
    <m/>
    <m/>
    <m/>
    <m/>
    <m/>
    <s v="TP &lt;1.3"/>
    <m/>
    <m/>
    <m/>
  </r>
  <r>
    <n v="28201601"/>
    <s v="Michigan, Little Traverse Bay"/>
    <x v="10"/>
    <n v="0.2"/>
    <x v="0"/>
    <n v="2.82"/>
    <n v="13.35"/>
    <n v="230.1"/>
    <n v="8.35"/>
    <n v="288.92609999999996"/>
    <n v="343.5"/>
    <n v="2.6"/>
    <n v="12.871"/>
    <n v="0.115"/>
    <n v="23.154399999999999"/>
    <n v="0.1108"/>
    <n v="0"/>
    <n v="1.1029"/>
    <s v="Old Hydrolab"/>
    <n v="57.5"/>
    <m/>
    <m/>
  </r>
  <r>
    <n v="28201602"/>
    <s v="Michigan, Little Traverse Bay"/>
    <x v="10"/>
    <n v="27.5"/>
    <x v="1"/>
    <n v="2.76"/>
    <n v="13.1"/>
    <n v="230"/>
    <n v="8.3699999999999992"/>
    <n v="286.75745999999998"/>
    <n v="421.7"/>
    <n v="3.4"/>
    <n v="12.9322"/>
    <n v="0.11550000000000001"/>
    <n v="23.289200000000001"/>
    <n v="0.10979999999999999"/>
    <n v="0"/>
    <n v="0.96230000000000004"/>
    <m/>
    <m/>
    <m/>
    <m/>
  </r>
  <r>
    <n v="28201603"/>
    <s v="Michigan, Little Traverse Bay"/>
    <x v="10"/>
    <n v="51.5"/>
    <x v="2"/>
    <n v="2.82"/>
    <n v="12.83"/>
    <n v="230.5"/>
    <n v="8.34"/>
    <n v="285.74090999999993"/>
    <n v="376.3"/>
    <n v="8.1999999999999993"/>
    <n v="13.175700000000001"/>
    <n v="0.1171"/>
    <n v="22.872499999999999"/>
    <n v="0.109"/>
    <n v="0"/>
    <n v="1.0615000000000001"/>
    <m/>
    <m/>
    <m/>
    <m/>
  </r>
  <r>
    <n v="28201901"/>
    <s v="Michigan, Little Traverse Bay"/>
    <x v="11"/>
    <m/>
    <x v="0"/>
    <m/>
    <m/>
    <m/>
    <m/>
    <n v="291.18509999999998"/>
    <n v="768.31820000000005"/>
    <n v="0.96719999999999995"/>
    <n v="12.151"/>
    <n v="7.3999999999999996E-2"/>
    <n v="20.427"/>
    <s v="n.a."/>
    <s v="&lt;3"/>
    <s v="n.a."/>
    <m/>
    <m/>
    <n v="1.2889999999999999"/>
    <n v="15.9177"/>
  </r>
  <r>
    <n v="28201902"/>
    <s v="Michigan, Little Traverse Bay"/>
    <x v="11"/>
    <m/>
    <x v="1"/>
    <m/>
    <m/>
    <m/>
    <m/>
    <n v="283.05269999999996"/>
    <n v="729.43520000000001"/>
    <n v="0.55376999999999998"/>
    <n v="12.189"/>
    <n v="8.3000000000000004E-2"/>
    <n v="20.420999999999999"/>
    <s v="n.a."/>
    <s v="&lt;3"/>
    <s v="n.a."/>
    <m/>
    <m/>
    <n v="1.2529999999999999"/>
    <n v="64.684899999999999"/>
  </r>
  <r>
    <n v="28201903"/>
    <s v="Michigan, Little Traverse Bay"/>
    <x v="11"/>
    <m/>
    <x v="2"/>
    <m/>
    <m/>
    <m/>
    <m/>
    <n v="279.66419999999999"/>
    <n v="1004.3746"/>
    <n v="0.51243000000000005"/>
    <n v="12.058999999999999"/>
    <n v="7.6999999999999999E-2"/>
    <n v="20.391999999999999"/>
    <s v="n.a."/>
    <s v="&lt;3"/>
    <s v="n.a."/>
    <m/>
    <m/>
    <n v="1.238"/>
    <n v="29.157699999999998"/>
  </r>
</pivotCacheRecords>
</file>

<file path=xl/pivotCache/pivotCacheRecords29.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5">
  <r>
    <x v="0"/>
    <n v="0"/>
    <x v="0"/>
    <n v="3.9"/>
    <n v="12.7"/>
    <n v="278"/>
    <n v="7.76"/>
    <n v="230"/>
    <n v="440"/>
    <n v="6"/>
    <n v="10"/>
    <m/>
    <m/>
    <m/>
    <m/>
    <m/>
    <m/>
    <n v="37"/>
    <m/>
    <m/>
  </r>
  <r>
    <x v="0"/>
    <n v="50"/>
    <x v="1"/>
    <n v="3.49"/>
    <n v="12.61"/>
    <n v="277"/>
    <n v="7.75"/>
    <n v="230"/>
    <n v="430"/>
    <n v="8"/>
    <n v="10"/>
    <m/>
    <m/>
    <m/>
    <m/>
    <m/>
    <m/>
    <m/>
    <m/>
    <m/>
  </r>
  <r>
    <x v="0"/>
    <n v="88"/>
    <x v="2"/>
    <m/>
    <m/>
    <m/>
    <m/>
    <n v="230"/>
    <n v="450"/>
    <n v="10"/>
    <n v="10"/>
    <m/>
    <m/>
    <m/>
    <m/>
    <m/>
    <m/>
    <m/>
    <m/>
    <m/>
  </r>
  <r>
    <x v="1"/>
    <n v="0"/>
    <x v="0"/>
    <n v="10.7"/>
    <n v="11.1"/>
    <n v="266"/>
    <n v="7.8"/>
    <n v="250"/>
    <n v="291"/>
    <n v="6.3"/>
    <n v="9.6999999999999993"/>
    <m/>
    <m/>
    <m/>
    <m/>
    <m/>
    <s v="DO = 100% saturation"/>
    <n v="40"/>
    <m/>
    <m/>
  </r>
  <r>
    <x v="1"/>
    <n v="30"/>
    <x v="1"/>
    <n v="6.85"/>
    <n v="11.55"/>
    <n v="261"/>
    <n v="7.82"/>
    <m/>
    <m/>
    <n v="0"/>
    <m/>
    <m/>
    <m/>
    <m/>
    <m/>
    <m/>
    <s v="DO = 92% saturation"/>
    <m/>
    <m/>
    <m/>
  </r>
  <r>
    <x v="1"/>
    <n v="45"/>
    <x v="1"/>
    <n v="1.6766666666666665"/>
    <n v="13.343333333333334"/>
    <n v="232.6"/>
    <n v="8.2866666666666671"/>
    <n v="250"/>
    <n v="237"/>
    <n v="4.9000000000000004"/>
    <n v="9.6999999999999993"/>
    <m/>
    <m/>
    <m/>
    <m/>
    <m/>
    <m/>
    <m/>
    <m/>
    <m/>
  </r>
  <r>
    <x v="1"/>
    <n v="92"/>
    <x v="2"/>
    <n v="1.5566666666666666"/>
    <n v="13.32"/>
    <n v="234.93333333333331"/>
    <n v="8.1833333333333318"/>
    <n v="260"/>
    <n v="231"/>
    <n v="8.3000000000000007"/>
    <n v="9.6999999999999993"/>
    <m/>
    <m/>
    <m/>
    <m/>
    <m/>
    <m/>
    <m/>
    <m/>
    <m/>
  </r>
  <r>
    <x v="2"/>
    <n v="0"/>
    <x v="0"/>
    <n v="8.14"/>
    <n v="11.7"/>
    <n v="253"/>
    <n v="8.31"/>
    <n v="250"/>
    <n v="420"/>
    <n v="3.1"/>
    <n v="8.6"/>
    <m/>
    <m/>
    <m/>
    <m/>
    <m/>
    <m/>
    <n v="52"/>
    <m/>
    <m/>
  </r>
  <r>
    <x v="2"/>
    <n v="46"/>
    <x v="1"/>
    <n v="5.05"/>
    <n v="11.93"/>
    <n v="249"/>
    <n v="7.9"/>
    <n v="280"/>
    <n v="340"/>
    <n v="19.7"/>
    <n v="8.6999999999999993"/>
    <m/>
    <m/>
    <m/>
    <m/>
    <m/>
    <m/>
    <m/>
    <m/>
    <m/>
  </r>
  <r>
    <x v="2"/>
    <n v="91"/>
    <x v="2"/>
    <m/>
    <m/>
    <m/>
    <n v="8.27"/>
    <n v="260"/>
    <n v="390"/>
    <n v="9.6999999999999993"/>
    <n v="8.9"/>
    <m/>
    <m/>
    <m/>
    <m/>
    <m/>
    <m/>
    <m/>
    <m/>
    <m/>
  </r>
  <r>
    <x v="3"/>
    <n v="0"/>
    <x v="0"/>
    <n v="2.94"/>
    <n v="13.34"/>
    <n v="273.5"/>
    <n v="8.26"/>
    <n v="253"/>
    <n v="355"/>
    <n v="2.6"/>
    <n v="10.82"/>
    <m/>
    <m/>
    <m/>
    <m/>
    <m/>
    <m/>
    <m/>
    <m/>
    <m/>
  </r>
  <r>
    <x v="3"/>
    <n v="42.2"/>
    <x v="1"/>
    <n v="2.86"/>
    <n v="13.15"/>
    <n v="273.89999999999998"/>
    <n v="8.2799999999999994"/>
    <n v="255"/>
    <n v="352"/>
    <n v="2.2999999999999998"/>
    <n v="10.47"/>
    <m/>
    <m/>
    <m/>
    <m/>
    <m/>
    <m/>
    <m/>
    <m/>
    <m/>
  </r>
  <r>
    <x v="3"/>
    <n v="105.5"/>
    <x v="2"/>
    <n v="2.91"/>
    <n v="13.33"/>
    <n v="274.10000000000002"/>
    <n v="8.2799999999999994"/>
    <n v="245"/>
    <n v="356"/>
    <n v="2.2999999999999998"/>
    <n v="10.52"/>
    <m/>
    <m/>
    <m/>
    <m/>
    <m/>
    <m/>
    <m/>
    <m/>
    <m/>
  </r>
  <r>
    <x v="4"/>
    <n v="0.3"/>
    <x v="0"/>
    <n v="1.6766666666666665"/>
    <n v="13.343333333333334"/>
    <n v="232.6"/>
    <n v="8.2866666666666671"/>
    <n v="257.3"/>
    <n v="331"/>
    <n v="2"/>
    <n v="6.3140000000000001"/>
    <m/>
    <m/>
    <m/>
    <m/>
    <m/>
    <m/>
    <m/>
    <m/>
    <m/>
  </r>
  <r>
    <x v="4"/>
    <n v="91.4"/>
    <x v="1"/>
    <n v="1.5566666666666666"/>
    <n v="13.32"/>
    <n v="234.93333333333331"/>
    <n v="8.1833333333333318"/>
    <n v="240.2"/>
    <n v="313"/>
    <n v="2.2999999999999998"/>
    <n v="6.0540000000000003"/>
    <m/>
    <m/>
    <m/>
    <m/>
    <m/>
    <m/>
    <m/>
    <m/>
    <m/>
  </r>
  <r>
    <x v="5"/>
    <n v="0.2"/>
    <x v="0"/>
    <n v="4.7133333333333329"/>
    <n v="12.403333333333331"/>
    <n v="241.1"/>
    <n v="8.26"/>
    <n v="250.8"/>
    <n v="360"/>
    <n v="1.4"/>
    <n v="11.8"/>
    <m/>
    <m/>
    <m/>
    <m/>
    <m/>
    <m/>
    <m/>
    <m/>
    <m/>
  </r>
  <r>
    <x v="5"/>
    <n v="50"/>
    <x v="1"/>
    <n v="3.5066666666666664"/>
    <n v="12.376666666666667"/>
    <n v="248.86666666666667"/>
    <n v="8.3733333333333331"/>
    <m/>
    <m/>
    <m/>
    <m/>
    <m/>
    <m/>
    <m/>
    <m/>
    <m/>
    <m/>
    <m/>
    <m/>
    <m/>
  </r>
  <r>
    <x v="5"/>
    <n v="100"/>
    <x v="1"/>
    <n v="3.49"/>
    <n v="12.133333333333333"/>
    <n v="248.73333333333335"/>
    <n v="8.3800000000000008"/>
    <n v="264.60000000000002"/>
    <n v="333"/>
    <n v="2.1"/>
    <n v="11.7"/>
    <m/>
    <m/>
    <m/>
    <m/>
    <m/>
    <m/>
    <m/>
    <m/>
    <m/>
  </r>
  <r>
    <x v="6"/>
    <n v="0.20000000000000004"/>
    <x v="0"/>
    <n v="2.4300000000000002"/>
    <n v="13.52"/>
    <n v="251.1"/>
    <n v="8.48"/>
    <n v="402"/>
    <n v="357"/>
    <n v="4.7"/>
    <n v="12.5"/>
    <m/>
    <m/>
    <m/>
    <m/>
    <m/>
    <m/>
    <m/>
    <m/>
    <m/>
  </r>
  <r>
    <x v="6"/>
    <n v="100.3"/>
    <x v="1"/>
    <n v="2.2799999999999998"/>
    <n v="13.54"/>
    <n v="252"/>
    <n v="8.3800000000000008"/>
    <n v="215.1"/>
    <n v="218"/>
    <n v="8.1"/>
    <n v="6.8"/>
    <m/>
    <m/>
    <m/>
    <m/>
    <m/>
    <s v="bottle cracked, but results don't seem to be affected"/>
    <m/>
    <m/>
    <m/>
  </r>
  <r>
    <x v="7"/>
    <n v="0.3"/>
    <x v="0"/>
    <n v="2.75"/>
    <n v="12.13"/>
    <n v="210"/>
    <n v="8.26"/>
    <n v="276.92416853999998"/>
    <n v="756.9"/>
    <n v="12.3"/>
    <n v="12.5631618"/>
    <n v="8.5957099999999995E-2"/>
    <n v="22.171065900000002"/>
    <n v="0"/>
    <n v="3.7"/>
    <n v="1.0056815000000001"/>
    <m/>
    <m/>
    <m/>
    <m/>
  </r>
  <r>
    <x v="7"/>
    <n v="100.3"/>
    <x v="1"/>
    <n v="2.4900000000000002"/>
    <n v="11.65"/>
    <n v="210.3"/>
    <n v="8.26"/>
    <n v="275.0974056"/>
    <n v="753.9"/>
    <n v="5"/>
    <n v="12.5684626"/>
    <n v="9.4141000000000002E-2"/>
    <n v="22.093535899999999"/>
    <n v="0"/>
    <n v="3.4"/>
    <n v="0.97061779999999998"/>
    <m/>
    <n v="78"/>
    <m/>
    <m/>
  </r>
  <r>
    <x v="8"/>
    <m/>
    <x v="0"/>
    <m/>
    <m/>
    <m/>
    <n v="268.82099999999997"/>
    <n v="559.6454"/>
    <n v="3.3604599999999998"/>
    <n v="12.176"/>
    <n v="7.2999999999999995E-2"/>
    <n v="20.355"/>
    <s v="n.a."/>
    <n v="3"/>
    <s v="n.a."/>
    <m/>
    <m/>
    <n v="1.19"/>
    <n v="10.0451"/>
    <m/>
  </r>
  <r>
    <x v="8"/>
    <m/>
    <x v="1"/>
    <m/>
    <m/>
    <m/>
    <n v="271.7577"/>
    <n v="470.24560000000002"/>
    <n v="3.3017799999999999"/>
    <n v="12.709"/>
    <n v="8.1000000000000003E-2"/>
    <n v="20.521000000000001"/>
    <s v="n.a."/>
    <n v="3"/>
    <s v="n.a."/>
    <m/>
    <m/>
    <n v="1.2030000000000001"/>
    <n v="34.324399999999997"/>
    <m/>
  </r>
  <r>
    <x v="8"/>
    <m/>
    <x v="2"/>
    <m/>
    <m/>
    <m/>
    <n v="287.34479999999996"/>
    <n v="411.09899999999999"/>
    <n v="3.6592099999999999"/>
    <n v="12.214"/>
    <n v="8.6999999999999994E-2"/>
    <n v="20.710999999999999"/>
    <s v="n.a."/>
    <n v="3"/>
    <s v="n.a."/>
    <m/>
    <m/>
    <n v="1.272"/>
    <n v="9.6572999999999993"/>
    <m/>
  </r>
</pivotCacheRecords>
</file>

<file path=xl/pivotCache/pivotCacheRecords30.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8">
  <r>
    <s v="59200401"/>
    <s v="Michigan, Bay Harbor"/>
    <x v="0"/>
    <n v="0.1"/>
    <x v="0"/>
    <n v="10.54"/>
    <n v="10.98"/>
    <n v="279.39999999999998"/>
    <n v="8.17"/>
    <n v="264"/>
    <n v="330"/>
    <n v="2.8"/>
    <n v="12.26"/>
    <m/>
    <m/>
    <m/>
    <m/>
    <m/>
    <m/>
    <m/>
    <m/>
    <m/>
  </r>
  <r>
    <s v="59200402"/>
    <s v="Michigan, Bay Harbor"/>
    <x v="0"/>
    <n v="11.1"/>
    <x v="1"/>
    <n v="7.04"/>
    <n v="11.87"/>
    <n v="278.39999999999998"/>
    <n v="8.16"/>
    <n v="251"/>
    <n v="336"/>
    <n v="3.9"/>
    <n v="11.92"/>
    <m/>
    <m/>
    <m/>
    <m/>
    <m/>
    <m/>
    <m/>
    <m/>
    <m/>
  </r>
  <r>
    <s v="59200403"/>
    <s v="Michigan, Bay Harbor"/>
    <x v="0"/>
    <n v="21.4"/>
    <x v="2"/>
    <n v="6.29"/>
    <n v="11.62"/>
    <n v="286.3"/>
    <n v="8.15"/>
    <n v="269"/>
    <n v="391"/>
    <n v="2.7"/>
    <n v="12.6"/>
    <m/>
    <m/>
    <m/>
    <m/>
    <m/>
    <m/>
    <m/>
    <m/>
    <m/>
  </r>
  <r>
    <s v="59200701"/>
    <s v="Michigan, Bay Harbor"/>
    <x v="1"/>
    <n v="0.2"/>
    <x v="0"/>
    <n v="14.523333333333332"/>
    <n v="10.87"/>
    <n v="262.2"/>
    <n v="8.1300000000000008"/>
    <n v="279"/>
    <n v="391"/>
    <n v="2.5"/>
    <n v="13.444000000000001"/>
    <m/>
    <m/>
    <m/>
    <m/>
    <m/>
    <m/>
    <m/>
    <m/>
    <m/>
  </r>
  <r>
    <s v="59200702"/>
    <s v="Michigan, Bay Harbor"/>
    <x v="1"/>
    <n v="12.2"/>
    <x v="1"/>
    <n v="7.9666666666666659"/>
    <n v="13.306666666666667"/>
    <n v="265.23333333333329"/>
    <n v="8.0666666666666682"/>
    <n v="266.60000000000002"/>
    <n v="434"/>
    <n v="2.9"/>
    <n v="13.62"/>
    <m/>
    <m/>
    <m/>
    <m/>
    <m/>
    <m/>
    <m/>
    <m/>
    <m/>
  </r>
  <r>
    <s v="59200703"/>
    <s v="Michigan, Bay Harbor"/>
    <x v="1"/>
    <n v="24"/>
    <x v="2"/>
    <n v="6.42"/>
    <n v="12.29"/>
    <n v="286.26666666666665"/>
    <n v="7.88"/>
    <n v="276.60000000000002"/>
    <n v="409"/>
    <n v="4.5999999999999996"/>
    <n v="16.018000000000001"/>
    <m/>
    <m/>
    <m/>
    <m/>
    <m/>
    <m/>
    <m/>
    <m/>
    <m/>
  </r>
  <r>
    <s v="59201001"/>
    <s v="Michigan, Bay Harbor"/>
    <x v="2"/>
    <n v="0.2"/>
    <x v="0"/>
    <n v="10.123333333333333"/>
    <n v="11.31"/>
    <n v="276.96666666666664"/>
    <n v="8.16"/>
    <n v="283.7"/>
    <n v="493"/>
    <n v="2.2000000000000002"/>
    <n v="14.8"/>
    <m/>
    <m/>
    <m/>
    <m/>
    <m/>
    <m/>
    <m/>
    <m/>
    <m/>
  </r>
  <r>
    <s v="59201002"/>
    <s v="Michigan, Bay Harbor"/>
    <x v="2"/>
    <n v="11.7"/>
    <x v="1"/>
    <n v="7.9466666666666663"/>
    <n v="11.88"/>
    <n v="276.23333333333335"/>
    <n v="8.17"/>
    <n v="278.60000000000002"/>
    <n v="419"/>
    <n v="2.6"/>
    <n v="14.7"/>
    <m/>
    <m/>
    <m/>
    <m/>
    <m/>
    <m/>
    <m/>
    <m/>
    <m/>
  </r>
  <r>
    <s v="59201003"/>
    <s v="Michigan, Bay Harbor"/>
    <x v="2"/>
    <n v="22.1"/>
    <x v="2"/>
    <n v="6.413333333333334"/>
    <n v="12.2"/>
    <n v="282.56666666666666"/>
    <n v="8.1333333333333346"/>
    <n v="295"/>
    <n v="403"/>
    <n v="2.6"/>
    <n v="16"/>
    <m/>
    <m/>
    <m/>
    <m/>
    <m/>
    <m/>
    <m/>
    <m/>
    <m/>
  </r>
  <r>
    <s v="59201301"/>
    <s v="Michigan, Bay Harbor"/>
    <x v="3"/>
    <n v="0.4"/>
    <x v="0"/>
    <n v="12.45"/>
    <n v="12.22"/>
    <n v="295.63"/>
    <n v="8.3800000000000008"/>
    <n v="279.89999999999998"/>
    <n v="423"/>
    <n v="4.0999999999999996"/>
    <n v="18.399999999999999"/>
    <m/>
    <m/>
    <m/>
    <m/>
    <m/>
    <m/>
    <m/>
    <m/>
    <m/>
  </r>
  <r>
    <s v="59201302"/>
    <s v="Michigan, Bay Harbor"/>
    <x v="3"/>
    <n v="12.6"/>
    <x v="1"/>
    <n v="5.49"/>
    <n v="13.92"/>
    <n v="291.17"/>
    <n v="8.32"/>
    <n v="261.8"/>
    <n v="486"/>
    <n v="1.4"/>
    <n v="16.2"/>
    <m/>
    <m/>
    <m/>
    <m/>
    <m/>
    <m/>
    <m/>
    <m/>
    <m/>
  </r>
  <r>
    <s v="59201303"/>
    <s v="Michigan, Bay Harbor"/>
    <x v="3"/>
    <n v="23.2"/>
    <x v="2"/>
    <n v="4.9400000000000004"/>
    <n v="14.48"/>
    <n v="347.6"/>
    <n v="8.14"/>
    <n v="59.4"/>
    <n v="438"/>
    <n v="1.2"/>
    <n v="19.899999999999999"/>
    <m/>
    <m/>
    <m/>
    <m/>
    <m/>
    <s v="Replicate TN- 308.9. TP &lt; 1.3 (BDL)"/>
    <m/>
    <m/>
    <m/>
  </r>
  <r>
    <s v="59201601"/>
    <s v="Michigan, Bay Harbor"/>
    <x v="4"/>
    <n v="0.4"/>
    <x v="0"/>
    <n v="5.31"/>
    <n v="13.24"/>
    <n v="262.60000000000002"/>
    <n v="8.2899999999999991"/>
    <n v="308.62457999999998"/>
    <n v="432.3"/>
    <n v="3.1"/>
    <n v="16.110399999999998"/>
    <n v="0.12529999999999999"/>
    <n v="23.7149"/>
    <n v="0.1086"/>
    <n v="0"/>
    <n v="1.0613999999999999"/>
    <s v="Old Hydrolab"/>
    <n v="41"/>
    <m/>
    <m/>
  </r>
  <r>
    <s v="592016302"/>
    <s v="Michigan, Bay Harbor"/>
    <x v="4"/>
    <n v="11.6"/>
    <x v="1"/>
    <n v="5.25"/>
    <n v="12.91"/>
    <n v="263.3"/>
    <n v="8.32"/>
    <n v="308.05982999999992"/>
    <n v="382.1"/>
    <n v="8.9"/>
    <n v="16.3049"/>
    <n v="0.1474"/>
    <n v="23.703600000000002"/>
    <n v="0.107"/>
    <n v="0"/>
    <n v="1.0876999999999999"/>
    <m/>
    <m/>
    <m/>
    <m/>
  </r>
  <r>
    <s v="59201603"/>
    <s v="Michigan, Bay Harbor"/>
    <x v="4"/>
    <n v="22.7"/>
    <x v="2"/>
    <n v="4.22"/>
    <n v="13.13"/>
    <n v="268.89999999999998"/>
    <n v="8.2799999999999994"/>
    <n v="317.88648000000001"/>
    <n v="740.3"/>
    <n v="4.0999999999999996"/>
    <n v="16.846"/>
    <n v="0.1389"/>
    <n v="24.226600000000001"/>
    <n v="0.1077"/>
    <n v="0"/>
    <n v="1.1059000000000001"/>
    <m/>
    <m/>
    <m/>
    <m/>
  </r>
  <r>
    <n v="59201901"/>
    <s v="Michigan, Bay Harbor"/>
    <x v="5"/>
    <n v="0.55500000000000005"/>
    <x v="0"/>
    <n v="7.7629999999999999"/>
    <n v="12.87"/>
    <n v="303"/>
    <n v="8.2200000000000006"/>
    <s v="no surface water sample"/>
    <m/>
    <m/>
    <m/>
    <m/>
    <m/>
    <m/>
    <m/>
    <m/>
    <m/>
    <m/>
    <m/>
    <m/>
  </r>
  <r>
    <n v="59201902"/>
    <s v="Michigan, Bay Harbor"/>
    <x v="5"/>
    <n v="4.6219999999999999"/>
    <x v="1"/>
    <n v="7.3639999999999999"/>
    <n v="12.99"/>
    <n v="303.3"/>
    <n v="8.2200000000000006"/>
    <n v="284.40809999999999"/>
    <n v="923.1354"/>
    <n v="1.6320300000000001"/>
    <n v="14.005000000000001"/>
    <n v="0.10199999999999999"/>
    <n v="20.843"/>
    <s v="n.a."/>
    <s v="&lt;3"/>
    <n v="2.9000000000000001E-2"/>
    <m/>
    <m/>
    <n v="1.2589999999999999"/>
    <n v="10.7118"/>
  </r>
  <r>
    <n v="59201903"/>
    <s v="Michigan, Bay Harbor"/>
    <x v="5"/>
    <n v="9.9619999999999997"/>
    <x v="2"/>
    <n v="7.0659999999999998"/>
    <n v="12.99"/>
    <n v="304.7"/>
    <n v="8.2200000000000006"/>
    <n v="288.47429999999997"/>
    <n v="673.76639999999998"/>
    <n v="1.2792699999999999"/>
    <n v="15.725"/>
    <n v="0.125"/>
    <n v="22.161000000000001"/>
    <s v="n.a."/>
    <s v="&lt;3"/>
    <s v="n.a."/>
    <m/>
    <m/>
    <n v="1.2769999999999999"/>
    <n v="6.7248999999999999"/>
  </r>
</pivotCacheRecords>
</file>

<file path=xl/pivotCache/pivotCacheRecords3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7">
  <r>
    <s v="64201001"/>
    <s v="Lake Marion"/>
    <x v="0"/>
    <n v="0.2"/>
    <x v="0"/>
    <m/>
    <m/>
    <m/>
    <m/>
    <s v="&lt;1.0"/>
    <n v="482"/>
    <n v="9"/>
    <n v="22.2"/>
    <m/>
    <m/>
    <m/>
    <m/>
    <m/>
    <m/>
    <m/>
    <m/>
    <m/>
  </r>
  <r>
    <s v="64201301"/>
    <s v="Lake Marion"/>
    <x v="1"/>
    <n v="0.3"/>
    <x v="0"/>
    <n v="16.75"/>
    <n v="11.33"/>
    <n v="291.39999999999998"/>
    <n v="8.5399999999999991"/>
    <n v="2.9"/>
    <n v="349"/>
    <n v="4"/>
    <n v="21.9"/>
    <m/>
    <m/>
    <m/>
    <m/>
    <m/>
    <m/>
    <m/>
    <m/>
    <m/>
  </r>
  <r>
    <s v="64201302"/>
    <s v="Lake Marion"/>
    <x v="1"/>
    <n v="7.4"/>
    <x v="1"/>
    <n v="8.67"/>
    <n v="7.54"/>
    <n v="307.60000000000002"/>
    <n v="7.92"/>
    <n v="40"/>
    <n v="356"/>
    <n v="3.7"/>
    <n v="24.2"/>
    <m/>
    <m/>
    <m/>
    <m/>
    <m/>
    <m/>
    <m/>
    <m/>
    <m/>
  </r>
  <r>
    <s v="64201303"/>
    <s v="Lake Marion"/>
    <x v="1"/>
    <n v="13.6"/>
    <x v="2"/>
    <n v="5.9359999999999999"/>
    <n v="2.85"/>
    <n v="324.89999999999998"/>
    <n v="7.63"/>
    <n v="68.599999999999994"/>
    <n v="492"/>
    <n v="8.6999999999999993"/>
    <n v="25.9"/>
    <m/>
    <m/>
    <m/>
    <m/>
    <m/>
    <m/>
    <m/>
    <m/>
    <m/>
  </r>
  <r>
    <s v="64201601"/>
    <s v="Lake Marion"/>
    <x v="2"/>
    <n v="0.4"/>
    <x v="0"/>
    <n v="11.01"/>
    <n v="11.98"/>
    <n v="278.2"/>
    <n v="8.42"/>
    <n v="5.2634699999999999"/>
    <n v="347.9"/>
    <n v="8.6999999999999993"/>
    <n v="20.892800000000001"/>
    <n v="0.1206"/>
    <n v="3.1682999999999999"/>
    <n v="9.2899999999999996E-2"/>
    <n v="0"/>
    <n v="0.1095"/>
    <m/>
    <n v="16"/>
    <m/>
    <m/>
  </r>
  <r>
    <s v="64201602"/>
    <s v="Lake Marion"/>
    <x v="2"/>
    <n v="7"/>
    <x v="1"/>
    <n v="9.33"/>
    <n v="11.98"/>
    <n v="277.10000000000002"/>
    <n v="8.35"/>
    <n v="9.8040599999999998"/>
    <n v="364.4"/>
    <n v="8.5"/>
    <n v="20.703299999999999"/>
    <n v="0.14849999999999999"/>
    <n v="3.33"/>
    <n v="9.2499999999999999E-2"/>
    <n v="0"/>
    <n v="1.2289000000000001"/>
    <m/>
    <m/>
    <n v="0.59099999999999997"/>
    <n v="51.163600000000002"/>
  </r>
  <r>
    <s v="64201603"/>
    <s v="Lake Marion"/>
    <x v="2"/>
    <n v="13.5"/>
    <x v="2"/>
    <n v="5.48"/>
    <n v="8.7899999999999991"/>
    <n v="271.89999999999998"/>
    <n v="7.51"/>
    <n v="40.865310000000001"/>
    <n v="415.4"/>
    <n v="7.9"/>
    <n v="20.307400000000001"/>
    <n v="0.1168"/>
    <n v="3.2824"/>
    <n v="9.6100000000000005E-2"/>
    <n v="0"/>
    <n v="1.161"/>
    <m/>
    <m/>
    <m/>
    <m/>
  </r>
</pivotCacheRecords>
</file>

<file path=xl/pivotCache/pivotCacheRecords3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
  <r>
    <s v="54200401"/>
    <s v="Maple River"/>
    <x v="0"/>
    <n v="0.3"/>
    <x v="0"/>
    <n v="15.41"/>
    <n v="8.33"/>
    <n v="279.7"/>
    <n v="8.14"/>
    <n v="186"/>
    <n v="449"/>
    <n v="8.6999999999999993"/>
    <n v="5.32"/>
    <m/>
    <m/>
    <m/>
    <m/>
    <m/>
    <m/>
    <m/>
    <m/>
    <m/>
  </r>
  <r>
    <s v="54200701"/>
    <s v="Maple River"/>
    <x v="1"/>
    <n v="0.48333333333333334"/>
    <x v="0"/>
    <n v="4.2116666666666669"/>
    <n v="14.408333333333333"/>
    <n v="222.28333333333333"/>
    <n v="8.1649999999999991"/>
    <n v="270.3"/>
    <n v="472"/>
    <n v="3"/>
    <n v="3.2589999999999999"/>
    <m/>
    <m/>
    <m/>
    <m/>
    <m/>
    <m/>
    <m/>
    <m/>
    <m/>
  </r>
  <r>
    <s v="54201001"/>
    <s v="Maple River"/>
    <x v="2"/>
    <n v="0.3"/>
    <x v="0"/>
    <n v="8.2233333333333345"/>
    <n v="10.303333333333335"/>
    <n v="275.93333333333334"/>
    <n v="8.16"/>
    <n v="308"/>
    <n v="544"/>
    <n v="4.5"/>
    <n v="6.4"/>
    <m/>
    <m/>
    <m/>
    <m/>
    <m/>
    <m/>
    <m/>
    <m/>
    <m/>
  </r>
  <r>
    <s v="54201301"/>
    <s v="Maple River"/>
    <x v="3"/>
    <n v="0.5"/>
    <x v="0"/>
    <n v="16.8"/>
    <n v="9.3000000000000007"/>
    <n v="270.10000000000002"/>
    <n v="8.1199999999999992"/>
    <n v="171"/>
    <n v="466"/>
    <n v="6.3"/>
    <n v="7.1"/>
    <m/>
    <m/>
    <m/>
    <m/>
    <m/>
    <m/>
    <m/>
    <m/>
    <m/>
  </r>
  <r>
    <s v="54201601"/>
    <s v="Maple River"/>
    <x v="4"/>
    <n v="0.3"/>
    <x v="0"/>
    <n v="11.33"/>
    <n v="11.21"/>
    <n v="225.4"/>
    <n v="7.97"/>
    <n v="193.43816999999999"/>
    <n v="366.5"/>
    <n v="7.4"/>
    <n v="6.2164000000000001"/>
    <n v="0.11899999999999999"/>
    <n v="5.9149000000000003"/>
    <n v="8.8099999999999998E-2"/>
    <n v="6.7510979999999998"/>
    <n v="0.85629999999999995"/>
    <s v="Old Hydrolab"/>
    <m/>
    <m/>
    <m/>
  </r>
  <r>
    <n v="54201901"/>
    <s v="Maple River"/>
    <x v="5"/>
    <n v="0.27700000000000002"/>
    <x v="0"/>
    <n v="12.837"/>
    <n v="9.69"/>
    <n v="261.89999999999998"/>
    <n v="7.89"/>
    <n v="133.5069"/>
    <n v="784.423"/>
    <n v="5.327"/>
    <n v="5.6390000000000002"/>
    <n v="6.4000000000000001E-2"/>
    <n v="4.7489999999999997"/>
    <s v="n.a."/>
    <s v="&lt;3"/>
    <s v="n.a."/>
    <m/>
    <m/>
    <n v="0.59099999999999997"/>
    <n v="51.163600000000002"/>
  </r>
</pivotCacheRecords>
</file>

<file path=xl/pivotCache/pivotCacheRecords3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7">
  <r>
    <s v="25199501"/>
    <s v="Long"/>
    <x v="0"/>
    <n v="0"/>
    <x v="0"/>
    <n v="4.58"/>
    <n v="13.11"/>
    <n v="204"/>
    <n v="7.5"/>
    <m/>
    <m/>
    <n v="9"/>
    <m/>
    <m/>
    <m/>
    <m/>
    <m/>
    <m/>
    <m/>
    <m/>
    <s v="Secchi depth = 20.5 feet"/>
    <m/>
  </r>
  <r>
    <s v="25199502"/>
    <s v="Long"/>
    <x v="0"/>
    <n v="6"/>
    <x v="1"/>
    <n v="4.5599999999999996"/>
    <n v="12.87"/>
    <n v="203"/>
    <n v="7.49"/>
    <m/>
    <m/>
    <n v="11"/>
    <m/>
    <m/>
    <m/>
    <m/>
    <m/>
    <m/>
    <m/>
    <m/>
    <m/>
    <m/>
  </r>
  <r>
    <s v="25199505"/>
    <s v="Long"/>
    <x v="0"/>
    <n v="16.100000000000001"/>
    <x v="2"/>
    <n v="4.53"/>
    <n v="12.62"/>
    <n v="203"/>
    <n v="7.48"/>
    <m/>
    <m/>
    <n v="11"/>
    <m/>
    <m/>
    <m/>
    <m/>
    <m/>
    <m/>
    <m/>
    <m/>
    <m/>
    <m/>
  </r>
  <r>
    <s v="25199801"/>
    <s v="Long"/>
    <x v="1"/>
    <n v="0"/>
    <x v="0"/>
    <n v="19.690000000000001"/>
    <n v="9.1"/>
    <n v="209"/>
    <n v="8"/>
    <n v="20"/>
    <n v="249"/>
    <n v="1.8"/>
    <n v="5.6"/>
    <m/>
    <m/>
    <m/>
    <m/>
    <m/>
    <m/>
    <m/>
    <s v="Secchi depth = 31 feet"/>
    <m/>
  </r>
  <r>
    <s v="25199803"/>
    <s v="Long"/>
    <x v="1"/>
    <n v="8"/>
    <x v="1"/>
    <n v="13.75"/>
    <n v="10.3"/>
    <n v="204"/>
    <n v="7.94"/>
    <n v="20"/>
    <n v="292"/>
    <n v="4.3"/>
    <n v="5.5"/>
    <m/>
    <m/>
    <m/>
    <m/>
    <m/>
    <m/>
    <m/>
    <m/>
    <m/>
  </r>
  <r>
    <s v="25199805"/>
    <s v="Long"/>
    <x v="1"/>
    <n v="16.7"/>
    <x v="2"/>
    <n v="8.4499999999999993"/>
    <n v="6.3"/>
    <n v="202"/>
    <n v="7.37"/>
    <n v="20"/>
    <n v="371"/>
    <n v="2.8"/>
    <n v="5.5"/>
    <m/>
    <m/>
    <m/>
    <m/>
    <m/>
    <m/>
    <m/>
    <m/>
    <m/>
  </r>
  <r>
    <s v="25200101"/>
    <s v="Long"/>
    <x v="2"/>
    <n v="0"/>
    <x v="0"/>
    <n v="10.86"/>
    <n v="11.2"/>
    <n v="225"/>
    <n v="8.17"/>
    <n v="82"/>
    <n v="500"/>
    <n v="6"/>
    <n v="5.4"/>
    <m/>
    <m/>
    <m/>
    <m/>
    <m/>
    <m/>
    <m/>
    <s v="Secchi depth = 20 feet"/>
    <m/>
  </r>
  <r>
    <s v="25200103"/>
    <s v="Long"/>
    <x v="2"/>
    <n v="10"/>
    <x v="1"/>
    <n v="8.85"/>
    <n v="10.73"/>
    <n v="223"/>
    <n v="8.1"/>
    <n v="82"/>
    <n v="430"/>
    <n v="7"/>
    <n v="5.4"/>
    <m/>
    <m/>
    <m/>
    <m/>
    <m/>
    <m/>
    <m/>
    <m/>
    <m/>
  </r>
  <r>
    <s v="25200105"/>
    <s v="Long"/>
    <x v="2"/>
    <n v="16.600000000000001"/>
    <x v="2"/>
    <n v="8.23"/>
    <n v="9.83"/>
    <n v="224"/>
    <n v="7.95"/>
    <n v="83"/>
    <n v="410"/>
    <n v="7.4"/>
    <n v="5.3"/>
    <m/>
    <m/>
    <m/>
    <m/>
    <m/>
    <m/>
    <m/>
    <m/>
    <m/>
  </r>
  <r>
    <s v="25200401"/>
    <s v="Long"/>
    <x v="3"/>
    <n v="0.1"/>
    <x v="0"/>
    <n v="9.1300000000000008"/>
    <n v="11.5"/>
    <n v="216.7"/>
    <n v="8.25"/>
    <n v="56"/>
    <n v="340"/>
    <n v="5.6"/>
    <n v="7.33"/>
    <m/>
    <m/>
    <m/>
    <m/>
    <m/>
    <m/>
    <m/>
    <m/>
    <m/>
  </r>
  <r>
    <s v="25200402"/>
    <s v="Long"/>
    <x v="3"/>
    <n v="9.1"/>
    <x v="1"/>
    <n v="8.77"/>
    <n v="11.29"/>
    <n v="216.6"/>
    <n v="8.25"/>
    <n v="55"/>
    <n v="381"/>
    <n v="4.5999999999999996"/>
    <n v="7.07"/>
    <m/>
    <m/>
    <m/>
    <m/>
    <m/>
    <m/>
    <m/>
    <m/>
    <m/>
  </r>
  <r>
    <s v="25200403"/>
    <s v="Long"/>
    <x v="3"/>
    <n v="17.399999999999999"/>
    <x v="2"/>
    <n v="8.3800000000000008"/>
    <n v="11.35"/>
    <n v="216.6"/>
    <n v="8.1999999999999993"/>
    <n v="55"/>
    <n v="347"/>
    <n v="6.7"/>
    <n v="7.3"/>
    <m/>
    <m/>
    <m/>
    <m/>
    <m/>
    <m/>
    <m/>
    <m/>
    <m/>
  </r>
  <r>
    <s v="25200701"/>
    <s v="Long"/>
    <x v="4"/>
    <n v="0.2"/>
    <x v="0"/>
    <n v="11.373333333333333"/>
    <n v="11.4"/>
    <n v="191.33333333333334"/>
    <n v="8.2133333333333329"/>
    <n v="45.3"/>
    <n v="346"/>
    <n v="4.4000000000000004"/>
    <n v="8.9030000000000005"/>
    <m/>
    <m/>
    <m/>
    <m/>
    <m/>
    <m/>
    <m/>
    <m/>
    <m/>
  </r>
  <r>
    <s v="25200702"/>
    <s v="Long"/>
    <x v="4"/>
    <n v="9.3428571428571434"/>
    <x v="1"/>
    <n v="8.1199999999999992"/>
    <n v="12.001428571428573"/>
    <n v="188.97142857142856"/>
    <n v="8.14"/>
    <n v="46.4"/>
    <n v="294"/>
    <n v="6.2"/>
    <n v="12.021000000000001"/>
    <m/>
    <m/>
    <m/>
    <m/>
    <m/>
    <m/>
    <m/>
    <m/>
    <m/>
  </r>
  <r>
    <s v="25200703"/>
    <s v="Long"/>
    <x v="4"/>
    <n v="17.600000000000001"/>
    <x v="2"/>
    <n v="5.1933333333333342"/>
    <n v="10.686666666666667"/>
    <n v="188.8"/>
    <n v="7.83"/>
    <n v="51.5"/>
    <n v="334"/>
    <n v="6"/>
    <n v="12.864000000000001"/>
    <m/>
    <m/>
    <m/>
    <m/>
    <m/>
    <m/>
    <m/>
    <m/>
    <m/>
  </r>
  <r>
    <s v="25201001"/>
    <s v="Long"/>
    <x v="5"/>
    <n v="0.26600000000000001"/>
    <x v="0"/>
    <n v="9.41"/>
    <n v="11.17"/>
    <n v="206.23333333333335"/>
    <n v="8.1933333333333334"/>
    <n v="57.2"/>
    <n v="355"/>
    <n v="6.3"/>
    <n v="9"/>
    <m/>
    <m/>
    <m/>
    <m/>
    <m/>
    <m/>
    <m/>
    <m/>
    <m/>
  </r>
  <r>
    <s v="25201002"/>
    <s v="Long"/>
    <x v="5"/>
    <n v="9.3000000000000007"/>
    <x v="1"/>
    <n v="8.34"/>
    <n v="10.966666666666667"/>
    <n v="206.26666666666668"/>
    <n v="8.2033333333333331"/>
    <n v="56.5"/>
    <n v="379"/>
    <n v="4.0999999999999996"/>
    <n v="8.6"/>
    <m/>
    <m/>
    <m/>
    <m/>
    <m/>
    <m/>
    <m/>
    <m/>
    <m/>
  </r>
  <r>
    <s v="25201003"/>
    <s v="Long"/>
    <x v="5"/>
    <n v="18.3"/>
    <x v="2"/>
    <n v="5.16"/>
    <n v="4.6466666666666665"/>
    <n v="219.73333333333335"/>
    <n v="7.74"/>
    <n v="83"/>
    <n v="409"/>
    <n v="11.2"/>
    <n v="6.8"/>
    <m/>
    <m/>
    <m/>
    <m/>
    <m/>
    <m/>
    <m/>
    <m/>
    <m/>
  </r>
  <r>
    <s v="25201301"/>
    <s v="Long"/>
    <x v="6"/>
    <n v="0.20000000000000004"/>
    <x v="0"/>
    <n v="12.219999999999999"/>
    <n v="11.39"/>
    <n v="216.20000000000002"/>
    <n v="8.2100000000000009"/>
    <n v="45"/>
    <n v="353"/>
    <n v="3.5"/>
    <n v="8.9"/>
    <m/>
    <m/>
    <m/>
    <m/>
    <m/>
    <m/>
    <m/>
    <s v="Chloride Replicate: 8.6, 8.6"/>
    <m/>
  </r>
  <r>
    <s v="25201302"/>
    <s v="Long"/>
    <x v="6"/>
    <n v="9.1"/>
    <x v="1"/>
    <n v="6.19"/>
    <n v="10.910000000000002"/>
    <n v="227.29999999999998"/>
    <n v="7.9899999999999993"/>
    <n v="55"/>
    <n v="379"/>
    <n v="3.7"/>
    <n v="9"/>
    <m/>
    <m/>
    <m/>
    <m/>
    <m/>
    <m/>
    <m/>
    <m/>
    <m/>
  </r>
  <r>
    <s v="25201303"/>
    <s v="Long"/>
    <x v="6"/>
    <n v="17.600000000000001"/>
    <x v="2"/>
    <n v="4.97"/>
    <n v="8.5"/>
    <n v="234.5"/>
    <n v="7.66"/>
    <n v="21"/>
    <n v="415"/>
    <n v="6.7"/>
    <n v="9.5"/>
    <m/>
    <m/>
    <m/>
    <m/>
    <m/>
    <m/>
    <m/>
    <s v="Nitrate Replicate: 83.5"/>
    <m/>
  </r>
  <r>
    <s v="25201601"/>
    <s v="Long"/>
    <x v="7"/>
    <n v="0.5"/>
    <x v="0"/>
    <n v="8.3000000000000007"/>
    <n v="11.75"/>
    <n v="245"/>
    <n v="6.79"/>
    <n v="55.593990000000005"/>
    <n v="353.6"/>
    <n v="6.4"/>
    <n v="8.7993000000000006"/>
    <n v="9.3600000000000003E-2"/>
    <n v="3.5103"/>
    <n v="9.5000000000000001E-2"/>
    <n v="0"/>
    <n v="1.1247"/>
    <m/>
    <m/>
    <s v="New Hydrolab"/>
    <n v="29"/>
  </r>
  <r>
    <s v="25201602"/>
    <s v="Long"/>
    <x v="7"/>
    <n v="10"/>
    <x v="1"/>
    <n v="7.07"/>
    <n v="11.77"/>
    <n v="231.8"/>
    <n v="7.89"/>
    <n v="66.120930000000001"/>
    <n v="348.6"/>
    <n v="6"/>
    <n v="9.3780000000000001"/>
    <n v="0.1033"/>
    <n v="3.6970999999999998"/>
    <n v="9.3799999999999994E-2"/>
    <n v="0"/>
    <n v="1.1184000000000001"/>
    <m/>
    <m/>
    <m/>
    <m/>
  </r>
  <r>
    <s v="25201603"/>
    <s v="Long"/>
    <x v="7"/>
    <n v="16.3"/>
    <x v="2"/>
    <n v="5.61"/>
    <n v="11.27"/>
    <n v="223.7"/>
    <n v="7.69"/>
    <n v="48.704039999999999"/>
    <n v="372.4"/>
    <n v="15.2"/>
    <n v="8.2126999999999999"/>
    <n v="0.10630000000000001"/>
    <n v="3.8641999999999999"/>
    <n v="9.6699999999999994E-2"/>
    <n v="0"/>
    <n v="1.1359999999999999"/>
    <m/>
    <m/>
    <m/>
    <m/>
  </r>
  <r>
    <n v="25201901"/>
    <s v="Long"/>
    <x v="8"/>
    <n v="0.48"/>
    <x v="0"/>
    <n v="11.558999999999999"/>
    <n v="10.98"/>
    <n v="230.7"/>
    <n v="8.32"/>
    <n v="30.9483"/>
    <n v="795.96540000000005"/>
    <n v="3.7652399999999999"/>
    <n v="8.2420000000000009"/>
    <n v="3.2000000000000001E-2"/>
    <n v="2.5870000000000002"/>
    <s v="n.a."/>
    <s v="&lt;3"/>
    <s v="n.a."/>
    <n v="0.13700000000000001"/>
    <n v="52.054400000000001"/>
    <s v="New YSI hydrolab"/>
    <m/>
  </r>
  <r>
    <n v="25201902"/>
    <s v="Long"/>
    <x v="8"/>
    <n v="9.02"/>
    <x v="1"/>
    <n v="11.042999999999999"/>
    <n v="10.95"/>
    <n v="230.7"/>
    <n v="8.25"/>
    <n v="34.336799999999997"/>
    <n v="664.98199999999997"/>
    <n v="5.2576499999999999"/>
    <n v="8.2240000000000002"/>
    <n v="3.9E-2"/>
    <n v="2.63"/>
    <s v="n.a."/>
    <s v="&lt;3"/>
    <s v="n.a."/>
    <n v="0.152"/>
    <n v="49.060400000000001"/>
    <m/>
    <m/>
  </r>
  <r>
    <n v="25201903"/>
    <s v="Long"/>
    <x v="8"/>
    <n v="18.012"/>
    <x v="2"/>
    <n v="7.6180000000000003"/>
    <n v="8.48"/>
    <n v="233.3"/>
    <n v="8.0399999999999991"/>
    <n v="54.893700000000003"/>
    <n v="805.77139999999997"/>
    <n v="11.246869999999999"/>
    <n v="8.2750000000000004"/>
    <n v="3.9E-2"/>
    <n v="2.7229999999999999"/>
    <s v="n.a."/>
    <s v="&lt;3"/>
    <s v="n.a."/>
    <n v="0.24299999999999999"/>
    <n v="108.3348"/>
    <m/>
    <m/>
  </r>
</pivotCacheRecords>
</file>

<file path=xl/pivotCache/pivotCacheRecords3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
  <r>
    <s v="56200401"/>
    <s v="Little Sturgeon River"/>
    <x v="0"/>
    <n v="0.4"/>
    <x v="0"/>
    <n v="9.18"/>
    <n v="10.83"/>
    <n v="322.3"/>
    <n v="8.1"/>
    <n v="39"/>
    <n v="290"/>
    <n v="9.1999999999999993"/>
    <n v="11.06"/>
    <m/>
    <m/>
    <m/>
    <m/>
    <m/>
    <m/>
    <m/>
    <m/>
    <m/>
  </r>
  <r>
    <s v="56200701"/>
    <s v="Little Sturgeon River"/>
    <x v="1"/>
    <n v="0.7"/>
    <x v="0"/>
    <n v="10.596666666666666"/>
    <n v="9.8166666666666647"/>
    <n v="293.33333333333331"/>
    <n v="8.3000000000000007"/>
    <n v="57.5"/>
    <n v="202"/>
    <n v="8.0500000000000007"/>
    <n v="13.152000000000001"/>
    <m/>
    <m/>
    <m/>
    <m/>
    <m/>
    <m/>
    <m/>
    <m/>
    <m/>
  </r>
  <r>
    <s v="56201001"/>
    <s v="Little Sturgeon River"/>
    <x v="2"/>
    <n v="0.5"/>
    <x v="0"/>
    <n v="8.0633333333333344"/>
    <n v="11.36"/>
    <n v="320.06666666666666"/>
    <n v="8.35"/>
    <n v="54.34"/>
    <n v="228"/>
    <n v="2.9"/>
    <n v="14.5"/>
    <m/>
    <m/>
    <m/>
    <m/>
    <m/>
    <m/>
    <m/>
    <m/>
    <m/>
  </r>
  <r>
    <s v="56201301"/>
    <s v="Little Sturgeon River"/>
    <x v="3"/>
    <n v="0.4"/>
    <x v="0"/>
    <n v="3.68"/>
    <n v="12.71"/>
    <n v="301.89999999999998"/>
    <n v="8.14"/>
    <n v="103"/>
    <n v="242"/>
    <n v="3.5"/>
    <n v="11.4"/>
    <m/>
    <m/>
    <m/>
    <m/>
    <m/>
    <s v="TSS=2.8"/>
    <m/>
    <m/>
    <m/>
  </r>
  <r>
    <s v="56201601"/>
    <s v="Little Sturgeon River"/>
    <x v="4"/>
    <n v="0.4"/>
    <x v="0"/>
    <n v="5.64"/>
    <n v="11.46"/>
    <n v="265.60000000000002"/>
    <n v="7.98"/>
    <n v="67.509605070000006"/>
    <n v="85.4"/>
    <n v="9.1"/>
    <n v="10.7557559"/>
    <n v="0.1529993"/>
    <n v="4.8431999999999995"/>
    <n v="0"/>
    <n v="2.2834692099999998"/>
    <n v="1.1316748999999999"/>
    <s v="Old Hydrolab"/>
    <m/>
    <m/>
    <m/>
  </r>
  <r>
    <n v="56201901"/>
    <s v="Little Sturgeon River"/>
    <x v="5"/>
    <m/>
    <x v="0"/>
    <m/>
    <m/>
    <m/>
    <m/>
    <s v="&lt;5"/>
    <n v="219.9718"/>
    <n v="2.4755699999999998"/>
    <n v="11.396000000000001"/>
    <n v="0.123"/>
    <n v="4.8520000000000003"/>
    <s v="n.a."/>
    <s v="&lt;3"/>
    <s v="n.a."/>
    <m/>
    <m/>
    <n v="1.6E-2"/>
    <n v="13.210100000000001"/>
  </r>
</pivotCacheRecords>
</file>

<file path=xl/pivotCache/pivotCacheRecords35.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1">
  <r>
    <s v="24199501"/>
    <s v="Larks"/>
    <x v="0"/>
    <n v="0"/>
    <x v="0"/>
    <n v="8.1999999999999993"/>
    <n v="11.5"/>
    <n v="231"/>
    <n v="7.66"/>
    <m/>
    <m/>
    <n v="8"/>
    <m/>
    <m/>
    <m/>
    <m/>
    <m/>
    <m/>
    <m/>
    <m/>
    <s v="Secchi depth = 2.7 meters"/>
    <m/>
  </r>
  <r>
    <s v="24199502"/>
    <s v="Larks"/>
    <x v="0"/>
    <n v="1.8"/>
    <x v="1"/>
    <n v="8.14"/>
    <n v="11.4"/>
    <n v="231"/>
    <n v="7.71"/>
    <m/>
    <m/>
    <m/>
    <m/>
    <m/>
    <m/>
    <m/>
    <m/>
    <m/>
    <m/>
    <m/>
    <m/>
    <m/>
  </r>
  <r>
    <s v="24199801"/>
    <s v="Larks"/>
    <x v="1"/>
    <n v="0"/>
    <x v="0"/>
    <n v="21.42"/>
    <n v="8.75"/>
    <n v="222"/>
    <n v="8.1300000000000008"/>
    <n v="20"/>
    <n v="454"/>
    <n v="12.5"/>
    <n v="2.6"/>
    <m/>
    <m/>
    <m/>
    <m/>
    <m/>
    <m/>
    <m/>
    <s v="Secchi depth = 8 feet"/>
    <m/>
  </r>
  <r>
    <s v="24199802"/>
    <s v="Larks"/>
    <x v="1"/>
    <n v="1.9"/>
    <x v="1"/>
    <n v="20.6"/>
    <n v="8.9700000000000006"/>
    <n v="222"/>
    <n v="8.15"/>
    <n v="20"/>
    <n v="487"/>
    <n v="11.2"/>
    <n v="2.7"/>
    <m/>
    <m/>
    <m/>
    <m/>
    <m/>
    <m/>
    <m/>
    <m/>
    <m/>
  </r>
  <r>
    <s v="24200101"/>
    <s v="Larks"/>
    <x v="2"/>
    <n v="0.2"/>
    <x v="0"/>
    <n v="16.2"/>
    <n v="10.199999999999999"/>
    <n v="201.5"/>
    <n v="8.1300000000000008"/>
    <n v="10"/>
    <n v="590"/>
    <n v="10.7"/>
    <n v="1.8"/>
    <m/>
    <m/>
    <m/>
    <m/>
    <m/>
    <m/>
    <m/>
    <m/>
    <s v="clear to bottom"/>
  </r>
  <r>
    <s v="24200102"/>
    <s v="Larks"/>
    <x v="2"/>
    <n v="1.2"/>
    <x v="1"/>
    <n v="15.56"/>
    <n v="10.4"/>
    <n v="200.8"/>
    <n v="8.15"/>
    <n v="10"/>
    <n v="560"/>
    <n v="8"/>
    <n v="1"/>
    <m/>
    <m/>
    <m/>
    <m/>
    <m/>
    <m/>
    <m/>
    <s v="Chl-a = 1.93ug/l"/>
    <m/>
  </r>
  <r>
    <s v="24200401"/>
    <s v="Larks"/>
    <x v="3"/>
    <n v="0.2"/>
    <x v="0"/>
    <n v="7.41"/>
    <n v="11.89"/>
    <n v="200.8"/>
    <n v="8.41"/>
    <n v="98"/>
    <n v="953"/>
    <n v="11.9"/>
    <n v="2.9"/>
    <m/>
    <m/>
    <m/>
    <m/>
    <m/>
    <m/>
    <m/>
    <m/>
    <m/>
  </r>
  <r>
    <s v="24200402"/>
    <d v="2020-02-05T00:00:00"/>
    <x v="3"/>
    <n v="1.2"/>
    <x v="2"/>
    <n v="7.34"/>
    <n v="12.01"/>
    <n v="201.1"/>
    <n v="8.42"/>
    <m/>
    <m/>
    <m/>
    <m/>
    <m/>
    <m/>
    <m/>
    <m/>
    <m/>
    <m/>
    <m/>
    <m/>
    <m/>
  </r>
  <r>
    <s v="24200403"/>
    <s v="Larks"/>
    <x v="3"/>
    <n v="2.1"/>
    <x v="1"/>
    <n v="7.28"/>
    <n v="12.17"/>
    <n v="201.1"/>
    <n v="8.42"/>
    <n v="87"/>
    <n v="947"/>
    <n v="6.8"/>
    <n v="2.9"/>
    <m/>
    <m/>
    <m/>
    <m/>
    <m/>
    <m/>
    <m/>
    <m/>
    <m/>
  </r>
  <r>
    <s v="24200701"/>
    <s v="Larks"/>
    <x v="4"/>
    <n v="0.2"/>
    <x v="0"/>
    <n v="12.586666666666668"/>
    <n v="10.549999999999999"/>
    <n v="228"/>
    <n v="7.833333333333333"/>
    <n v="66"/>
    <n v="453"/>
    <n v="7.6"/>
    <n v="4.1630000000000003"/>
    <m/>
    <m/>
    <m/>
    <m/>
    <m/>
    <m/>
    <m/>
    <m/>
    <m/>
  </r>
  <r>
    <s v="24200702"/>
    <s v="Larks"/>
    <x v="4"/>
    <n v="2.8"/>
    <x v="1"/>
    <n v="17.453333333333333"/>
    <n v="9.8566666666666674"/>
    <n v="208.1"/>
    <n v="8.1433333333333326"/>
    <n v="61.5"/>
    <n v="487"/>
    <n v="9.1999999999999993"/>
    <n v="4.2290000000000001"/>
    <m/>
    <m/>
    <m/>
    <m/>
    <m/>
    <m/>
    <m/>
    <m/>
    <m/>
  </r>
  <r>
    <s v="24201001"/>
    <s v="Larks"/>
    <x v="5"/>
    <n v="76.099999999999994"/>
    <x v="0"/>
    <n v="6.33"/>
    <n v="11.62"/>
    <n v="213.03333333333333"/>
    <n v="8.51"/>
    <n v="76.099999999999994"/>
    <n v="706"/>
    <n v="4.8"/>
    <n v="4.3"/>
    <m/>
    <m/>
    <m/>
    <m/>
    <m/>
    <m/>
    <m/>
    <m/>
    <m/>
  </r>
  <r>
    <s v="24201002"/>
    <s v="Larks"/>
    <x v="5"/>
    <n v="68.400000000000006"/>
    <x v="1"/>
    <n v="6.2633333333333328"/>
    <n v="11.933333333333332"/>
    <n v="212.9666666666667"/>
    <n v="8.5066666666666659"/>
    <n v="68.400000000000006"/>
    <n v="1067"/>
    <n v="4.5"/>
    <n v="4.4000000000000004"/>
    <m/>
    <m/>
    <m/>
    <m/>
    <m/>
    <m/>
    <m/>
    <m/>
    <m/>
  </r>
  <r>
    <s v="24201301"/>
    <s v="Larks"/>
    <x v="6"/>
    <n v="0.40000000000000008"/>
    <x v="0"/>
    <n v="20.77"/>
    <n v="10.78"/>
    <n v="196.1"/>
    <n v="8.8000000000000007"/>
    <n v="47"/>
    <n v="393"/>
    <n v="3.3"/>
    <n v="4.4000000000000004"/>
    <m/>
    <m/>
    <m/>
    <m/>
    <m/>
    <m/>
    <m/>
    <s v="Replicate Chloride= 4, 4.5"/>
    <m/>
  </r>
  <r>
    <s v="24201302"/>
    <s v="Larks"/>
    <x v="6"/>
    <n v="2"/>
    <x v="1"/>
    <n v="20.7"/>
    <n v="11.07"/>
    <n v="194.93"/>
    <n v="8.85"/>
    <n v="45"/>
    <n v="411"/>
    <n v="3.4"/>
    <n v="4.5999999999999996"/>
    <m/>
    <m/>
    <m/>
    <m/>
    <m/>
    <m/>
    <m/>
    <m/>
    <m/>
  </r>
  <r>
    <s v="24201601"/>
    <s v="Larks"/>
    <x v="7"/>
    <n v="0.3"/>
    <x v="0"/>
    <n v="13.42"/>
    <n v="10.37"/>
    <n v="179.3"/>
    <n v="8.4"/>
    <n v="86.003270009999994"/>
    <n v="222.2"/>
    <n v="4.5"/>
    <n v="4.2154783"/>
    <n v="6.58271E-2"/>
    <n v="4.1372572999999999"/>
    <n v="0"/>
    <n v="2.9153980739999996"/>
    <n v="1.0128333"/>
    <m/>
    <m/>
    <s v="Old Hydrolab"/>
    <n v="8"/>
  </r>
  <r>
    <s v="24201602"/>
    <s v="Larks"/>
    <x v="7"/>
    <n v="1.4"/>
    <x v="2"/>
    <n v="13.27"/>
    <n v="10.54"/>
    <n v="179.6"/>
    <n v="8.43"/>
    <m/>
    <m/>
    <m/>
    <m/>
    <m/>
    <m/>
    <m/>
    <m/>
    <m/>
    <m/>
    <m/>
    <m/>
    <m/>
  </r>
  <r>
    <s v="24201603"/>
    <s v="Larks"/>
    <x v="7"/>
    <n v="1.9"/>
    <x v="1"/>
    <n v="13.03"/>
    <n v="7.63"/>
    <n v="184.5"/>
    <n v="7.64"/>
    <n v="85.021870050000004"/>
    <n v="214.9"/>
    <n v="3.6"/>
    <n v="4.2092118000000003"/>
    <n v="3.6700200000000002E-2"/>
    <n v="3.5363393000000003"/>
    <n v="0"/>
    <n v="0"/>
    <n v="1.0099838999999999"/>
    <m/>
    <m/>
    <m/>
    <m/>
  </r>
  <r>
    <n v="24201901"/>
    <s v="Larks"/>
    <x v="8"/>
    <n v="0.64100000000000001"/>
    <x v="0"/>
    <n v="13.896000000000001"/>
    <n v="10.35"/>
    <n v="221"/>
    <n v="8.51"/>
    <n v="42.017399999999995"/>
    <n v="227.83359999999999"/>
    <n v="3.1977500000000001"/>
    <n v="4.0129999999999999"/>
    <n v="2.8000000000000001E-2"/>
    <n v="2.8140000000000001"/>
    <s v="n.a."/>
    <s v="&lt;3"/>
    <s v="n.a."/>
    <n v="0.186"/>
    <n v="112.6399"/>
    <m/>
    <m/>
  </r>
  <r>
    <n v="24201902"/>
    <s v="Larks"/>
    <x v="8"/>
    <n v="1.214"/>
    <x v="2"/>
    <n v="13.964"/>
    <n v="10.33"/>
    <n v="220.8"/>
    <n v="8.52"/>
    <n v="126.0522"/>
    <n v="260.572"/>
    <n v="8.0084700000000009"/>
    <n v="4.0439999999999996"/>
    <n v="2.7E-2"/>
    <n v="2.698"/>
    <s v="n.a."/>
    <s v="&lt;3"/>
    <s v="n.a."/>
    <n v="0.55800000000000005"/>
    <n v="122.747"/>
    <m/>
    <m/>
  </r>
  <r>
    <n v="24201903"/>
    <s v="Larks"/>
    <x v="8"/>
    <n v="2.4489999999999998"/>
    <x v="1"/>
    <n v="13.728"/>
    <n v="10.36"/>
    <n v="221.6"/>
    <n v="8.52"/>
    <n v="30.496499999999997"/>
    <n v="302.74759999999998"/>
    <n v="3.68588"/>
    <n v="4.0730000000000004"/>
    <n v="2.9000000000000001E-2"/>
    <n v="2.8039999999999998"/>
    <s v="n.a."/>
    <s v="&lt;3"/>
    <s v="n.a."/>
    <n v="0.13500000000000001"/>
    <n v="85.560400000000001"/>
    <m/>
    <m/>
  </r>
</pivotCacheRecords>
</file>

<file path=xl/pivotCache/pivotCacheRecords36.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8">
  <r>
    <s v="60200401"/>
    <s v="Lancaster"/>
    <x v="0"/>
    <n v="0.2"/>
    <x v="0"/>
    <n v="8.6"/>
    <n v="11.54"/>
    <n v="205.3"/>
    <n v="7.61"/>
    <n v="14"/>
    <n v="413"/>
    <n v="13.2"/>
    <n v="6.5"/>
    <m/>
    <m/>
    <m/>
    <m/>
    <m/>
    <m/>
    <m/>
    <m/>
    <m/>
  </r>
  <r>
    <s v="60200402"/>
    <s v="Lancaster"/>
    <x v="0"/>
    <n v="8.4"/>
    <x v="1"/>
    <n v="4.3600000000000003"/>
    <n v="5.42"/>
    <n v="317.8"/>
    <n v="7.34"/>
    <n v="147"/>
    <n v="540"/>
    <n v="15.4"/>
    <n v="7.7"/>
    <m/>
    <m/>
    <m/>
    <m/>
    <m/>
    <m/>
    <m/>
    <m/>
    <m/>
  </r>
  <r>
    <s v="60200403"/>
    <s v="Lancaster"/>
    <x v="0"/>
    <n v="16.600000000000001"/>
    <x v="2"/>
    <n v="4.4400000000000004"/>
    <n v="0.72"/>
    <n v="378.1"/>
    <n v="7.32"/>
    <n v="97"/>
    <n v="621"/>
    <n v="31"/>
    <n v="7.2"/>
    <m/>
    <m/>
    <m/>
    <m/>
    <m/>
    <m/>
    <m/>
    <m/>
    <m/>
  </r>
  <r>
    <s v="60200701"/>
    <s v="Lancaster"/>
    <x v="1"/>
    <n v="0.2"/>
    <x v="0"/>
    <n v="7.2633333333333328"/>
    <n v="10.076666666666666"/>
    <n v="201.1"/>
    <n v="8.25"/>
    <n v="53.8"/>
    <n v="444"/>
    <n v="13.5"/>
    <n v="7.9249999999999998"/>
    <m/>
    <m/>
    <m/>
    <m/>
    <m/>
    <m/>
    <m/>
    <m/>
    <m/>
  </r>
  <r>
    <s v="60200702"/>
    <s v="Lancaster"/>
    <x v="1"/>
    <m/>
    <x v="1"/>
    <s v="ND"/>
    <m/>
    <m/>
    <m/>
    <m/>
    <m/>
    <m/>
    <m/>
    <m/>
    <m/>
    <m/>
    <m/>
    <m/>
    <m/>
    <m/>
    <m/>
    <m/>
  </r>
  <r>
    <s v="60200702"/>
    <s v="Lancaster"/>
    <x v="1"/>
    <n v="16.274999999999999"/>
    <x v="2"/>
    <n v="4.3250000000000002"/>
    <n v="0.56499999999999995"/>
    <n v="312.72500000000002"/>
    <n v="7.6275000000000004"/>
    <n v="75.900000000000006"/>
    <n v="560"/>
    <n v="35.9"/>
    <n v="7.7380000000000004"/>
    <m/>
    <m/>
    <m/>
    <m/>
    <m/>
    <m/>
    <m/>
    <m/>
    <m/>
  </r>
  <r>
    <s v="60201001"/>
    <s v="Lancaster"/>
    <x v="2"/>
    <n v="0.2"/>
    <x v="0"/>
    <n v="6.9566666666666661"/>
    <n v="8.4933333333333323"/>
    <n v="276"/>
    <n v="7.72"/>
    <n v="75.2"/>
    <n v="596"/>
    <n v="6.9"/>
    <n v="9.1"/>
    <m/>
    <m/>
    <m/>
    <m/>
    <m/>
    <m/>
    <m/>
    <m/>
    <m/>
  </r>
  <r>
    <s v="60201002"/>
    <s v="Lancaster"/>
    <x v="2"/>
    <n v="9.1"/>
    <x v="1"/>
    <n v="4.57"/>
    <n v="5.9733333333333336"/>
    <n v="293.96666666666664"/>
    <n v="7.67"/>
    <n v="96"/>
    <n v="428"/>
    <n v="4.9000000000000004"/>
    <n v="10.1"/>
    <m/>
    <m/>
    <m/>
    <m/>
    <m/>
    <m/>
    <m/>
    <m/>
    <m/>
  </r>
  <r>
    <s v="60201003"/>
    <s v="Lancaster"/>
    <x v="2"/>
    <n v="17"/>
    <x v="2"/>
    <n v="4.7433333333333332"/>
    <n v="0.86333333333333329"/>
    <n v="408.16666666666669"/>
    <n v="7.73"/>
    <n v="3.5"/>
    <n v="668"/>
    <n v="29.1"/>
    <n v="6.5"/>
    <m/>
    <m/>
    <m/>
    <m/>
    <m/>
    <m/>
    <m/>
    <m/>
    <m/>
  </r>
  <r>
    <s v="60201301"/>
    <s v="Lancaster"/>
    <x v="3"/>
    <n v="0.3"/>
    <x v="0"/>
    <n v="12.14"/>
    <n v="9.7100000000000009"/>
    <n v="174.1"/>
    <n v="7.8999999999999995"/>
    <n v="7.5"/>
    <n v="410"/>
    <n v="8.1999999999999993"/>
    <n v="7"/>
    <m/>
    <m/>
    <m/>
    <m/>
    <m/>
    <s v="Replicate TP= 9.0, 10.8. Replicate Nitrate 6.9"/>
    <m/>
    <m/>
    <m/>
  </r>
  <r>
    <s v="60201302"/>
    <s v="Lancaster"/>
    <x v="3"/>
    <n v="8.8000000000000007"/>
    <x v="1"/>
    <n v="4.4000000000000004"/>
    <n v="4.47"/>
    <n v="316.5"/>
    <n v="7.34"/>
    <n v="173"/>
    <n v="502"/>
    <n v="8.6"/>
    <n v="9.3000000000000007"/>
    <m/>
    <m/>
    <m/>
    <m/>
    <m/>
    <s v="Replicate Nitrage-182.8"/>
    <m/>
    <m/>
    <m/>
  </r>
  <r>
    <s v="60201303"/>
    <s v="Lancaster"/>
    <x v="3"/>
    <n v="16.899999999999999"/>
    <x v="2"/>
    <n v="4.6100000000000003"/>
    <n v="0"/>
    <n v="396.3"/>
    <n v="7.2399999999999993"/>
    <n v="84"/>
    <n v="571"/>
    <n v="9.6"/>
    <n v="7.1"/>
    <m/>
    <m/>
    <m/>
    <m/>
    <m/>
    <s v="Replicate Nitrate= 94.8"/>
    <m/>
    <m/>
    <m/>
  </r>
  <r>
    <s v="60201601"/>
    <s v="Lancaster"/>
    <x v="4"/>
    <n v="0.3"/>
    <x v="0"/>
    <n v="8.27"/>
    <n v="9.99"/>
    <n v="152.30000000000001"/>
    <n v="7.49"/>
    <n v="16.683867089999996"/>
    <n v="176.1"/>
    <n v="5.2"/>
    <n v="6.3221346999999994"/>
    <n v="5.76681E-2"/>
    <n v="3.0533036"/>
    <n v="0"/>
    <n v="2.9569809239999998"/>
    <n v="0.98628949999999993"/>
    <s v="Old Hydrolab"/>
    <n v="9"/>
    <m/>
    <m/>
  </r>
  <r>
    <s v="60201602"/>
    <s v="Lancaster"/>
    <x v="4"/>
    <n v="9"/>
    <x v="1"/>
    <n v="4.4400000000000004"/>
    <n v="4.92"/>
    <n v="267.10000000000002"/>
    <n v="7.33"/>
    <n v="155.46164661"/>
    <n v="275.89999999999998"/>
    <n v="12.4"/>
    <n v="7.5124246000000001"/>
    <n v="0.18461240000000001"/>
    <n v="9.5442901999999989"/>
    <n v="0"/>
    <n v="4.2304597819999996"/>
    <n v="1.1508801000000002"/>
    <m/>
    <m/>
    <m/>
    <m/>
  </r>
  <r>
    <s v="60201603"/>
    <s v="Lancaster"/>
    <x v="4"/>
    <n v="16.2"/>
    <x v="2"/>
    <n v="4.6900000000000004"/>
    <n v="0.47"/>
    <n v="347.6"/>
    <n v="7.27"/>
    <n v="173.33306999999999"/>
    <n v="317.62"/>
    <n v="24.7"/>
    <n v="7.6628999999999996"/>
    <n v="0.4249"/>
    <n v="6.8769"/>
    <n v="9.2999999999999999E-2"/>
    <n v="0"/>
    <n v="1.4138999999999999"/>
    <m/>
    <m/>
    <m/>
    <m/>
  </r>
  <r>
    <n v="60201901"/>
    <s v="Lancaster"/>
    <x v="5"/>
    <n v="0.74099999999999999"/>
    <x v="0"/>
    <n v="13.977"/>
    <n v="9.49"/>
    <n v="223.7"/>
    <n v="7.98"/>
    <n v="8.1324000000000005"/>
    <n v="660.65679999999998"/>
    <n v="21.64977"/>
    <n v="7.2489999999999997"/>
    <n v="5.2999999999999999E-2"/>
    <n v="1.1559999999999999"/>
    <s v="n.a."/>
    <s v="&lt;3"/>
    <s v="n.a."/>
    <m/>
    <m/>
    <n v="3.5999999999999997E-2"/>
    <n v="48.177999999999997"/>
  </r>
  <r>
    <n v="60201902"/>
    <s v="Lancaster"/>
    <x v="5"/>
    <n v="8.0310000000000006"/>
    <x v="1"/>
    <n v="5.6989999999999998"/>
    <n v="7.12"/>
    <n v="248.4"/>
    <n v="7.7"/>
    <n v="74.772899999999993"/>
    <n v="354.59320000000002"/>
    <n v="17.400559999999999"/>
    <n v="7.5389999999999997"/>
    <n v="0.158"/>
    <n v="3.3620000000000001"/>
    <s v="n.a."/>
    <s v="&lt;3"/>
    <s v="n.a."/>
    <m/>
    <m/>
    <n v="0.33100000000000002"/>
    <n v="23.439399999999999"/>
  </r>
  <r>
    <n v="60201903"/>
    <s v="Lancaster"/>
    <x v="5"/>
    <n v="16.222000000000001"/>
    <x v="2"/>
    <n v="5.2270000000000003"/>
    <n v="0.1"/>
    <n v="436.1"/>
    <n v="7.16"/>
    <s v="&lt;5"/>
    <n v="874.5634"/>
    <n v="172.13460000000001"/>
    <n v="9.3460000000000001"/>
    <n v="0.26200000000000001"/>
    <n v="1.8109999999999999"/>
    <s v="n.a."/>
    <n v="35.549259999999997"/>
    <s v="n.a."/>
    <m/>
    <m/>
    <s v="BDL"/>
    <n v="133.53219999999999"/>
  </r>
</pivotCacheRecords>
</file>

<file path=xl/pivotCache/pivotCacheRecords37.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
  <r>
    <s v="58200401"/>
    <s v="Jordan River"/>
    <x v="0"/>
    <n v="0.8"/>
    <x v="0"/>
    <n v="15.44"/>
    <n v="10.4"/>
    <n v="359"/>
    <n v="8.1300000000000008"/>
    <n v="782"/>
    <n v="876"/>
    <n v="5.5"/>
    <n v="7.05"/>
    <m/>
    <m/>
    <m/>
    <m/>
    <m/>
    <m/>
    <m/>
    <m/>
    <m/>
  </r>
  <r>
    <s v="58200701"/>
    <s v="Jordan River"/>
    <x v="1"/>
    <n v="0.7"/>
    <x v="0"/>
    <n v="7.56"/>
    <n v="10.039999999999999"/>
    <n v="321.96666666666664"/>
    <n v="8.3033333333333328"/>
    <n v="981.5"/>
    <n v="1021"/>
    <n v="5.6"/>
    <n v="5.9809999999999999"/>
    <m/>
    <m/>
    <m/>
    <m/>
    <m/>
    <m/>
    <m/>
    <m/>
    <m/>
  </r>
  <r>
    <s v="58201001"/>
    <s v="Jordan River"/>
    <x v="2"/>
    <n v="0.5"/>
    <x v="0"/>
    <n v="7.49"/>
    <n v="11.15"/>
    <n v="340.23"/>
    <n v="8.44"/>
    <n v="1122.0999999999999"/>
    <n v="1567"/>
    <n v="8.3000000000000007"/>
    <n v="7.1"/>
    <m/>
    <m/>
    <m/>
    <m/>
    <m/>
    <m/>
    <m/>
    <m/>
    <m/>
  </r>
  <r>
    <s v="58201301"/>
    <s v="Jordan River"/>
    <x v="3"/>
    <n v="0.20000000000000004"/>
    <x v="0"/>
    <n v="3.77"/>
    <n v="12.410000000000002"/>
    <n v="279.16666666666669"/>
    <n v="8.1300000000000008"/>
    <n v="485"/>
    <n v="745"/>
    <n v="5.3"/>
    <n v="13.4"/>
    <m/>
    <m/>
    <m/>
    <m/>
    <m/>
    <m/>
    <m/>
    <m/>
    <m/>
  </r>
  <r>
    <s v="58201601"/>
    <s v="Jordan River"/>
    <x v="4"/>
    <n v="0.5"/>
    <x v="0"/>
    <n v="6.55"/>
    <n v="10.5"/>
    <n v="281.10000000000002"/>
    <n v="8.1300000000000008"/>
    <n v="722.08779129000004"/>
    <n v="1194.7"/>
    <n v="13.2"/>
    <n v="7.6260082000000002"/>
    <n v="5.4660800000000002E-2"/>
    <n v="7.5418329000000002"/>
    <n v="0"/>
    <n v="2.3705485899999998"/>
    <n v="1.1410445999999999"/>
    <s v="New Hydrolab"/>
    <m/>
    <m/>
    <m/>
  </r>
  <r>
    <n v="58201901"/>
    <s v="Jordan River"/>
    <x v="5"/>
    <n v="0.19500000000000001"/>
    <x v="0"/>
    <n v="8.7949999999999999"/>
    <n v="11.08"/>
    <n v="367.5"/>
    <n v="8.16"/>
    <n v="1054.2753"/>
    <n v="2186.3584000000001"/>
    <n v="0.71714"/>
    <n v="7.1769999999999996"/>
    <n v="4.3999999999999997E-2"/>
    <n v="8.0730000000000004"/>
    <s v="n.a."/>
    <s v="&lt;3"/>
    <s v="n.a."/>
    <m/>
    <m/>
    <n v="4.6669999999999998"/>
    <s v="&lt;2"/>
  </r>
</pivotCacheRecords>
</file>

<file path=xl/pivotCache/pivotCacheRecords38.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7">
  <r>
    <s v="Intermediate"/>
    <x v="0"/>
    <n v="0"/>
    <x v="0"/>
    <n v="4.6900000000000004"/>
    <n v="12.6"/>
    <n v="333"/>
    <n v="7.5"/>
    <n v="480"/>
    <n v="670"/>
    <n v="13"/>
    <n v="7"/>
    <m/>
    <m/>
    <m/>
    <m/>
    <m/>
    <s v="Secchi depth = unreported"/>
    <m/>
    <m/>
    <m/>
    <m/>
  </r>
  <r>
    <s v="Intermediate"/>
    <x v="0"/>
    <n v="12"/>
    <x v="1"/>
    <n v="4.55"/>
    <n v="12.43"/>
    <n v="333"/>
    <n v="7.51"/>
    <n v="480"/>
    <n v="700"/>
    <n v="12"/>
    <n v="7"/>
    <m/>
    <m/>
    <m/>
    <m/>
    <m/>
    <m/>
    <m/>
    <m/>
    <m/>
    <m/>
  </r>
  <r>
    <s v="Intermediate"/>
    <x v="0"/>
    <n v="23.1"/>
    <x v="2"/>
    <n v="4.4000000000000004"/>
    <n v="12.34"/>
    <n v="334"/>
    <n v="7.5"/>
    <n v="480"/>
    <n v="700"/>
    <n v="12"/>
    <n v="7"/>
    <m/>
    <m/>
    <m/>
    <m/>
    <m/>
    <m/>
    <m/>
    <m/>
    <m/>
    <m/>
  </r>
  <r>
    <s v="Intermediate"/>
    <x v="1"/>
    <n v="0"/>
    <x v="0"/>
    <n v="16.55"/>
    <n v="9.8000000000000007"/>
    <n v="398"/>
    <n v="7.91"/>
    <n v="370"/>
    <n v="587"/>
    <n v="4.5"/>
    <n v="8.1"/>
    <m/>
    <m/>
    <m/>
    <m/>
    <m/>
    <s v="Secchi depth = not reported"/>
    <m/>
    <m/>
    <m/>
    <m/>
  </r>
  <r>
    <s v="Intermediate"/>
    <x v="1"/>
    <n v="11"/>
    <x v="1"/>
    <n v="9.9"/>
    <n v="10.08"/>
    <n v="395"/>
    <n v="7.82"/>
    <n v="390"/>
    <n v="656"/>
    <n v="2.2999999999999998"/>
    <n v="8.1999999999999993"/>
    <m/>
    <m/>
    <m/>
    <m/>
    <m/>
    <m/>
    <m/>
    <m/>
    <m/>
    <m/>
  </r>
  <r>
    <s v="Intermediate"/>
    <x v="1"/>
    <n v="21.4"/>
    <x v="2"/>
    <n v="7.75"/>
    <n v="8.93"/>
    <n v="394"/>
    <n v="7.62"/>
    <n v="380"/>
    <n v="633"/>
    <n v="20.9"/>
    <n v="8.1"/>
    <m/>
    <m/>
    <m/>
    <m/>
    <m/>
    <m/>
    <m/>
    <m/>
    <m/>
    <m/>
  </r>
  <r>
    <s v="Intermediate"/>
    <x v="2"/>
    <n v="0"/>
    <x v="0"/>
    <n v="14.32"/>
    <n v="10.199999999999999"/>
    <n v="348"/>
    <n v="8.4700000000000006"/>
    <n v="400"/>
    <n v="820"/>
    <n v="6.4"/>
    <n v="8.1999999999999993"/>
    <m/>
    <m/>
    <m/>
    <m/>
    <m/>
    <s v="Secchi depth = 18 feet"/>
    <m/>
    <m/>
    <m/>
    <m/>
  </r>
  <r>
    <s v="Intermediate"/>
    <x v="2"/>
    <n v="10"/>
    <x v="1"/>
    <n v="9.6999999999999993"/>
    <n v="9.6"/>
    <n v="348"/>
    <n v="8.25"/>
    <n v="390"/>
    <n v="720"/>
    <n v="7.7"/>
    <n v="8"/>
    <m/>
    <m/>
    <m/>
    <m/>
    <m/>
    <m/>
    <m/>
    <m/>
    <m/>
    <m/>
  </r>
  <r>
    <s v="Intermediate"/>
    <x v="2"/>
    <n v="21"/>
    <x v="2"/>
    <n v="6.89"/>
    <n v="8.19"/>
    <n v="346"/>
    <n v="8.08"/>
    <n v="400"/>
    <n v="690"/>
    <n v="4.8"/>
    <n v="8"/>
    <m/>
    <m/>
    <m/>
    <m/>
    <m/>
    <m/>
    <m/>
    <m/>
    <m/>
    <m/>
  </r>
  <r>
    <s v="Intermediate"/>
    <x v="3"/>
    <n v="0.3"/>
    <x v="0"/>
    <n v="7.52"/>
    <n v="11.78"/>
    <n v="352.3"/>
    <n v="8.15"/>
    <n v="380"/>
    <n v="622"/>
    <n v="9.3000000000000007"/>
    <n v="11.76"/>
    <m/>
    <m/>
    <m/>
    <m/>
    <m/>
    <m/>
    <m/>
    <m/>
    <m/>
    <m/>
  </r>
  <r>
    <s v="Intermediate"/>
    <x v="3"/>
    <n v="12.7"/>
    <x v="1"/>
    <n v="6.79"/>
    <n v="11.64"/>
    <n v="351.6"/>
    <n v="8.1300000000000008"/>
    <n v="356"/>
    <n v="600"/>
    <n v="6.8"/>
    <n v="11.55"/>
    <m/>
    <m/>
    <m/>
    <m/>
    <m/>
    <m/>
    <m/>
    <m/>
    <m/>
    <m/>
  </r>
  <r>
    <s v="Intermediate"/>
    <x v="3"/>
    <n v="23.1"/>
    <x v="2"/>
    <n v="5.69"/>
    <n v="11.35"/>
    <n v="352.9"/>
    <n v="8.06"/>
    <n v="346"/>
    <n v="594"/>
    <n v="10.1"/>
    <n v="11.75"/>
    <m/>
    <m/>
    <m/>
    <m/>
    <m/>
    <m/>
    <m/>
    <m/>
    <m/>
    <m/>
  </r>
  <r>
    <s v="Intermediate"/>
    <x v="4"/>
    <n v="0.23333333333333331"/>
    <x v="0"/>
    <n v="10.283333333333333"/>
    <n v="10.74"/>
    <n v="375.66666666666669"/>
    <n v="7.7433333333333332"/>
    <n v="442.6"/>
    <n v="608"/>
    <n v="3.4"/>
    <n v="11.3"/>
    <m/>
    <m/>
    <m/>
    <m/>
    <m/>
    <m/>
    <m/>
    <m/>
    <m/>
    <m/>
  </r>
  <r>
    <s v="Intermediate"/>
    <x v="4"/>
    <n v="12"/>
    <x v="1"/>
    <n v="10.59"/>
    <n v="9.5766666666666662"/>
    <n v="363.33333333333331"/>
    <n v="8.1133333333333333"/>
    <n v="431.9"/>
    <n v="586"/>
    <n v="4.4000000000000004"/>
    <n v="9.9350000000000005"/>
    <m/>
    <m/>
    <m/>
    <m/>
    <m/>
    <m/>
    <m/>
    <m/>
    <m/>
    <m/>
  </r>
  <r>
    <s v="Intermediate"/>
    <x v="4"/>
    <n v="22.9"/>
    <x v="2"/>
    <n v="7.0666666666666664"/>
    <n v="10.536666666666667"/>
    <n v="349.9666666666667"/>
    <n v="8.1199999999999992"/>
    <n v="467.3"/>
    <n v="545"/>
    <n v="8.4"/>
    <n v="9.9190000000000005"/>
    <m/>
    <m/>
    <m/>
    <m/>
    <m/>
    <m/>
    <m/>
    <m/>
    <m/>
    <m/>
  </r>
  <r>
    <s v="Intermediate"/>
    <x v="5"/>
    <n v="0.2"/>
    <x v="0"/>
    <n v="10.866666666666667"/>
    <n v="10.63"/>
    <n v="344.83333333333331"/>
    <n v="8.2533333333333321"/>
    <n v="363"/>
    <n v="458"/>
    <n v="3.2"/>
    <n v="11.8"/>
    <m/>
    <m/>
    <m/>
    <m/>
    <m/>
    <m/>
    <m/>
    <m/>
    <m/>
    <m/>
  </r>
  <r>
    <s v="Intermediate"/>
    <x v="5"/>
    <n v="12.5"/>
    <x v="1"/>
    <n v="7.8566666666666665"/>
    <n v="10.736666666666666"/>
    <n v="345.43333333333334"/>
    <n v="8.1733333333333338"/>
    <n v="381.4"/>
    <n v="523"/>
    <n v="2.5"/>
    <n v="12.3"/>
    <m/>
    <m/>
    <m/>
    <m/>
    <m/>
    <m/>
    <m/>
    <m/>
    <m/>
    <m/>
  </r>
  <r>
    <s v="Intermediate"/>
    <x v="5"/>
    <n v="24.5"/>
    <x v="2"/>
    <n v="7.416666666666667"/>
    <n v="9.6833333333333336"/>
    <n v="347.03333333333336"/>
    <n v="8.0500000000000007"/>
    <n v="366.8"/>
    <n v="450"/>
    <n v="3.1"/>
    <n v="12.1"/>
    <m/>
    <m/>
    <m/>
    <m/>
    <m/>
    <m/>
    <m/>
    <m/>
    <m/>
    <m/>
  </r>
  <r>
    <s v="Intermediate"/>
    <x v="6"/>
    <n v="0.3"/>
    <x v="0"/>
    <n v="4.13"/>
    <n v="10.959999999999999"/>
    <n v="333.6"/>
    <n v="8.1300000000000008"/>
    <n v="372"/>
    <n v="547"/>
    <n v="3.6"/>
    <n v="9.1999999999999993"/>
    <m/>
    <m/>
    <m/>
    <m/>
    <m/>
    <m/>
    <m/>
    <m/>
    <m/>
    <m/>
  </r>
  <r>
    <s v="Intermediate"/>
    <x v="6"/>
    <n v="12.199999999999998"/>
    <x v="1"/>
    <n v="3.86"/>
    <n v="10.59"/>
    <n v="335.5"/>
    <n v="8.09"/>
    <n v="361"/>
    <n v="599"/>
    <n v="3.8"/>
    <n v="9.4"/>
    <m/>
    <m/>
    <m/>
    <m/>
    <m/>
    <m/>
    <m/>
    <m/>
    <m/>
    <m/>
  </r>
  <r>
    <s v="Intermediate"/>
    <x v="6"/>
    <n v="24"/>
    <x v="2"/>
    <n v="3.9599999999999995"/>
    <n v="10.32"/>
    <n v="336.3"/>
    <n v="8.0500000000000007"/>
    <n v="357"/>
    <n v="559"/>
    <n v="4.3"/>
    <n v="9.1"/>
    <m/>
    <m/>
    <m/>
    <m/>
    <m/>
    <m/>
    <m/>
    <m/>
    <m/>
    <m/>
  </r>
  <r>
    <s v="Intermediate"/>
    <x v="7"/>
    <n v="0.3"/>
    <x v="0"/>
    <n v="5.93"/>
    <n v="12.81"/>
    <n v="283"/>
    <s v="ND"/>
    <n v="434.49606"/>
    <n v="483.3"/>
    <n v="5.9"/>
    <n v="10.7462"/>
    <n v="0.108"/>
    <n v="10.146100000000001"/>
    <n v="9.8699999999999996E-2"/>
    <n v="0"/>
    <n v="1.3156000000000001"/>
    <s v="MS5 Hydrolab; pH malfunctioning"/>
    <n v="13"/>
    <m/>
    <m/>
    <m/>
  </r>
  <r>
    <s v="Intermediate"/>
    <x v="7"/>
    <n v="12"/>
    <x v="1"/>
    <n v="4.2699999999999996"/>
    <n v="12.74"/>
    <n v="269.5"/>
    <s v="ND"/>
    <n v="11.09169"/>
    <n v="486.9"/>
    <n v="2.5"/>
    <n v="4.8070000000000004"/>
    <n v="7.2900000000000006E-2"/>
    <n v="4.1916000000000002"/>
    <n v="9.8000000000000004E-2"/>
    <n v="0"/>
    <m/>
    <m/>
    <m/>
    <m/>
    <m/>
    <m/>
  </r>
  <r>
    <s v="Intermediate"/>
    <x v="7"/>
    <n v="21.7"/>
    <x v="2"/>
    <n v="4.21"/>
    <n v="12.57"/>
    <n v="263.89999999999998"/>
    <s v="ND"/>
    <n v="12.808529999999999"/>
    <n v="175"/>
    <n v="2.5"/>
    <n v="4.0701000000000001"/>
    <n v="6.7299999999999999E-2"/>
    <n v="3.8866000000000001"/>
    <n v="9.4299999999999995E-2"/>
    <n v="0"/>
    <n v="0.94969999999999999"/>
    <m/>
    <m/>
    <m/>
    <m/>
    <n v="31.076699999999999"/>
  </r>
  <r>
    <s v="Intermediate"/>
    <x v="8"/>
    <n v="0.751"/>
    <x v="0"/>
    <n v="6.851"/>
    <n v="11.44"/>
    <n v="407.2"/>
    <n v="7.9"/>
    <n v="592.98749999999995"/>
    <n v="554.51900000000001"/>
    <n v="4.1846800000000002"/>
    <n v="9.91"/>
    <n v="5.7000000000000002E-2"/>
    <n v="7.5060000000000002"/>
    <s v="n.a."/>
    <s v="&lt;3"/>
    <s v="n.a."/>
    <m/>
    <m/>
    <n v="2.625"/>
    <n v="12.443199999999999"/>
    <n v="41.0062"/>
  </r>
  <r>
    <s v="Intermediate"/>
    <x v="8"/>
    <n v="12.19"/>
    <x v="1"/>
    <n v="5.07"/>
    <n v="11.32"/>
    <n v="392"/>
    <n v="7.88"/>
    <n v="460.38419999999991"/>
    <n v="571.02419999999995"/>
    <n v="6.1425700000000001"/>
    <n v="10.031000000000001"/>
    <n v="5.3999999999999999E-2"/>
    <n v="7.5069999999999997"/>
    <s v="n.a."/>
    <s v="&lt;3"/>
    <s v="n.a."/>
    <m/>
    <m/>
    <n v="2.0379999999999998"/>
    <n v="26.016400000000001"/>
    <n v="74.741699999999994"/>
  </r>
  <r>
    <s v="Intermediate"/>
    <x v="8"/>
    <n v="24.216000000000001"/>
    <x v="2"/>
    <n v="4.633"/>
    <n v="11.07"/>
    <n v="395.4"/>
    <n v="7.84"/>
    <n v="460.83599999999996"/>
    <n v="593.51"/>
    <n v="8.3432399999999998"/>
    <n v="10.081"/>
    <n v="5.8999999999999997E-2"/>
    <n v="7.5819999999999999"/>
    <s v="n.a."/>
    <s v="&lt;3"/>
    <s v="n.a."/>
    <m/>
    <m/>
    <n v="2.04"/>
    <n v="49.4405"/>
    <m/>
  </r>
</pivotCacheRecords>
</file>

<file path=xl/pivotCache/pivotCacheRecords39.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
  <r>
    <s v="69200701"/>
    <s v="Indian River"/>
    <x v="0"/>
    <n v="0.9"/>
    <x v="0"/>
    <n v="12.62"/>
    <n v="10.126666666666667"/>
    <n v="284.7"/>
    <n v="8.25"/>
    <n v="105.2"/>
    <n v="316.5"/>
    <n v="3.85"/>
    <n v="10.4475"/>
    <m/>
    <m/>
    <m/>
    <m/>
    <m/>
    <m/>
    <m/>
    <m/>
    <m/>
  </r>
  <r>
    <s v="69201001"/>
    <s v="Indian River"/>
    <x v="1"/>
    <n v="1.2"/>
    <x v="0"/>
    <n v="10.029999999999999"/>
    <n v="11.32"/>
    <n v="301.36666666666673"/>
    <n v="8.4766666666666666"/>
    <n v="74.8"/>
    <n v="226"/>
    <n v="1.6"/>
    <n v="12.4"/>
    <m/>
    <m/>
    <m/>
    <m/>
    <m/>
    <m/>
    <m/>
    <m/>
    <m/>
  </r>
  <r>
    <s v="69201301"/>
    <s v="Indian River"/>
    <x v="2"/>
    <n v="1.2"/>
    <x v="0"/>
    <n v="3.27"/>
    <n v="13.41"/>
    <n v="326.2"/>
    <n v="8.31"/>
    <n v="142"/>
    <n v="355"/>
    <n v="3.1"/>
    <n v="11.9"/>
    <m/>
    <m/>
    <m/>
    <m/>
    <m/>
    <s v="TSS=1.2 (less than BDL of 2.0)"/>
    <m/>
    <m/>
    <m/>
  </r>
  <r>
    <s v="69201601"/>
    <s v="Indian River"/>
    <x v="3"/>
    <n v="1"/>
    <x v="0"/>
    <n v="4.1900000000000004"/>
    <n v="13.68"/>
    <n v="271.8"/>
    <n v="8.1300000000000008"/>
    <n v="130.64779664999998"/>
    <n v="256.89999999999998"/>
    <n v="5.8"/>
    <n v="11.0415817"/>
    <n v="0.1193239"/>
    <n v="9.912957200000001"/>
    <n v="0"/>
    <n v="2.7078751919999999"/>
    <n v="1.1816717000000001"/>
    <m/>
    <m/>
    <m/>
    <m/>
  </r>
  <r>
    <n v="69201901"/>
    <s v="Indian River"/>
    <x v="4"/>
    <n v="1.012"/>
    <x v="0"/>
    <n v="11.516999999999999"/>
    <n v="11.27"/>
    <n v="328.6"/>
    <n v="8.27"/>
    <n v="103.68809999999999"/>
    <n v="349.35039999999998"/>
    <n v="5.9965299999999999"/>
    <n v="10.744999999999999"/>
    <n v="9.8000000000000004E-2"/>
    <n v="8.2490000000000006"/>
    <s v="n.a."/>
    <n v="6"/>
    <s v="n.a."/>
    <m/>
    <m/>
    <n v="0.45900000000000002"/>
    <n v="73.611000000000004"/>
  </r>
</pivotCacheRecords>
</file>

<file path=xl/pivotCache/pivotCacheRecords40.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
  <r>
    <s v="65200701"/>
    <s v="Huron, Duncan Bay"/>
    <x v="0"/>
    <n v="0.2"/>
    <x v="0"/>
    <n v="10.343333333333334"/>
    <n v="12.106666666666667"/>
    <n v="215.46666666666667"/>
    <n v="8.27"/>
    <n v="170.5"/>
    <n v="311"/>
    <n v="3.9"/>
    <n v="8.18"/>
    <m/>
    <m/>
    <m/>
    <m/>
    <m/>
    <m/>
    <m/>
    <m/>
    <m/>
  </r>
  <r>
    <s v="65200701"/>
    <s v="Huron, Duncan Bay"/>
    <x v="0"/>
    <n v="4.8"/>
    <x v="1"/>
    <n v="8.7100000000000009"/>
    <n v="12.39"/>
    <n v="188.53333333333333"/>
    <n v="8.2266666666666666"/>
    <n v="232.9"/>
    <n v="332"/>
    <n v="3.1"/>
    <n v="7.97"/>
    <m/>
    <m/>
    <m/>
    <m/>
    <m/>
    <m/>
    <m/>
    <m/>
    <m/>
  </r>
  <r>
    <n v="65201001"/>
    <s v="Huron, Duncan Bay"/>
    <x v="1"/>
    <n v="0.2"/>
    <x v="0"/>
    <n v="10.446666666666667"/>
    <n v="10.853333333333333"/>
    <n v="278.56666666666666"/>
    <n v="8.36"/>
    <n v="77"/>
    <n v="322"/>
    <n v="3.6"/>
    <n v="9.6999999999999993"/>
    <m/>
    <m/>
    <m/>
    <m/>
    <m/>
    <m/>
    <m/>
    <m/>
    <m/>
  </r>
  <r>
    <n v="65201002"/>
    <s v="Huron, Duncan Bay"/>
    <x v="1"/>
    <n v="2.5"/>
    <x v="2"/>
    <n v="10.373333333333333"/>
    <n v="10.823333333333332"/>
    <n v="279.4666666666667"/>
    <n v="8.3766666666666669"/>
    <m/>
    <m/>
    <m/>
    <m/>
    <m/>
    <m/>
    <m/>
    <m/>
    <m/>
    <m/>
    <m/>
    <m/>
    <m/>
  </r>
  <r>
    <n v="65201003"/>
    <s v="Huron, Duncan Bay"/>
    <x v="1"/>
    <n v="4.8"/>
    <x v="1"/>
    <n v="9.3233333333333324"/>
    <n v="11.083333333333334"/>
    <n v="271.36666666666662"/>
    <n v="8.3633333333333315"/>
    <n v="76.599999999999994"/>
    <n v="289"/>
    <n v="6.1"/>
    <n v="10.4"/>
    <m/>
    <m/>
    <m/>
    <m/>
    <m/>
    <m/>
    <m/>
    <m/>
    <m/>
  </r>
  <r>
    <s v="65201301"/>
    <s v="Huron, Duncan Bay"/>
    <x v="2"/>
    <n v="0.3"/>
    <x v="0"/>
    <n v="12.08"/>
    <n v="11.39"/>
    <n v="270.39999999999998"/>
    <n v="8.7699999999999978"/>
    <n v="104"/>
    <n v="305"/>
    <n v="1.1000000000000001"/>
    <n v="8"/>
    <m/>
    <m/>
    <m/>
    <m/>
    <m/>
    <m/>
    <m/>
    <s v="TP &lt;1.3 (BDL)"/>
    <m/>
  </r>
  <r>
    <s v="65201302"/>
    <s v="Huron, Duncan Bay"/>
    <x v="2"/>
    <n v="3.5"/>
    <x v="1"/>
    <n v="9.94"/>
    <n v="11.99"/>
    <n v="240.9"/>
    <n v="8.65"/>
    <n v="102"/>
    <n v="307"/>
    <n v="1.2"/>
    <n v="7.9"/>
    <m/>
    <m/>
    <m/>
    <m/>
    <m/>
    <m/>
    <m/>
    <s v="Replicate TN 301, 304. TP &lt;1.3 (BDL) (and replicate 1.2)"/>
    <m/>
  </r>
  <r>
    <s v="65201601"/>
    <s v="Huron, Duncan Bay"/>
    <x v="3"/>
    <n v="0.2"/>
    <x v="0"/>
    <n v="7.47"/>
    <n v="11.89"/>
    <n v="203.3"/>
    <n v="8.1999999999999993"/>
    <n v="205.70453999999998"/>
    <n v="345.6"/>
    <n v="3.5"/>
    <n v="8.4960000000000004"/>
    <n v="0.12590000000000001"/>
    <n v="12.9069"/>
    <n v="9.4799999999999995E-2"/>
    <n v="0"/>
    <n v="1.0829"/>
    <m/>
    <m/>
    <s v="Old Hydrolab"/>
    <s v="17 (on bottom)"/>
  </r>
  <r>
    <s v="65201602"/>
    <s v="Huron, Duncan Bay"/>
    <x v="3"/>
    <n v="4.5999999999999996"/>
    <x v="1"/>
    <n v="6.01"/>
    <n v="12.15"/>
    <n v="186.4"/>
    <n v="8.19"/>
    <n v="202.04495999999997"/>
    <n v="326.60000000000002"/>
    <n v="10.199999999999999"/>
    <n v="8.1054999999999993"/>
    <n v="0.1033"/>
    <n v="12.6122"/>
    <n v="9.4700000000000006E-2"/>
    <n v="0"/>
    <n v="1.1034999999999999"/>
    <m/>
    <m/>
    <m/>
    <m/>
  </r>
  <r>
    <n v="65201901"/>
    <s v="Huron, Duncan Bay"/>
    <x v="4"/>
    <n v="0.125"/>
    <x v="0"/>
    <n v="10.603"/>
    <n v="11.4"/>
    <n v="280"/>
    <n v="8.3699999999999992"/>
    <n v="192.24089999999998"/>
    <n v="741.14779999999996"/>
    <n v="1.7193799999999999"/>
    <n v="8.7370000000000001"/>
    <n v="7.3999999999999996E-2"/>
    <n v="10.68"/>
    <s v="n.a."/>
    <s v="&lt;3"/>
    <s v="n.a."/>
    <n v="0.85099999999999998"/>
    <n v="35.388399999999997"/>
    <m/>
    <m/>
  </r>
  <r>
    <n v="65201902"/>
    <s v="Huron, Duncan Bay"/>
    <x v="4"/>
    <n v="2.8730000000000002"/>
    <x v="2"/>
    <n v="9.8089999999999993"/>
    <n v="11.47"/>
    <n v="269.3"/>
    <n v="8.3699999999999992"/>
    <n v="128.53709999999998"/>
    <n v="631.07000000000005"/>
    <n v="1.5586800000000001"/>
    <n v="7"/>
    <n v="7.2999999999999995E-2"/>
    <n v="10.051"/>
    <s v="n.a."/>
    <s v="&lt;3"/>
    <s v="n.a."/>
    <n v="0.56899999999999995"/>
    <n v="109.6024"/>
    <m/>
    <m/>
  </r>
  <r>
    <n v="65201903"/>
    <s v="Huron, Duncan Bay"/>
    <x v="4"/>
    <n v="5.7830000000000004"/>
    <x v="1"/>
    <n v="9.5579999999999998"/>
    <n v="11.55"/>
    <n v="268.39999999999998"/>
    <n v="8.34"/>
    <n v="153.3861"/>
    <n v="652.48620000000005"/>
    <n v="0.23835999999999999"/>
    <n v="8.6270000000000007"/>
    <n v="6.9000000000000006E-2"/>
    <n v="11.821999999999999"/>
    <s v="n.a."/>
    <s v="&lt;3"/>
    <s v="n.a."/>
    <n v="0.67900000000000005"/>
    <n v="38.253399999999999"/>
    <m/>
    <m/>
  </r>
</pivotCacheRecords>
</file>

<file path=xl/pivotCache/pivotCacheRecords4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6">
  <r>
    <s v="21199501"/>
    <s v="Huffman"/>
    <x v="0"/>
    <n v="0"/>
    <x v="0"/>
    <n v="8.0299999999999994"/>
    <n v="11.65"/>
    <n v="305"/>
    <n v="7.65"/>
    <m/>
    <m/>
    <n v="10"/>
    <m/>
    <m/>
    <m/>
    <m/>
    <m/>
    <m/>
    <m/>
    <n v="9"/>
    <m/>
    <m/>
  </r>
  <r>
    <s v="21199502"/>
    <s v="Huffman"/>
    <x v="0"/>
    <n v="3"/>
    <x v="1"/>
    <n v="7.45"/>
    <n v="11.58"/>
    <n v="303"/>
    <n v="7.68"/>
    <m/>
    <m/>
    <m/>
    <m/>
    <m/>
    <m/>
    <m/>
    <m/>
    <m/>
    <m/>
    <m/>
    <m/>
    <m/>
  </r>
  <r>
    <s v="21199503"/>
    <s v="Huffman"/>
    <x v="0"/>
    <n v="6.2"/>
    <x v="2"/>
    <n v="6.95"/>
    <n v="11.74"/>
    <n v="304"/>
    <n v="7.69"/>
    <m/>
    <m/>
    <n v="10"/>
    <m/>
    <m/>
    <m/>
    <m/>
    <m/>
    <m/>
    <m/>
    <m/>
    <m/>
    <m/>
  </r>
  <r>
    <s v="21199801"/>
    <s v="Huffman"/>
    <x v="1"/>
    <n v="0"/>
    <x v="0"/>
    <n v="19.47"/>
    <n v="9.1"/>
    <n v="325"/>
    <n v="7.92"/>
    <n v="10"/>
    <n v="165"/>
    <n v="6.2"/>
    <n v="3.8"/>
    <m/>
    <m/>
    <m/>
    <m/>
    <m/>
    <m/>
    <n v="8"/>
    <m/>
    <m/>
  </r>
  <r>
    <s v="21199802"/>
    <s v="Huffman"/>
    <x v="1"/>
    <n v="4"/>
    <x v="1"/>
    <n v="17.38"/>
    <n v="8.76"/>
    <n v="324"/>
    <n v="7.83"/>
    <m/>
    <m/>
    <m/>
    <m/>
    <m/>
    <m/>
    <m/>
    <m/>
    <m/>
    <m/>
    <m/>
    <m/>
    <m/>
  </r>
  <r>
    <s v="21199803"/>
    <s v="Huffman"/>
    <x v="1"/>
    <n v="5.6"/>
    <x v="2"/>
    <n v="13.82"/>
    <n v="7.03"/>
    <n v="325"/>
    <n v="7.58"/>
    <n v="10"/>
    <n v="178"/>
    <n v="9.1"/>
    <n v="3.8"/>
    <m/>
    <m/>
    <m/>
    <m/>
    <m/>
    <m/>
    <m/>
    <m/>
    <m/>
  </r>
  <r>
    <s v="21200101"/>
    <s v="Huffman"/>
    <x v="2"/>
    <n v="0"/>
    <x v="0"/>
    <n v="15.09"/>
    <n v="10.02"/>
    <n v="310"/>
    <n v="8.33"/>
    <n v="88"/>
    <n v="370"/>
    <n v="4"/>
    <n v="3"/>
    <m/>
    <m/>
    <m/>
    <m/>
    <m/>
    <m/>
    <n v="9"/>
    <m/>
    <m/>
  </r>
  <r>
    <s v="21200103"/>
    <s v="Huffman"/>
    <x v="2"/>
    <n v="3"/>
    <x v="1"/>
    <n v="12.94"/>
    <n v="10.1"/>
    <n v="306"/>
    <n v="8.34"/>
    <n v="86"/>
    <n v="390"/>
    <n v="4.2"/>
    <n v="3"/>
    <m/>
    <m/>
    <m/>
    <m/>
    <m/>
    <m/>
    <m/>
    <m/>
    <m/>
  </r>
  <r>
    <s v="21200105"/>
    <s v="Huffman"/>
    <x v="2"/>
    <n v="6.2"/>
    <x v="2"/>
    <n v="11.74"/>
    <n v="9.64"/>
    <n v="307"/>
    <n v="8.32"/>
    <n v="86"/>
    <n v="380"/>
    <n v="3.3"/>
    <n v="3"/>
    <m/>
    <m/>
    <m/>
    <m/>
    <m/>
    <m/>
    <m/>
    <m/>
    <m/>
  </r>
  <r>
    <s v="21200401"/>
    <s v="Huffman"/>
    <x v="3"/>
    <n v="0.1"/>
    <x v="0"/>
    <n v="9.2899999999999991"/>
    <n v="10.75"/>
    <n v="307.2"/>
    <n v="8.41"/>
    <n v="65"/>
    <n v="207"/>
    <n v="4.0999999999999996"/>
    <n v="4.0199999999999996"/>
    <m/>
    <m/>
    <m/>
    <m/>
    <m/>
    <m/>
    <m/>
    <m/>
    <m/>
  </r>
  <r>
    <s v="21200402"/>
    <s v="Huffman"/>
    <x v="3"/>
    <n v="3.1"/>
    <x v="1"/>
    <n v="9.2200000000000006"/>
    <n v="10.58"/>
    <n v="307"/>
    <n v="8.43"/>
    <m/>
    <m/>
    <m/>
    <m/>
    <m/>
    <m/>
    <m/>
    <m/>
    <m/>
    <m/>
    <m/>
    <m/>
    <m/>
  </r>
  <r>
    <s v="21200403"/>
    <s v="Huffman"/>
    <x v="3"/>
    <n v="5.0999999999999996"/>
    <x v="2"/>
    <n v="9.1199999999999992"/>
    <n v="10.8"/>
    <n v="306.3"/>
    <n v="8.43"/>
    <n v="65"/>
    <n v="204"/>
    <n v="2.4"/>
    <n v="4.04"/>
    <m/>
    <m/>
    <m/>
    <m/>
    <m/>
    <m/>
    <m/>
    <m/>
    <m/>
  </r>
  <r>
    <s v="21200701"/>
    <s v="Huffman"/>
    <x v="4"/>
    <n v="0.2"/>
    <x v="0"/>
    <n v="11.856666666666667"/>
    <n v="10.43"/>
    <n v="277.2"/>
    <n v="8.4133333333333322"/>
    <n v="38"/>
    <n v="179"/>
    <n v="6.9"/>
    <n v="4.7190000000000003"/>
    <m/>
    <m/>
    <m/>
    <m/>
    <m/>
    <m/>
    <m/>
    <m/>
    <m/>
  </r>
  <r>
    <s v="21200702"/>
    <s v="Huffman"/>
    <x v="4"/>
    <s v="ND"/>
    <x v="1"/>
    <m/>
    <m/>
    <m/>
    <m/>
    <m/>
    <m/>
    <m/>
    <m/>
    <m/>
    <m/>
    <m/>
    <m/>
    <m/>
    <m/>
    <m/>
    <m/>
    <m/>
  </r>
  <r>
    <s v="21200702"/>
    <s v="Huffman"/>
    <x v="4"/>
    <n v="6.3666666666666671"/>
    <x v="2"/>
    <n v="10.673333333333332"/>
    <n v="10.696666666666665"/>
    <n v="275.2"/>
    <n v="8.39"/>
    <n v="35.5"/>
    <n v="192"/>
    <n v="5.2"/>
    <n v="4.6539999999999999"/>
    <m/>
    <m/>
    <m/>
    <m/>
    <m/>
    <m/>
    <m/>
    <m/>
    <m/>
  </r>
  <r>
    <s v="21201001"/>
    <s v="Huffman"/>
    <x v="5"/>
    <n v="0.2"/>
    <x v="0"/>
    <n v="5.7033333333333331"/>
    <n v="10.66"/>
    <n v="287.23333333333335"/>
    <n v="8.36"/>
    <n v="83.7"/>
    <n v="248"/>
    <n v="2.2999999999999998"/>
    <n v="4.5"/>
    <m/>
    <m/>
    <m/>
    <m/>
    <m/>
    <m/>
    <m/>
    <m/>
    <m/>
  </r>
  <r>
    <s v="21201002"/>
    <s v="Huffman"/>
    <x v="5"/>
    <n v="3"/>
    <x v="1"/>
    <n v="5.6833333333333336"/>
    <n v="10.246666666666668"/>
    <n v="287.63333333333333"/>
    <n v="8.3800000000000008"/>
    <m/>
    <m/>
    <m/>
    <m/>
    <m/>
    <m/>
    <m/>
    <m/>
    <m/>
    <m/>
    <m/>
    <m/>
    <m/>
  </r>
  <r>
    <s v="21201003"/>
    <s v="Huffman"/>
    <x v="5"/>
    <n v="5.8"/>
    <x v="2"/>
    <n v="5.1766666666666667"/>
    <n v="10.233333333333334"/>
    <n v="287.3"/>
    <n v="8.39"/>
    <n v="84"/>
    <n v="241"/>
    <n v="4.2"/>
    <n v="4.5"/>
    <m/>
    <m/>
    <m/>
    <m/>
    <m/>
    <m/>
    <m/>
    <m/>
    <m/>
  </r>
  <r>
    <s v="21201301"/>
    <s v="Huffman"/>
    <x v="6"/>
    <n v="0.10000000000000002"/>
    <x v="0"/>
    <n v="14.420000000000002"/>
    <n v="9.94"/>
    <n v="297.02999999999997"/>
    <n v="8.0399999999999991"/>
    <n v="68"/>
    <n v="249"/>
    <n v="2"/>
    <n v="4"/>
    <m/>
    <m/>
    <m/>
    <m/>
    <m/>
    <m/>
    <m/>
    <m/>
    <m/>
  </r>
  <r>
    <s v="21201302"/>
    <s v="Huffman"/>
    <x v="6"/>
    <n v="5.8"/>
    <x v="2"/>
    <n v="7.29"/>
    <n v="6.41"/>
    <n v="353.09999999999997"/>
    <n v="7.71"/>
    <n v="53"/>
    <n v="283"/>
    <n v="2.8"/>
    <n v="4.4000000000000004"/>
    <m/>
    <m/>
    <m/>
    <m/>
    <m/>
    <m/>
    <m/>
    <m/>
    <m/>
  </r>
  <r>
    <s v="21201601"/>
    <s v="Huffman"/>
    <x v="7"/>
    <n v="0.4"/>
    <x v="0"/>
    <n v="10.57"/>
    <n v="11.46"/>
    <n v="278.8"/>
    <n v="8.18"/>
    <n v="88.869060000000005"/>
    <n v="226.7"/>
    <n v="3"/>
    <n v="4.5959000000000003"/>
    <n v="0.1043"/>
    <n v="10.9739"/>
    <n v="0.11219999999999999"/>
    <n v="0"/>
    <n v="1.2597"/>
    <m/>
    <n v="10"/>
    <m/>
    <m/>
  </r>
  <r>
    <s v="21201602"/>
    <s v="Huffman"/>
    <x v="7"/>
    <n v="3.9"/>
    <x v="1"/>
    <n v="7.54"/>
    <n v="12.03"/>
    <n v="272.89999999999998"/>
    <n v="8.17"/>
    <m/>
    <m/>
    <m/>
    <m/>
    <m/>
    <m/>
    <m/>
    <m/>
    <m/>
    <m/>
    <m/>
    <m/>
    <m/>
  </r>
  <r>
    <s v="21201603"/>
    <s v="Huffman"/>
    <x v="7"/>
    <n v="6.6"/>
    <x v="2"/>
    <n v="6.08"/>
    <n v="12.47"/>
    <n v="272.3"/>
    <n v="8.16"/>
    <n v="82.472362649999994"/>
    <n v="296.89999999999998"/>
    <n v="2.7"/>
    <n v="4.3029086999999997"/>
    <n v="8.1888699999999995E-2"/>
    <n v="10.3681324"/>
    <n v="0"/>
    <n v="2.5816263979999996"/>
    <n v="1.1757112000000001"/>
    <m/>
    <m/>
    <m/>
    <m/>
  </r>
  <r>
    <n v="21201901"/>
    <s v="Huffman"/>
    <x v="8"/>
    <n v="0.66100000000000003"/>
    <x v="0"/>
    <n v="10.88"/>
    <n v="11.21"/>
    <n v="344.9"/>
    <n v="8.25"/>
    <n v="66.414599999999993"/>
    <n v="158.745"/>
    <n v="8.6179900000000007"/>
    <n v="3.371"/>
    <n v="5.8000000000000003E-2"/>
    <n v="9.2149999999999999"/>
    <s v="n.a."/>
    <s v="&lt;3"/>
    <s v="n.a."/>
    <m/>
    <m/>
    <n v="0.29399999999999998"/>
    <n v="31.076699999999999"/>
  </r>
  <r>
    <n v="21201902"/>
    <s v="Huffman"/>
    <x v="8"/>
    <n v="3.17"/>
    <x v="1"/>
    <n v="10.356"/>
    <n v="11.2"/>
    <n v="345.7"/>
    <n v="8.26"/>
    <n v="57.830399999999997"/>
    <n v="232.49379999999999"/>
    <n v="4.6421400000000004"/>
    <n v="3.3210000000000002"/>
    <n v="6.4000000000000001E-2"/>
    <n v="9.3339999999999996"/>
    <s v="n.a."/>
    <s v="&lt;3"/>
    <s v="n.a."/>
    <m/>
    <m/>
    <n v="0.25600000000000001"/>
    <n v="41.0062"/>
  </r>
  <r>
    <n v="21201903"/>
    <s v="Huffman"/>
    <x v="8"/>
    <n v="6.22"/>
    <x v="2"/>
    <n v="9.77"/>
    <n v="11.71"/>
    <n v="341.5"/>
    <n v="8.24"/>
    <n v="90.585899999999995"/>
    <n v="167.63839999999999"/>
    <n v="6.7327500000000002"/>
    <n v="3.3690000000000002"/>
    <n v="6.0999999999999999E-2"/>
    <n v="9.25"/>
    <s v="n.a."/>
    <s v="&lt;3"/>
    <s v="n.a."/>
    <m/>
    <m/>
    <n v="0.40100000000000002"/>
    <n v="74.741699999999994"/>
  </r>
</pivotCacheRecords>
</file>

<file path=xl/pivotCache/pivotCacheRecords4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
  <r>
    <s v="20199501"/>
    <s v="Hanley"/>
    <x v="0"/>
    <n v="0"/>
    <x v="0"/>
    <n v="7.51"/>
    <n v="11.62"/>
    <n v="331"/>
    <n v="7.58"/>
    <n v="500"/>
    <n v="610"/>
    <n v="10"/>
    <n v="7"/>
    <m/>
    <m/>
    <m/>
    <m/>
    <m/>
    <m/>
    <n v="13"/>
    <m/>
    <m/>
  </r>
  <r>
    <s v="20199502"/>
    <s v="Hanley"/>
    <x v="0"/>
    <n v="4"/>
    <x v="1"/>
    <n v="6.86"/>
    <n v="11.45"/>
    <n v="330"/>
    <n v="7.58"/>
    <n v="510"/>
    <n v="810"/>
    <n v="16"/>
    <n v="7"/>
    <m/>
    <m/>
    <m/>
    <m/>
    <m/>
    <m/>
    <m/>
    <m/>
    <m/>
  </r>
  <r>
    <s v="20199504"/>
    <s v="Hanley"/>
    <x v="0"/>
    <n v="6.5"/>
    <x v="2"/>
    <n v="6.75"/>
    <n v="11.23"/>
    <n v="331"/>
    <n v="7.57"/>
    <n v="510"/>
    <n v="670"/>
    <n v="15"/>
    <n v="7"/>
    <m/>
    <m/>
    <m/>
    <m/>
    <m/>
    <m/>
    <m/>
    <m/>
    <m/>
  </r>
  <r>
    <s v="20199801"/>
    <s v="Hanley"/>
    <x v="1"/>
    <n v="0"/>
    <x v="0"/>
    <n v="18.45"/>
    <n v="9.4"/>
    <n v="397"/>
    <n v="7.91"/>
    <n v="260"/>
    <n v="535"/>
    <n v="14.2"/>
    <n v="7.5"/>
    <m/>
    <m/>
    <m/>
    <m/>
    <m/>
    <m/>
    <n v="8"/>
    <m/>
    <m/>
  </r>
  <r>
    <s v="20199802"/>
    <s v="Hanley"/>
    <x v="1"/>
    <n v="3.8"/>
    <x v="1"/>
    <n v="12.88"/>
    <n v="9.4499999999999993"/>
    <n v="389"/>
    <n v="7.83"/>
    <n v="350"/>
    <n v="731"/>
    <n v="14.2"/>
    <n v="7.9"/>
    <m/>
    <m/>
    <m/>
    <m/>
    <m/>
    <m/>
    <m/>
    <m/>
    <m/>
  </r>
  <r>
    <s v="20199804"/>
    <s v="Hanley"/>
    <x v="1"/>
    <n v="6.8"/>
    <x v="2"/>
    <n v="9.3800000000000008"/>
    <n v="0.65"/>
    <n v="397"/>
    <n v="7.19"/>
    <n v="220"/>
    <n v="633"/>
    <n v="12.4"/>
    <n v="7.5"/>
    <m/>
    <m/>
    <m/>
    <m/>
    <m/>
    <m/>
    <m/>
    <m/>
    <m/>
  </r>
  <r>
    <s v="20200101"/>
    <s v="Hanley"/>
    <x v="2"/>
    <n v="0"/>
    <x v="0"/>
    <n v="16.98"/>
    <n v="9.64"/>
    <n v="334"/>
    <n v="8.42"/>
    <n v="190"/>
    <n v="750"/>
    <n v="14.1"/>
    <n v="7.6"/>
    <m/>
    <m/>
    <m/>
    <m/>
    <m/>
    <m/>
    <n v="8"/>
    <m/>
    <m/>
  </r>
  <r>
    <s v="20200103"/>
    <s v="Hanley"/>
    <x v="2"/>
    <n v="3"/>
    <x v="1"/>
    <n v="16.809999999999999"/>
    <n v="9.41"/>
    <n v="334"/>
    <n v="8.41"/>
    <n v="210"/>
    <n v="730"/>
    <n v="13"/>
    <n v="7.9"/>
    <m/>
    <m/>
    <m/>
    <m/>
    <m/>
    <m/>
    <m/>
    <m/>
    <m/>
  </r>
  <r>
    <s v="20200105"/>
    <s v="Hanley"/>
    <x v="2"/>
    <n v="6.6"/>
    <x v="2"/>
    <n v="10.16"/>
    <n v="0.97"/>
    <n v="359"/>
    <n v="8.07"/>
    <n v="250"/>
    <n v="730"/>
    <n v="16.8"/>
    <n v="8.1"/>
    <m/>
    <m/>
    <m/>
    <m/>
    <m/>
    <m/>
    <m/>
    <m/>
    <m/>
  </r>
  <r>
    <s v="20200401"/>
    <s v="Hanley"/>
    <x v="3"/>
    <n v="0.2"/>
    <x v="0"/>
    <n v="11.45"/>
    <n v="10.87"/>
    <n v="327.10000000000002"/>
    <n v="8.2100000000000009"/>
    <n v="322"/>
    <n v="566"/>
    <n v="7.2"/>
    <n v="10"/>
    <m/>
    <m/>
    <m/>
    <m/>
    <m/>
    <m/>
    <m/>
    <m/>
    <m/>
  </r>
  <r>
    <s v="20200402"/>
    <s v="Hanley"/>
    <x v="3"/>
    <n v="4"/>
    <x v="1"/>
    <n v="10.76"/>
    <n v="10.94"/>
    <n v="325.7"/>
    <n v="8.17"/>
    <n v="313"/>
    <n v="574"/>
    <n v="4.8"/>
    <n v="9.6"/>
    <m/>
    <m/>
    <m/>
    <m/>
    <m/>
    <m/>
    <m/>
    <m/>
    <m/>
  </r>
  <r>
    <s v="20200403"/>
    <s v="Hanley"/>
    <x v="3"/>
    <n v="6.7"/>
    <x v="2"/>
    <n v="6.73"/>
    <n v="9.7200000000000006"/>
    <n v="323.3"/>
    <n v="7.87"/>
    <n v="299"/>
    <n v="548"/>
    <n v="4.7"/>
    <n v="10.1"/>
    <m/>
    <m/>
    <m/>
    <m/>
    <m/>
    <m/>
    <m/>
    <m/>
    <m/>
  </r>
  <r>
    <s v="20200701"/>
    <s v="Hanley"/>
    <x v="4"/>
    <n v="0.2"/>
    <x v="0"/>
    <n v="7.9233333333333329"/>
    <n v="11.79"/>
    <n v="316.46666666666664"/>
    <n v="8.2566666666666659"/>
    <n v="443.7"/>
    <n v="547"/>
    <n v="3.3"/>
    <n v="9.4"/>
    <m/>
    <m/>
    <m/>
    <m/>
    <m/>
    <m/>
    <m/>
    <m/>
    <m/>
  </r>
  <r>
    <s v="20200703"/>
    <s v="Hanley"/>
    <x v="4"/>
    <n v="7.0666666666666664"/>
    <x v="2"/>
    <n v="6.54"/>
    <n v="11.473333333333334"/>
    <n v="318"/>
    <n v="8.18"/>
    <n v="452"/>
    <n v="644"/>
    <n v="14.4"/>
    <n v="9.2089999999999996"/>
    <m/>
    <m/>
    <m/>
    <m/>
    <m/>
    <m/>
    <m/>
    <m/>
    <m/>
  </r>
  <r>
    <s v="20201001"/>
    <s v="Hanley"/>
    <x v="5"/>
    <n v="0.5"/>
    <x v="0"/>
    <n v="12.976666666666667"/>
    <n v="10.533333333333333"/>
    <n v="367.33333333333331"/>
    <n v="8.27"/>
    <n v="450.8"/>
    <n v="725"/>
    <n v="3"/>
    <n v="10.9"/>
    <m/>
    <m/>
    <m/>
    <m/>
    <m/>
    <m/>
    <m/>
    <m/>
    <m/>
  </r>
  <r>
    <s v="20201002"/>
    <s v="Hanley"/>
    <x v="5"/>
    <n v="6.9"/>
    <x v="2"/>
    <n v="6.8866666666666667"/>
    <n v="5.0666666666666664"/>
    <n v="406.9"/>
    <n v="7.8233333333333333"/>
    <n v="395.3"/>
    <n v="616"/>
    <n v="5.6"/>
    <n v="10.6"/>
    <m/>
    <m/>
    <m/>
    <m/>
    <m/>
    <m/>
    <m/>
    <m/>
    <m/>
  </r>
  <r>
    <s v="20201301"/>
    <s v="Hanley"/>
    <x v="6"/>
    <n v="0.3"/>
    <x v="0"/>
    <n v="9.35"/>
    <n v="10.98"/>
    <n v="303.3"/>
    <n v="8.1199999999999992"/>
    <n v="292"/>
    <n v="493"/>
    <n v="3.6"/>
    <n v="7.7"/>
    <m/>
    <m/>
    <m/>
    <m/>
    <m/>
    <m/>
    <m/>
    <m/>
    <m/>
  </r>
  <r>
    <s v="20201302"/>
    <s v="Hanley"/>
    <x v="6"/>
    <n v="7.3"/>
    <x v="2"/>
    <n v="6.18"/>
    <n v="10.28"/>
    <n v="298.8"/>
    <n v="8.01"/>
    <n v="289"/>
    <n v="486"/>
    <n v="4.0999999999999996"/>
    <n v="7.5"/>
    <m/>
    <m/>
    <m/>
    <m/>
    <m/>
    <m/>
    <m/>
    <m/>
    <m/>
  </r>
  <r>
    <s v="20201601"/>
    <s v="Hanley"/>
    <x v="7"/>
    <n v="0.4"/>
    <x v="0"/>
    <n v="7.69"/>
    <n v="12.02"/>
    <n v="307.10000000000002"/>
    <n v="0"/>
    <n v="308.15342036999999"/>
    <n v="418.5"/>
    <n v="10"/>
    <n v="8.5736178999999986"/>
    <n v="6.5475999999999993E-2"/>
    <n v="7.6811102"/>
    <n v="0"/>
    <n v="2.46154165"/>
    <n v="1.115604"/>
    <s v="pH malfunctioning"/>
    <n v="12.5"/>
    <m/>
    <m/>
  </r>
  <r>
    <s v="20201602"/>
    <s v="Hanley"/>
    <x v="7"/>
    <n v="7.1"/>
    <x v="2"/>
    <n v="5.95"/>
    <n v="12.18"/>
    <n v="282.2"/>
    <n v="0"/>
    <n v="316.1838717"/>
    <n v="383.6"/>
    <n v="3.5"/>
    <n v="8.7219784999999987"/>
    <n v="5.3543199999999999E-2"/>
    <n v="7.6709772000000003"/>
    <n v="0"/>
    <n v="5.3256379019999995"/>
    <n v="1.0973794000000001"/>
    <s v="pH malfunctioning"/>
    <m/>
    <m/>
    <m/>
  </r>
  <r>
    <n v="20201901"/>
    <s v="Hanley"/>
    <x v="8"/>
    <n v="0.11700000000000001"/>
    <x v="0"/>
    <n v="10.256"/>
    <n v="10.85"/>
    <n v="344.4"/>
    <n v="7.88"/>
    <n v="268.14330000000001"/>
    <n v="465.197"/>
    <n v="5.8231400000000004"/>
    <n v="7.3940000000000001"/>
    <n v="5.2999999999999999E-2"/>
    <n v="6.5789999999999997"/>
    <s v="n.a."/>
    <s v="&lt;3"/>
    <s v="n.a."/>
    <m/>
    <m/>
    <n v="1.1870000000000001"/>
    <s v="&lt;2"/>
  </r>
  <r>
    <n v="20201902"/>
    <s v="Hanley"/>
    <x v="8"/>
    <n v="3.5"/>
    <x v="1"/>
    <n v="8.9870000000000001"/>
    <n v="10.75"/>
    <n v="344.6"/>
    <n v="7.88"/>
    <n v="278.0829"/>
    <n v="767.99860000000001"/>
    <n v="5.30633"/>
    <n v="7.7720000000000002"/>
    <n v="5.8000000000000003E-2"/>
    <n v="6.8360000000000003"/>
    <s v="n.a."/>
    <s v="&lt;3"/>
    <s v="n.a."/>
    <m/>
    <m/>
    <n v="1.2310000000000001"/>
    <n v="16.162199999999999"/>
  </r>
  <r>
    <n v="20201903"/>
    <s v="Hanley"/>
    <x v="8"/>
    <n v="7.41"/>
    <x v="2"/>
    <n v="7.8390000000000004"/>
    <n v="5.98"/>
    <n v="356.2"/>
    <n v="7.83"/>
    <n v="283.50450000000001"/>
    <n v="441.58499999999998"/>
    <n v="7.0061600000000004"/>
    <n v="8.1229999999999993"/>
    <n v="5.1999999999999998E-2"/>
    <n v="6.8940000000000001"/>
    <s v="n.a."/>
    <s v="&lt;3"/>
    <s v="n.a."/>
    <m/>
    <m/>
    <n v="1.2549999999999999"/>
    <n v="94.123500000000007"/>
  </r>
</pivotCacheRecords>
</file>

<file path=xl/pivotCache/pivotCacheRecords4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0">
  <r>
    <s v="18199201"/>
    <s v="Ellsworth"/>
    <x v="0"/>
    <n v="0"/>
    <x v="0"/>
    <n v="11.53"/>
    <n v="10.91"/>
    <n v="298"/>
    <n v="7.67"/>
    <n v="333"/>
    <m/>
    <n v="10"/>
    <n v="4.8"/>
    <m/>
    <m/>
    <m/>
    <m/>
    <m/>
    <s v="Secchi depth = 8.5 feet.   Ammonia nitrogen = 10 ug/l."/>
    <m/>
    <m/>
    <m/>
  </r>
  <r>
    <s v="18199202"/>
    <s v="Ellsworth"/>
    <x v="0"/>
    <n v="6"/>
    <x v="1"/>
    <n v="11.4"/>
    <n v="10.84"/>
    <n v="298"/>
    <n v="7.67"/>
    <n v="304"/>
    <m/>
    <n v="11.8"/>
    <n v="4.8"/>
    <m/>
    <m/>
    <m/>
    <m/>
    <m/>
    <s v="  Ammonia nitrogen = 32 ug/l."/>
    <m/>
    <m/>
    <m/>
  </r>
  <r>
    <s v="18199203"/>
    <s v="Ellsworth"/>
    <x v="0"/>
    <n v="11.5"/>
    <x v="2"/>
    <n v="5.55"/>
    <n v="1.78"/>
    <n v="384"/>
    <n v="6.76"/>
    <n v="495"/>
    <m/>
    <n v="23.2"/>
    <n v="6.3"/>
    <m/>
    <m/>
    <m/>
    <m/>
    <m/>
    <s v="  Ammonia nitrogen = 234 ug/l."/>
    <m/>
    <m/>
    <m/>
  </r>
  <r>
    <s v="18199501"/>
    <s v="Ellsworth"/>
    <x v="1"/>
    <n v="0"/>
    <x v="0"/>
    <n v="7.36"/>
    <n v="11.65"/>
    <n v="322"/>
    <n v="7.53"/>
    <n v="340"/>
    <n v="530"/>
    <n v="13"/>
    <n v="6"/>
    <m/>
    <m/>
    <m/>
    <m/>
    <m/>
    <s v="Secchi depth = 14.5 feet"/>
    <m/>
    <m/>
    <m/>
  </r>
  <r>
    <s v="18199503"/>
    <s v="Ellsworth"/>
    <x v="1"/>
    <n v="6"/>
    <x v="1"/>
    <n v="6.88"/>
    <n v="11.57"/>
    <n v="321"/>
    <n v="7.53"/>
    <n v="360"/>
    <n v="600"/>
    <n v="15"/>
    <n v="6"/>
    <m/>
    <m/>
    <m/>
    <m/>
    <m/>
    <m/>
    <m/>
    <m/>
    <m/>
  </r>
  <r>
    <s v="18199504"/>
    <s v="Ellsworth"/>
    <x v="1"/>
    <n v="11.5"/>
    <x v="2"/>
    <n v="5.76"/>
    <n v="4.37"/>
    <n v="390"/>
    <n v="7.12"/>
    <n v="370"/>
    <n v="580"/>
    <n v="13"/>
    <n v="6"/>
    <m/>
    <m/>
    <m/>
    <m/>
    <m/>
    <m/>
    <m/>
    <m/>
    <m/>
  </r>
  <r>
    <s v="18199801"/>
    <s v="Ellsworth"/>
    <x v="2"/>
    <n v="0"/>
    <x v="0"/>
    <n v="16.34"/>
    <n v="9.8000000000000007"/>
    <n v="388"/>
    <n v="7.79"/>
    <n v="150"/>
    <n v="431"/>
    <n v="9.3000000000000007"/>
    <n v="7.2"/>
    <m/>
    <m/>
    <m/>
    <m/>
    <m/>
    <m/>
    <n v="13"/>
    <m/>
    <m/>
  </r>
  <r>
    <s v="18199803"/>
    <s v="Ellsworth"/>
    <x v="2"/>
    <n v="6"/>
    <x v="1"/>
    <n v="9.6"/>
    <n v="7.72"/>
    <n v="387"/>
    <n v="7.45"/>
    <n v="200"/>
    <n v="431"/>
    <n v="16.399999999999999"/>
    <n v="7.5"/>
    <m/>
    <m/>
    <m/>
    <m/>
    <m/>
    <m/>
    <m/>
    <m/>
    <m/>
  </r>
  <r>
    <s v="18199805"/>
    <s v="Ellsworth"/>
    <x v="2"/>
    <n v="10.8"/>
    <x v="2"/>
    <n v="8.67"/>
    <n v="1.9"/>
    <n v="450"/>
    <n v="7.08"/>
    <n v="310"/>
    <n v="685"/>
    <n v="12.9"/>
    <n v="7.9"/>
    <m/>
    <m/>
    <m/>
    <m/>
    <m/>
    <m/>
    <m/>
    <m/>
    <m/>
  </r>
  <r>
    <s v="18200101"/>
    <s v="Ellsworth"/>
    <x v="3"/>
    <n v="0"/>
    <x v="0"/>
    <n v="16.3"/>
    <n v="9.7799999999999994"/>
    <n v="335"/>
    <n v="8.4600000000000009"/>
    <n v="120"/>
    <n v="610"/>
    <n v="17.3"/>
    <n v="7.3"/>
    <m/>
    <m/>
    <m/>
    <m/>
    <m/>
    <m/>
    <s v="no reading"/>
    <m/>
    <m/>
  </r>
  <r>
    <s v="18200103"/>
    <s v="Ellsworth"/>
    <x v="3"/>
    <n v="6"/>
    <x v="1"/>
    <n v="13.97"/>
    <n v="7.78"/>
    <n v="338"/>
    <n v="8.39"/>
    <n v="140"/>
    <n v="610"/>
    <n v="13"/>
    <n v="7.4"/>
    <m/>
    <m/>
    <m/>
    <m/>
    <m/>
    <m/>
    <m/>
    <m/>
    <m/>
  </r>
  <r>
    <s v="18200105"/>
    <s v="Ellsworth"/>
    <x v="3"/>
    <n v="11.1"/>
    <x v="2"/>
    <n v="6.88"/>
    <n v="0.34"/>
    <n v="447"/>
    <n v="7.57"/>
    <n v="190"/>
    <n v="1060"/>
    <n v="29.7"/>
    <n v="9.1999999999999993"/>
    <m/>
    <m/>
    <m/>
    <m/>
    <m/>
    <m/>
    <m/>
    <m/>
    <m/>
  </r>
  <r>
    <s v="18200401"/>
    <s v="Ellsworth"/>
    <x v="4"/>
    <n v="0.3"/>
    <x v="0"/>
    <n v="11.05"/>
    <n v="10.98"/>
    <n v="332.2"/>
    <n v="8.14"/>
    <n v="210"/>
    <n v="454"/>
    <n v="5"/>
    <n v="10.1"/>
    <m/>
    <m/>
    <m/>
    <m/>
    <m/>
    <m/>
    <m/>
    <m/>
    <m/>
  </r>
  <r>
    <s v="18200402"/>
    <s v="Ellsworth"/>
    <x v="4"/>
    <n v="5.4"/>
    <x v="1"/>
    <n v="10.5"/>
    <n v="10.84"/>
    <n v="332.2"/>
    <n v="8.1"/>
    <n v="222"/>
    <n v="491"/>
    <n v="5.5"/>
    <n v="9.1"/>
    <m/>
    <m/>
    <m/>
    <m/>
    <m/>
    <m/>
    <m/>
    <m/>
    <m/>
  </r>
  <r>
    <s v="18200403"/>
    <s v="Ellsworth"/>
    <x v="4"/>
    <n v="9.4"/>
    <x v="2"/>
    <n v="6.48"/>
    <n v="9.65"/>
    <n v="332.8"/>
    <n v="7.82"/>
    <n v="226"/>
    <n v="490"/>
    <n v="6.7"/>
    <n v="10.3"/>
    <m/>
    <m/>
    <m/>
    <m/>
    <m/>
    <m/>
    <m/>
    <m/>
    <m/>
  </r>
  <r>
    <s v="18200701"/>
    <s v="Ellsworth"/>
    <x v="5"/>
    <n v="0.2"/>
    <x v="0"/>
    <n v="4.88"/>
    <n v="11.9"/>
    <n v="310.3"/>
    <n v="8.1199999999999992"/>
    <n v="349.3"/>
    <n v="409"/>
    <n v="3.5"/>
    <n v="9.5809999999999995"/>
    <m/>
    <m/>
    <m/>
    <m/>
    <m/>
    <m/>
    <m/>
    <m/>
    <m/>
  </r>
  <r>
    <s v="18200702"/>
    <s v="Ellsworth"/>
    <x v="5"/>
    <n v="5.9333333333333336"/>
    <x v="1"/>
    <n v="4.7833333333333341"/>
    <n v="11.8"/>
    <n v="310.60000000000002"/>
    <n v="8.09"/>
    <n v="334.4"/>
    <n v="427"/>
    <n v="3.6"/>
    <n v="7.34"/>
    <m/>
    <m/>
    <m/>
    <m/>
    <m/>
    <m/>
    <m/>
    <m/>
    <m/>
  </r>
  <r>
    <s v="18200703"/>
    <s v="Ellsworth"/>
    <x v="5"/>
    <n v="11.2"/>
    <x v="2"/>
    <n v="4.75"/>
    <n v="11.36"/>
    <n v="310.26666666666665"/>
    <n v="8.0399999999999991"/>
    <n v="311.3"/>
    <n v="492"/>
    <n v="3.5"/>
    <n v="8.5779999999999994"/>
    <m/>
    <m/>
    <m/>
    <m/>
    <m/>
    <m/>
    <m/>
    <m/>
    <m/>
  </r>
  <r>
    <s v="18201001"/>
    <s v="Ellsworth"/>
    <x v="6"/>
    <n v="0.2"/>
    <x v="0"/>
    <n v="7.0566666666666658"/>
    <n v="10.393333333333333"/>
    <n v="374.8"/>
    <n v="8.0866666666666678"/>
    <n v="403.9"/>
    <n v="696"/>
    <n v="6.96"/>
    <n v="11.6"/>
    <m/>
    <m/>
    <m/>
    <m/>
    <m/>
    <m/>
    <m/>
    <m/>
    <m/>
  </r>
  <r>
    <s v="18201002"/>
    <s v="Ellsworth"/>
    <x v="6"/>
    <n v="6"/>
    <x v="1"/>
    <n v="5.6766666666666667"/>
    <n v="10.69"/>
    <n v="371.8"/>
    <n v="8.0766666666666662"/>
    <n v="426.1"/>
    <n v="693"/>
    <n v="7.1"/>
    <n v="11.4"/>
    <m/>
    <m/>
    <m/>
    <m/>
    <m/>
    <m/>
    <m/>
    <m/>
    <m/>
  </r>
  <r>
    <s v="18201003"/>
    <s v="Ellsworth"/>
    <x v="6"/>
    <n v="11.3"/>
    <x v="2"/>
    <n v="4.6766666666666667"/>
    <n v="1.6633333333333333"/>
    <n v="519.26666666666665"/>
    <n v="7.51"/>
    <n v="576.79999999999995"/>
    <n v="749"/>
    <n v="13.2"/>
    <n v="13.5"/>
    <m/>
    <m/>
    <m/>
    <m/>
    <m/>
    <m/>
    <m/>
    <m/>
    <m/>
  </r>
  <r>
    <s v="18201301"/>
    <s v="Ellsworth"/>
    <x v="7"/>
    <n v="0.40000000000000008"/>
    <x v="0"/>
    <n v="10.62"/>
    <n v="10.81"/>
    <n v="281.39999999999998"/>
    <n v="8.01"/>
    <n v="179"/>
    <n v="365"/>
    <n v="7.3"/>
    <n v="8"/>
    <m/>
    <m/>
    <m/>
    <m/>
    <m/>
    <m/>
    <m/>
    <m/>
    <m/>
  </r>
  <r>
    <s v="18201302"/>
    <s v="Ellsworth"/>
    <x v="7"/>
    <n v="5.9000000000000012"/>
    <x v="1"/>
    <n v="9.8699999999999992"/>
    <n v="10.770000000000001"/>
    <n v="282.7"/>
    <n v="8"/>
    <n v="186"/>
    <n v="370"/>
    <n v="2.6"/>
    <n v="8.1999999999999993"/>
    <m/>
    <m/>
    <m/>
    <m/>
    <m/>
    <s v="TP replicates 2.1, 3.0."/>
    <m/>
    <m/>
    <m/>
  </r>
  <r>
    <s v="18201303"/>
    <s v="Ellsworth"/>
    <x v="7"/>
    <n v="9.6999999999999993"/>
    <x v="2"/>
    <n v="5.27"/>
    <n v="9.7099999999999991"/>
    <n v="299.89999999999998"/>
    <n v="7.84"/>
    <n v="208"/>
    <n v="398"/>
    <n v="4.8"/>
    <n v="8.6999999999999993"/>
    <m/>
    <m/>
    <m/>
    <m/>
    <m/>
    <m/>
    <m/>
    <m/>
    <m/>
  </r>
  <r>
    <s v="18201601"/>
    <s v="Ellsworth"/>
    <x v="8"/>
    <n v="0.4"/>
    <x v="0"/>
    <n v="5.64"/>
    <n v="11.92"/>
    <n v="284.39999999999998"/>
    <n v="8.07"/>
    <n v="209.61260999999999"/>
    <n v="476.5"/>
    <n v="11"/>
    <n v="8.0422999999999991"/>
    <n v="5.9499999999999997E-2"/>
    <n v="7.0705"/>
    <n v="9.5299999999999996E-2"/>
    <n v="0"/>
    <n v="1.097"/>
    <m/>
    <m/>
    <m/>
    <m/>
  </r>
  <r>
    <s v="18201602"/>
    <s v="Ellsworth"/>
    <x v="8"/>
    <n v="6.4"/>
    <x v="1"/>
    <n v="5.08"/>
    <n v="11.44"/>
    <n v="288.2"/>
    <n v="8.06"/>
    <n v="234.25829999999999"/>
    <n v="439.3"/>
    <n v="5"/>
    <n v="8.2033000000000005"/>
    <n v="8.4500000000000006E-2"/>
    <n v="7.9737999999999998"/>
    <n v="8.7099999999999997E-2"/>
    <n v="0"/>
    <n v="1.0783"/>
    <m/>
    <n v="7"/>
    <m/>
    <m/>
  </r>
  <r>
    <s v="18201603"/>
    <s v="Ellsworth"/>
    <x v="8"/>
    <n v="11.8"/>
    <x v="2"/>
    <n v="4.46"/>
    <n v="5.16"/>
    <n v="367.1"/>
    <n v="7.66"/>
    <n v="255.94472258999997"/>
    <n v="727"/>
    <n v="9.5"/>
    <n v="8.0885259999999999"/>
    <n v="6.0937899999999996E-2"/>
    <n v="8.3703368999999999"/>
    <n v="0"/>
    <n v="2.9321942839999999"/>
    <n v="1.1616545"/>
    <m/>
    <m/>
    <m/>
    <m/>
  </r>
  <r>
    <n v="18201901"/>
    <s v="Ellsworth"/>
    <x v="9"/>
    <n v="0.218"/>
    <x v="0"/>
    <n v="8.4039999999999999"/>
    <n v="11.1"/>
    <n v="348.3"/>
    <n v="7.9"/>
    <n v="162.4221"/>
    <n v="408.06979999999999"/>
    <n v="8.8714099999999991"/>
    <n v="7.8209999999999997"/>
    <n v="4.8000000000000001E-2"/>
    <n v="6.548"/>
    <s v="n.a."/>
    <n v="8"/>
    <s v="n.a."/>
    <m/>
    <m/>
    <n v="0.71899999999999997"/>
    <n v="35.567799999999998"/>
  </r>
  <r>
    <n v="18201902"/>
    <s v="Ellsworth"/>
    <x v="9"/>
    <n v="4.9039999999999999"/>
    <x v="1"/>
    <n v="8.359"/>
    <n v="10.94"/>
    <n v="348.5"/>
    <n v="8.01"/>
    <n v="150.2235"/>
    <n v="401.07940000000002"/>
    <n v="8.4846199999999996"/>
    <n v="7.7590000000000003"/>
    <n v="4.8000000000000001E-2"/>
    <n v="6.4420000000000002"/>
    <s v="n.a."/>
    <n v="8"/>
    <s v="n.a."/>
    <m/>
    <m/>
    <n v="0.66500000000000004"/>
    <n v="60.060200000000002"/>
  </r>
  <r>
    <n v="18201903"/>
    <s v="Ellsworth"/>
    <x v="9"/>
    <n v="9.8460000000000001"/>
    <x v="2"/>
    <n v="6.2960000000000003"/>
    <n v="5.78"/>
    <n v="387.8"/>
    <n v="7.64"/>
    <n v="216.41219999999998"/>
    <n v="571.72320000000002"/>
    <n v="13.402990000000001"/>
    <n v="8.9239999999999995"/>
    <n v="4.9000000000000002E-2"/>
    <n v="8.4570000000000007"/>
    <s v="n.a."/>
    <n v="13"/>
    <s v="n.a."/>
    <m/>
    <m/>
    <n v="0.95799999999999996"/>
    <n v="44.046900000000001"/>
  </r>
</pivotCacheRecords>
</file>

<file path=xl/pivotCache/pivotCacheRecords4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8">
  <r>
    <s v="17199802"/>
    <s v="Elk River"/>
    <x v="0"/>
    <n v="1"/>
    <x v="0"/>
    <n v="17.649999999999999"/>
    <n v="9.56"/>
    <n v="281"/>
    <n v="7.89"/>
    <n v="230"/>
    <n v="325"/>
    <n v="4.9000000000000004"/>
    <n v="7.4"/>
    <m/>
    <m/>
    <m/>
    <m/>
    <m/>
    <m/>
    <m/>
    <m/>
    <m/>
  </r>
  <r>
    <s v="17200101"/>
    <s v="Elk River"/>
    <x v="1"/>
    <n v="1"/>
    <x v="0"/>
    <n v="11.3"/>
    <n v="10.9"/>
    <n v="272"/>
    <n v="8.3000000000000007"/>
    <n v="230"/>
    <n v="400"/>
    <n v="6.5"/>
    <n v="6"/>
    <m/>
    <m/>
    <m/>
    <m/>
    <m/>
    <s v="Secchi depth = to bottom"/>
    <m/>
    <m/>
    <m/>
  </r>
  <r>
    <s v="17200401"/>
    <s v="Elk River"/>
    <x v="2"/>
    <n v="1.6"/>
    <x v="0"/>
    <n v="6.54"/>
    <n v="12.88"/>
    <n v="281.8"/>
    <n v="8.34"/>
    <n v="232"/>
    <n v="375"/>
    <n v="2"/>
    <n v="8"/>
    <m/>
    <m/>
    <m/>
    <m/>
    <m/>
    <m/>
    <m/>
    <m/>
    <m/>
  </r>
  <r>
    <s v="17200701"/>
    <s v="Elk River"/>
    <x v="3"/>
    <n v="0.8"/>
    <x v="0"/>
    <n v="3.9466666666666668"/>
    <n v="11.64"/>
    <n v="267.13333333333338"/>
    <n v="8.4700000000000006"/>
    <n v="245"/>
    <n v="305"/>
    <n v="1"/>
    <n v="8.0359999999999996"/>
    <m/>
    <m/>
    <m/>
    <m/>
    <m/>
    <m/>
    <m/>
    <m/>
    <m/>
  </r>
  <r>
    <s v="17201001"/>
    <s v="Elk River"/>
    <x v="4"/>
    <n v="1.3"/>
    <x v="0"/>
    <n v="6.3"/>
    <n v="12.493333333333332"/>
    <n v="261.3"/>
    <n v="8.51"/>
    <n v="204.7"/>
    <n v="313"/>
    <n v="2"/>
    <n v="10"/>
    <m/>
    <m/>
    <m/>
    <m/>
    <m/>
    <m/>
    <m/>
    <m/>
    <m/>
  </r>
  <r>
    <s v="17201301"/>
    <s v="Elk River"/>
    <x v="5"/>
    <n v="1.3"/>
    <x v="0"/>
    <n v="3.66"/>
    <n v="13.06"/>
    <n v="269.10000000000002"/>
    <n v="8.39"/>
    <n v="201"/>
    <n v="336"/>
    <n v="10.7"/>
    <n v="11"/>
    <m/>
    <m/>
    <m/>
    <m/>
    <m/>
    <s v="TSS= 0.9, less than BDL of 2.0."/>
    <m/>
    <m/>
    <m/>
  </r>
  <r>
    <s v="17201601"/>
    <s v="Elk River"/>
    <x v="6"/>
    <n v="1.3"/>
    <x v="0"/>
    <n v="3.99"/>
    <n v="13.13"/>
    <n v="227.7"/>
    <n v="8.3000000000000007"/>
    <n v="240.24464999999998"/>
    <n v="920.9"/>
    <n v="2.2000000000000002"/>
    <n v="10.543200000000001"/>
    <n v="5.3199999999999997E-2"/>
    <n v="8.3071000000000002"/>
    <n v="9.7600000000000006E-2"/>
    <n v="0"/>
    <n v="1.0249999999999999"/>
    <m/>
    <m/>
    <m/>
    <m/>
  </r>
  <r>
    <n v="17201901"/>
    <s v="Elk River"/>
    <x v="7"/>
    <n v="1.3120000000000001"/>
    <x v="0"/>
    <n v="5.9690000000000003"/>
    <n v="13.19"/>
    <n v="319.10000000000002"/>
    <n v="8.19"/>
    <n v="229.96619999999999"/>
    <n v="811.11680000000001"/>
    <s v="ND"/>
    <n v="9.7249999999999996"/>
    <n v="4.8000000000000001E-2"/>
    <n v="7.2930000000000001"/>
    <s v="n.a."/>
    <s v="&lt;3"/>
    <s v="n.a."/>
    <m/>
    <m/>
    <n v="1.018"/>
    <n v="43.100999999999999"/>
  </r>
</pivotCacheRecords>
</file>

<file path=xl/pivotCache/pivotCacheRecords45.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2">
  <r>
    <s v="16199201"/>
    <s v="Elk"/>
    <x v="0"/>
    <n v="0"/>
    <x v="0"/>
    <n v="14.04"/>
    <n v="10.34"/>
    <n v="255"/>
    <n v="7.87"/>
    <n v="236"/>
    <m/>
    <n v="12.6"/>
    <n v="5.7"/>
    <m/>
    <m/>
    <m/>
    <m/>
    <m/>
    <s v="Secchi depth = 25 feet.  Ammonia nitrogen = 12 ug/l."/>
    <m/>
  </r>
  <r>
    <s v="16199202"/>
    <s v="Elk"/>
    <x v="0"/>
    <n v="12"/>
    <x v="1"/>
    <n v="10.6"/>
    <n v="10.94"/>
    <n v="252"/>
    <n v="7.91"/>
    <m/>
    <m/>
    <m/>
    <m/>
    <m/>
    <m/>
    <m/>
    <m/>
    <m/>
    <m/>
    <m/>
  </r>
  <r>
    <s v="16199203"/>
    <s v="Elk"/>
    <x v="0"/>
    <n v="22"/>
    <x v="1"/>
    <m/>
    <m/>
    <m/>
    <m/>
    <n v="251"/>
    <m/>
    <n v="10.5"/>
    <n v="5.7"/>
    <m/>
    <m/>
    <m/>
    <m/>
    <m/>
    <s v="  Ammonia nitrogen = 10 ug/l."/>
    <m/>
  </r>
  <r>
    <s v="16199204"/>
    <s v="Elk"/>
    <x v="0"/>
    <n v="32"/>
    <x v="1"/>
    <n v="6.98"/>
    <n v="11.27"/>
    <n v="249"/>
    <n v="7.84"/>
    <m/>
    <m/>
    <m/>
    <m/>
    <m/>
    <m/>
    <m/>
    <m/>
    <m/>
    <m/>
    <m/>
  </r>
  <r>
    <s v="16199205"/>
    <s v="Elk"/>
    <x v="0"/>
    <n v="44"/>
    <x v="2"/>
    <n v="6.24"/>
    <n v="11.25"/>
    <n v="252"/>
    <n v="7.81"/>
    <n v="247"/>
    <m/>
    <n v="9.9"/>
    <n v="5.6"/>
    <m/>
    <m/>
    <m/>
    <m/>
    <m/>
    <s v="  Ammonia nitrogen = 15 ug/l."/>
    <m/>
  </r>
  <r>
    <s v="16199501"/>
    <s v="Elk"/>
    <x v="1"/>
    <n v="0"/>
    <x v="0"/>
    <n v="4.09"/>
    <n v="12.9"/>
    <n v="263"/>
    <n v="7.6"/>
    <n v="280"/>
    <n v="450"/>
    <n v="6"/>
    <n v="7"/>
    <m/>
    <m/>
    <m/>
    <m/>
    <m/>
    <s v="Secchi depth = 25 feet   DO = 100% saturation"/>
    <m/>
  </r>
  <r>
    <s v="16199503"/>
    <s v="Elk"/>
    <x v="1"/>
    <n v="27.5"/>
    <x v="1"/>
    <n v="3.95"/>
    <n v="12.7"/>
    <n v="258"/>
    <n v="7.62"/>
    <n v="290"/>
    <n v="470"/>
    <n v="6"/>
    <n v="7"/>
    <m/>
    <m/>
    <m/>
    <m/>
    <m/>
    <m/>
    <m/>
  </r>
  <r>
    <s v="16199505"/>
    <s v="Elk"/>
    <x v="1"/>
    <n v="49"/>
    <x v="2"/>
    <n v="3.95"/>
    <n v="12.5"/>
    <n v="260"/>
    <n v="7.62"/>
    <n v="270"/>
    <n v="450"/>
    <n v="6"/>
    <n v="7"/>
    <m/>
    <m/>
    <m/>
    <m/>
    <m/>
    <s v="DO = 97.6% saturation"/>
    <m/>
  </r>
  <r>
    <s v="16199801"/>
    <s v="Elk"/>
    <x v="2"/>
    <n v="0"/>
    <x v="0"/>
    <n v="17.09"/>
    <n v="9.76"/>
    <n v="285"/>
    <n v="7.78"/>
    <n v="207"/>
    <n v="230"/>
    <n v="6.1"/>
    <n v="7.4"/>
    <m/>
    <m/>
    <m/>
    <m/>
    <m/>
    <s v="Secchi depth = 22 feet   DO = 100% saturation"/>
    <m/>
  </r>
  <r>
    <s v="16199804"/>
    <s v="Elk"/>
    <x v="2"/>
    <n v="24"/>
    <x v="1"/>
    <n v="6.52"/>
    <n v="11.49"/>
    <n v="274"/>
    <n v="7.74"/>
    <n v="219"/>
    <n v="260"/>
    <n v="3.4"/>
    <n v="7.4"/>
    <m/>
    <m/>
    <m/>
    <m/>
    <m/>
    <m/>
    <m/>
  </r>
  <r>
    <s v="16199806"/>
    <s v="Elk"/>
    <x v="2"/>
    <n v="49.4"/>
    <x v="2"/>
    <n v="5.43"/>
    <n v="11.04"/>
    <n v="273"/>
    <m/>
    <n v="249"/>
    <n v="270"/>
    <n v="3.8"/>
    <n v="7.3"/>
    <m/>
    <m/>
    <m/>
    <m/>
    <m/>
    <m/>
    <m/>
  </r>
  <r>
    <s v="16200101"/>
    <s v="Elk"/>
    <x v="3"/>
    <n v="0"/>
    <x v="0"/>
    <n v="14.2"/>
    <n v="10.15"/>
    <n v="269"/>
    <n v="8.42"/>
    <n v="280"/>
    <n v="340"/>
    <n v="3.5"/>
    <n v="5.9"/>
    <m/>
    <m/>
    <m/>
    <m/>
    <m/>
    <s v="Secchi depth = 28 feet"/>
    <m/>
  </r>
  <r>
    <s v="16200103"/>
    <s v="Elk"/>
    <x v="3"/>
    <n v="25"/>
    <x v="1"/>
    <n v="9.42"/>
    <n v="10.75"/>
    <n v="265"/>
    <n v="8.27"/>
    <n v="300"/>
    <n v="340"/>
    <m/>
    <n v="5.9"/>
    <m/>
    <m/>
    <m/>
    <m/>
    <m/>
    <m/>
    <m/>
  </r>
  <r>
    <s v="16200105"/>
    <s v="Elk"/>
    <x v="3"/>
    <n v="48.8"/>
    <x v="2"/>
    <n v="6.84"/>
    <n v="10.95"/>
    <n v="265"/>
    <n v="8.3000000000000007"/>
    <n v="270"/>
    <n v="320"/>
    <n v="3.1"/>
    <n v="5.9"/>
    <m/>
    <m/>
    <m/>
    <m/>
    <m/>
    <m/>
    <m/>
  </r>
  <r>
    <s v="16200401"/>
    <s v="Elk"/>
    <x v="4"/>
    <n v="0.1"/>
    <x v="0"/>
    <n v="6.82"/>
    <n v="12.93"/>
    <n v="293.3"/>
    <n v="8.26"/>
    <n v="274"/>
    <n v="412"/>
    <n v="3.3"/>
    <n v="8.75"/>
    <m/>
    <m/>
    <m/>
    <m/>
    <m/>
    <m/>
    <m/>
  </r>
  <r>
    <s v="16200402"/>
    <s v="Elk"/>
    <x v="4"/>
    <n v="26.7"/>
    <x v="1"/>
    <n v="6.03"/>
    <n v="13"/>
    <n v="292.89999999999998"/>
    <n v="8.26"/>
    <n v="282"/>
    <n v="365"/>
    <n v="2.1"/>
    <n v="8.57"/>
    <m/>
    <m/>
    <m/>
    <m/>
    <m/>
    <m/>
    <m/>
  </r>
  <r>
    <s v="16200403"/>
    <s v="Elk"/>
    <x v="4"/>
    <n v="52.1"/>
    <x v="2"/>
    <n v="5.65"/>
    <n v="12.69"/>
    <n v="293.2"/>
    <n v="8.23"/>
    <n v="274"/>
    <n v="418"/>
    <n v="1.8"/>
    <n v="8.4"/>
    <m/>
    <m/>
    <m/>
    <m/>
    <m/>
    <m/>
    <m/>
  </r>
  <r>
    <s v="16200701"/>
    <s v="Elk"/>
    <x v="5"/>
    <n v="0.2"/>
    <x v="0"/>
    <n v="2.4933333333333336"/>
    <n v="13.243333333333334"/>
    <n v="249.36666666666665"/>
    <n v="8.3066666666666666"/>
    <n v="262.3"/>
    <n v="338"/>
    <n v="2.9"/>
    <n v="9.2579999999999991"/>
    <m/>
    <m/>
    <m/>
    <m/>
    <m/>
    <m/>
    <m/>
  </r>
  <r>
    <s v="16200702"/>
    <s v="Elk"/>
    <x v="5"/>
    <n v="27.9"/>
    <x v="1"/>
    <n v="2.44"/>
    <n v="13.623333333333333"/>
    <n v="250.6"/>
    <n v="8.2633333333333336"/>
    <n v="286.89999999999998"/>
    <n v="311"/>
    <n v="2"/>
    <n v="7.34"/>
    <m/>
    <m/>
    <m/>
    <m/>
    <m/>
    <m/>
    <m/>
  </r>
  <r>
    <s v="16200703"/>
    <s v="Elk"/>
    <x v="5"/>
    <n v="53.6"/>
    <x v="2"/>
    <n v="2.5533333333333332"/>
    <n v="13.13"/>
    <n v="250.76666666666665"/>
    <n v="8.25"/>
    <n v="254.9"/>
    <n v="303"/>
    <n v="2.4"/>
    <n v="9.5719999999999992"/>
    <m/>
    <m/>
    <m/>
    <m/>
    <m/>
    <m/>
    <m/>
  </r>
  <r>
    <s v="16201001"/>
    <s v="Elk"/>
    <x v="6"/>
    <n v="0.2"/>
    <x v="0"/>
    <n v="5.44"/>
    <n v="12.803333333333333"/>
    <n v="246.73333333333335"/>
    <n v="8.35"/>
    <n v="193"/>
    <n v="411"/>
    <n v="9.6"/>
    <n v="9.8000000000000007"/>
    <m/>
    <m/>
    <m/>
    <m/>
    <m/>
    <m/>
    <m/>
  </r>
  <r>
    <s v="16201002"/>
    <s v="Elk"/>
    <x v="6"/>
    <n v="27.6"/>
    <x v="1"/>
    <n v="4.916666666666667"/>
    <n v="12.546666666666667"/>
    <n v="246.73333333333335"/>
    <n v="8.4"/>
    <n v="193.3"/>
    <n v="458"/>
    <n v="2.2000000000000002"/>
    <n v="10"/>
    <m/>
    <m/>
    <m/>
    <m/>
    <m/>
    <m/>
    <m/>
  </r>
  <r>
    <s v="16201003"/>
    <s v="Elk"/>
    <x v="6"/>
    <n v="56.7"/>
    <x v="2"/>
    <n v="4.8266666666666671"/>
    <n v="12.366666666666667"/>
    <n v="246.4666666666667"/>
    <n v="8.42"/>
    <n v="196.8"/>
    <n v="331"/>
    <n v="0.5"/>
    <n v="9.9"/>
    <m/>
    <m/>
    <m/>
    <m/>
    <m/>
    <m/>
    <m/>
  </r>
  <r>
    <s v="16201301"/>
    <s v="Elk"/>
    <x v="7"/>
    <n v="0.40000000000000008"/>
    <x v="0"/>
    <n v="2.88"/>
    <n v="12.49"/>
    <n v="269.59999999999997"/>
    <n v="8.5299999999999994"/>
    <n v="205"/>
    <n v="323"/>
    <n v="-0.7"/>
    <n v="10.6"/>
    <m/>
    <m/>
    <m/>
    <m/>
    <m/>
    <s v="TP less than detectable level of 1.3"/>
    <m/>
  </r>
  <r>
    <s v="16201302"/>
    <s v="Elk"/>
    <x v="7"/>
    <n v="28.100000000000005"/>
    <x v="1"/>
    <n v="2.77"/>
    <n v="12.87"/>
    <n v="269.60000000000002"/>
    <n v="8.3699999999999992"/>
    <n v="205"/>
    <n v="341"/>
    <n v="0.7"/>
    <n v="10.6"/>
    <m/>
    <m/>
    <m/>
    <m/>
    <m/>
    <s v="TP less than detectable level of 1.3"/>
    <m/>
  </r>
  <r>
    <s v="16201303"/>
    <s v="Elk"/>
    <x v="7"/>
    <n v="56.2"/>
    <x v="2"/>
    <n v="3.38"/>
    <n v="12.88"/>
    <n v="280.5"/>
    <n v="8.34"/>
    <n v="209"/>
    <n v="318"/>
    <n v="0.5"/>
    <n v="10.6"/>
    <m/>
    <m/>
    <m/>
    <m/>
    <m/>
    <s v="Replicate TN 314, 312. TP less than detectable level of 1.3"/>
    <m/>
  </r>
  <r>
    <s v="16201601"/>
    <s v="Elk"/>
    <x v="8"/>
    <n v="0.2"/>
    <x v="0"/>
    <n v="2.58"/>
    <n v="12.74"/>
    <n v="225.8"/>
    <n v="8.39"/>
    <n v="234.55876958999997"/>
    <n v="548.1"/>
    <n v="12.4"/>
    <n v="10.0982691"/>
    <n v="5.4182099999999997E-2"/>
    <n v="8.2892967000000013"/>
    <n v="0"/>
    <n v="2.5272262459999997"/>
    <n v="1.0762560000000001"/>
    <m/>
    <m/>
  </r>
  <r>
    <s v="16201602"/>
    <s v="Elk"/>
    <x v="8"/>
    <n v="28.5"/>
    <x v="1"/>
    <n v="2.5"/>
    <n v="12.49"/>
    <n v="226.6"/>
    <n v="8.34"/>
    <n v="246.18582000000004"/>
    <n v="564.5"/>
    <n v="5.2"/>
    <n v="10.465"/>
    <n v="5.0099999999999999E-2"/>
    <n v="8.0839999999999996"/>
    <n v="0.1009"/>
    <n v="0"/>
    <n v="1.0305"/>
    <m/>
    <n v="32"/>
  </r>
  <r>
    <s v="16201603"/>
    <s v="Elk"/>
    <x v="8"/>
    <n v="56.6"/>
    <x v="2"/>
    <n v="2.4500000000000002"/>
    <n v="12.43"/>
    <n v="226.9"/>
    <n v="8.34"/>
    <n v="234.17986752000002"/>
    <n v="641.5"/>
    <n v="2.7"/>
    <n v="10.102238699999999"/>
    <n v="6.4125000000000001E-2"/>
    <n v="8.7059888999999995"/>
    <n v="0"/>
    <n v="7.5953766179999995"/>
    <n v="1.1209799"/>
    <m/>
    <m/>
  </r>
  <r>
    <n v="16201901"/>
    <s v="Elk"/>
    <x v="9"/>
    <m/>
    <x v="0"/>
    <s v="can't find hydrolab 5/7/20"/>
    <m/>
    <m/>
    <m/>
    <n v="229.28849999999997"/>
    <n v="788.11540000000002"/>
    <n v="2.0828000000000002"/>
    <n v="9.66"/>
    <n v="4.2000000000000003E-2"/>
    <n v="7.2350000000000003"/>
    <s v="n.a."/>
    <s v="&lt;3"/>
    <s v="n.a."/>
    <m/>
    <m/>
  </r>
  <r>
    <n v="16201902"/>
    <s v="Elk"/>
    <x v="9"/>
    <m/>
    <x v="1"/>
    <m/>
    <m/>
    <m/>
    <m/>
    <n v="229.51439999999999"/>
    <n v="551.45100000000002"/>
    <n v="2.2521800000000001"/>
    <n v="9.6890000000000001"/>
    <n v="0.05"/>
    <n v="7.4009999999999998"/>
    <s v="n.a."/>
    <s v="&lt;3"/>
    <s v="n.a."/>
    <m/>
    <m/>
  </r>
  <r>
    <n v="16201903"/>
    <s v="Elk"/>
    <x v="9"/>
    <m/>
    <x v="2"/>
    <m/>
    <m/>
    <m/>
    <m/>
    <n v="230.8698"/>
    <n v="933.86559999999997"/>
    <n v="3.0697199999999998"/>
    <n v="9.6869999999999994"/>
    <n v="4.4999999999999998E-2"/>
    <n v="7.3470000000000004"/>
    <s v="n.a."/>
    <n v="3"/>
    <s v="n.a."/>
    <m/>
    <m/>
  </r>
</pivotCacheRecords>
</file>

<file path=xl/pivotCache/pivotCacheRecords46.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8">
  <r>
    <s v="14200101"/>
    <s v="Deer"/>
    <x v="0"/>
    <n v="0"/>
    <x v="0"/>
    <n v="14.95"/>
    <n v="10.050000000000001"/>
    <n v="290"/>
    <n v="8.34"/>
    <n v="110"/>
    <n v="680"/>
    <n v="3.5"/>
    <n v="8.6"/>
    <m/>
    <m/>
    <m/>
    <m/>
    <m/>
    <s v="Secchi depth = 13 feet"/>
    <m/>
    <m/>
    <m/>
  </r>
  <r>
    <s v="14200103"/>
    <s v="Deer"/>
    <x v="0"/>
    <n v="2.5"/>
    <x v="1"/>
    <n v="14.88"/>
    <n v="9.9700000000000006"/>
    <n v="290"/>
    <n v="8.35"/>
    <n v="110"/>
    <n v="690"/>
    <n v="3.9"/>
    <n v="8.5"/>
    <m/>
    <m/>
    <m/>
    <m/>
    <m/>
    <m/>
    <m/>
    <m/>
    <m/>
  </r>
  <r>
    <s v="14200105"/>
    <s v="Deer"/>
    <x v="0"/>
    <n v="5"/>
    <x v="2"/>
    <n v="14.48"/>
    <n v="9.92"/>
    <n v="290"/>
    <n v="8.34"/>
    <n v="100"/>
    <n v="750"/>
    <n v="3"/>
    <n v="8.9"/>
    <m/>
    <m/>
    <m/>
    <m/>
    <m/>
    <m/>
    <m/>
    <m/>
    <m/>
  </r>
  <r>
    <s v="14200401"/>
    <s v="Deer"/>
    <x v="1"/>
    <n v="0.1"/>
    <x v="0"/>
    <n v="9.61"/>
    <n v="11.06"/>
    <n v="293.5"/>
    <n v="8.5"/>
    <n v="103"/>
    <n v="482"/>
    <n v="5.0999999999999996"/>
    <n v="12.3"/>
    <m/>
    <m/>
    <m/>
    <m/>
    <m/>
    <m/>
    <m/>
    <m/>
    <m/>
  </r>
  <r>
    <s v="14200402"/>
    <s v="Deer"/>
    <x v="1"/>
    <n v="2.8"/>
    <x v="1"/>
    <n v="9.6199999999999992"/>
    <n v="10.83"/>
    <n v="293.5"/>
    <n v="8.52"/>
    <n v="97"/>
    <n v="439"/>
    <n v="6.1"/>
    <n v="12.21"/>
    <m/>
    <m/>
    <m/>
    <m/>
    <m/>
    <m/>
    <m/>
    <m/>
    <m/>
  </r>
  <r>
    <s v="14200403"/>
    <s v="Deer"/>
    <x v="1"/>
    <n v="5"/>
    <x v="2"/>
    <n v="9.61"/>
    <n v="10.76"/>
    <n v="293.7"/>
    <n v="8.5299999999999994"/>
    <n v="101"/>
    <n v="488"/>
    <n v="7.1"/>
    <n v="12.44"/>
    <m/>
    <m/>
    <m/>
    <m/>
    <m/>
    <m/>
    <m/>
    <m/>
    <m/>
  </r>
  <r>
    <s v="14200701"/>
    <s v="Deer"/>
    <x v="2"/>
    <n v="0.2"/>
    <x v="0"/>
    <n v="11.4"/>
    <n v="11.413333333333332"/>
    <n v="239.93333333333331"/>
    <n v="8.3233333333333324"/>
    <n v="49.1"/>
    <n v="308"/>
    <n v="2.6"/>
    <n v="6.7110000000000003"/>
    <m/>
    <m/>
    <m/>
    <m/>
    <m/>
    <m/>
    <m/>
    <m/>
    <m/>
  </r>
  <r>
    <s v="14200703"/>
    <s v="Deer"/>
    <x v="2"/>
    <n v="5.5666666666666664"/>
    <x v="2"/>
    <n v="10.836666666666668"/>
    <n v="11.49"/>
    <n v="239.33333333333334"/>
    <n v="8.33"/>
    <n v="66.400000000000006"/>
    <n v="379"/>
    <n v="2.6"/>
    <n v="9.43"/>
    <m/>
    <m/>
    <m/>
    <m/>
    <m/>
    <m/>
    <m/>
    <m/>
    <m/>
  </r>
  <r>
    <n v="14201001"/>
    <s v="Deer"/>
    <x v="3"/>
    <n v="0.3"/>
    <x v="0"/>
    <n v="5.4366666666666674"/>
    <n v="11.63"/>
    <n v="265.46666666666664"/>
    <n v="8.4533333333333331"/>
    <n v="53"/>
    <n v="411"/>
    <n v="4.5999999999999996"/>
    <n v="15.2"/>
    <m/>
    <m/>
    <m/>
    <m/>
    <m/>
    <m/>
    <m/>
    <m/>
    <m/>
  </r>
  <r>
    <n v="14201002"/>
    <s v="Deer"/>
    <x v="3"/>
    <n v="2.8"/>
    <x v="1"/>
    <n v="5.24"/>
    <n v="11.516666666666666"/>
    <n v="264.86666666666667"/>
    <n v="8.4333333333333318"/>
    <m/>
    <m/>
    <m/>
    <m/>
    <m/>
    <m/>
    <m/>
    <m/>
    <m/>
    <m/>
    <m/>
    <m/>
    <m/>
  </r>
  <r>
    <n v="14201003"/>
    <s v="Deer"/>
    <x v="3"/>
    <n v="5.7"/>
    <x v="2"/>
    <n v="4.9766666666666666"/>
    <n v="11.54"/>
    <n v="265.06666666666666"/>
    <n v="8.44"/>
    <n v="44.1"/>
    <n v="425"/>
    <n v="2.9"/>
    <n v="14.2"/>
    <m/>
    <m/>
    <m/>
    <m/>
    <m/>
    <m/>
    <m/>
    <m/>
    <m/>
  </r>
  <r>
    <n v="14201301"/>
    <s v="Deer"/>
    <x v="4"/>
    <n v="0.23"/>
    <x v="0"/>
    <n v="14.03"/>
    <n v="11.519999999999998"/>
    <n v="287.60000000000002"/>
    <n v="8.31"/>
    <n v="1"/>
    <n v="386"/>
    <n v="3.4"/>
    <n v="15.6"/>
    <m/>
    <m/>
    <m/>
    <m/>
    <m/>
    <s v="Replicate Nitrate= 74.5"/>
    <m/>
    <m/>
    <m/>
  </r>
  <r>
    <n v="14201302"/>
    <s v="Deer"/>
    <x v="4"/>
    <n v="5.5"/>
    <x v="2"/>
    <n v="11.13"/>
    <n v="11.87"/>
    <n v="284.5"/>
    <n v="8.2899999999999991"/>
    <n v="49"/>
    <n v="413"/>
    <n v="4.0999999999999996"/>
    <n v="12.2"/>
    <m/>
    <m/>
    <m/>
    <m/>
    <m/>
    <m/>
    <m/>
    <m/>
    <m/>
  </r>
  <r>
    <n v="14201601"/>
    <s v="Deer"/>
    <x v="5"/>
    <n v="0.4"/>
    <x v="0"/>
    <n v="11.43"/>
    <n v="12.49"/>
    <n v="321.89999999999998"/>
    <n v="6.04"/>
    <n v="64.59926759999999"/>
    <n v="364.6"/>
    <n v="6.4"/>
    <n v="14.0693503"/>
    <n v="6.7925799999999995E-2"/>
    <n v="8.2339830000000003"/>
    <n v="0"/>
    <n v="5.5061237780000001"/>
    <n v="1.0343047999999999"/>
    <s v="New Hydrolab"/>
    <s v="19 (on bottom)"/>
    <m/>
    <m/>
  </r>
  <r>
    <n v="14201602"/>
    <s v="Deer"/>
    <x v="5"/>
    <n v="5.2"/>
    <x v="2"/>
    <n v="6.77"/>
    <n v="13.64"/>
    <n v="294.10000000000002"/>
    <n v="6.55"/>
    <n v="54.871110000000002"/>
    <n v="289.2"/>
    <n v="3.3"/>
    <n v="14.1584"/>
    <n v="7.5499999999999998E-2"/>
    <n v="8.3804999999999996"/>
    <n v="9.0499999999999997E-2"/>
    <n v="0"/>
    <n v="1.1069"/>
    <m/>
    <m/>
    <m/>
    <m/>
  </r>
  <r>
    <n v="14201901"/>
    <s v="Deer"/>
    <x v="6"/>
    <n v="1.0649999999999999"/>
    <x v="0"/>
    <n v="11.361000000000001"/>
    <n v="11.49"/>
    <n v="317"/>
    <n v="8.24"/>
    <n v="72.287999999999997"/>
    <n v="788.50379999999996"/>
    <n v="5.6691000000000003"/>
    <n v="13.151999999999999"/>
    <n v="4.3999999999999997E-2"/>
    <n v="7.556"/>
    <s v="n.a."/>
    <n v="5"/>
    <s v="n.a."/>
    <m/>
    <m/>
    <n v="0.32"/>
    <n v="40.655299999999997"/>
  </r>
  <r>
    <n v="14201902"/>
    <s v="Deer"/>
    <x v="6"/>
    <n v="2.5059999999999998"/>
    <x v="1"/>
    <n v="10.624000000000001"/>
    <n v="11.61"/>
    <n v="317"/>
    <n v="8.3000000000000007"/>
    <n v="226.12589999999997"/>
    <n v="545.19839999999999"/>
    <n v="6.6653900000000004"/>
    <n v="13.132999999999999"/>
    <n v="0.04"/>
    <n v="7.42"/>
    <s v="n.a."/>
    <s v="&lt;3"/>
    <s v="n.a."/>
    <m/>
    <m/>
    <n v="1.0009999999999999"/>
    <n v="42.073399999999999"/>
  </r>
  <r>
    <n v="14201903"/>
    <s v="Deer"/>
    <x v="6"/>
    <n v="5.3380000000000001"/>
    <x v="2"/>
    <n v="10.170999999999999"/>
    <n v="10.84"/>
    <n v="319.5"/>
    <n v="8.2899999999999991"/>
    <n v="65.059200000000004"/>
    <n v="543.21780000000001"/>
    <n v="6.3819699999999999"/>
    <n v="13.055999999999999"/>
    <n v="4.4999999999999998E-2"/>
    <n v="7.4850000000000003"/>
    <s v="n.a."/>
    <s v="&lt;3"/>
    <s v="n.a."/>
    <m/>
    <m/>
    <n v="0.28799999999999998"/>
    <n v="84.765699999999995"/>
  </r>
</pivotCacheRecords>
</file>

<file path=xl/pivotCache/pivotCacheRecords47.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
  <r>
    <s v="13200401"/>
    <s v="Crooked River"/>
    <x v="0"/>
    <n v="0.6"/>
    <x v="0"/>
    <n v="19.420000000000002"/>
    <n v="8.8800000000000008"/>
    <n v="304.89999999999998"/>
    <n v="8.17"/>
    <n v="122"/>
    <n v="318"/>
    <n v="4.5999999999999996"/>
    <n v="8.5399999999999991"/>
    <m/>
    <m/>
    <m/>
    <m/>
    <m/>
    <m/>
    <m/>
    <m/>
    <m/>
  </r>
  <r>
    <s v="13200701"/>
    <s v="Crooked River"/>
    <x v="1"/>
    <n v="0.83333333333333337"/>
    <x v="0"/>
    <n v="6.83"/>
    <n v="11.966666666666669"/>
    <n v="290.3"/>
    <n v="8.36"/>
    <n v="224.8"/>
    <n v="373"/>
    <n v="4.9000000000000004"/>
    <n v="8.94"/>
    <m/>
    <m/>
    <m/>
    <m/>
    <m/>
    <m/>
    <m/>
    <m/>
    <m/>
  </r>
  <r>
    <n v="13201001"/>
    <s v="Crooked River"/>
    <x v="2"/>
    <n v="0.6"/>
    <x v="0"/>
    <n v="11.81"/>
    <n v="10.76"/>
    <n v="293.89999999999998"/>
    <n v="8.5"/>
    <n v="137"/>
    <n v="296"/>
    <n v="4.5"/>
    <n v="9.4"/>
    <m/>
    <m/>
    <m/>
    <m/>
    <m/>
    <m/>
    <m/>
    <m/>
    <m/>
  </r>
  <r>
    <n v="13201301"/>
    <s v="Crooked River"/>
    <x v="3"/>
    <n v="1"/>
    <x v="0"/>
    <n v="3.47"/>
    <n v="12.84"/>
    <n v="309"/>
    <n v="8.26"/>
    <n v="280"/>
    <n v="476"/>
    <n v="4.2"/>
    <n v="10.4"/>
    <m/>
    <m/>
    <m/>
    <m/>
    <m/>
    <s v="TSS = 1.5, below detection level of 2.0"/>
    <m/>
    <m/>
    <m/>
  </r>
  <r>
    <n v="13201601"/>
    <s v="Crooked River"/>
    <x v="4"/>
    <n v="0.6"/>
    <x v="0"/>
    <n v="6.56"/>
    <n v="12.69"/>
    <n v="243.7"/>
    <n v="8.3800000000000008"/>
    <n v="214.76227157999998"/>
    <n v="394.5"/>
    <n v="6.4"/>
    <n v="9.1398513999999995"/>
    <n v="0.11121639999999999"/>
    <n v="6.4623502999999998"/>
    <n v="0"/>
    <n v="3.3329225020000002"/>
    <n v="1.1114683000000001"/>
    <m/>
    <m/>
    <m/>
    <m/>
  </r>
  <r>
    <n v="13201901"/>
    <s v="Crooked River"/>
    <x v="5"/>
    <n v="8.8999999999999996E-2"/>
    <x v="0"/>
    <n v="14.141999999999999"/>
    <n v="11.79"/>
    <n v="308.2"/>
    <n v="8.3699999999999992"/>
    <n v="119.50109999999999"/>
    <n v="583.14080000000001"/>
    <n v="5.3856799999999998"/>
    <n v="8.8109999999999999"/>
    <n v="9.7000000000000003E-2"/>
    <n v="6.0090000000000003"/>
    <s v="n.a."/>
    <n v="5"/>
    <s v="n.a."/>
    <m/>
    <m/>
    <n v="0.52900000000000003"/>
    <n v="69.450900000000004"/>
  </r>
</pivotCacheRecords>
</file>

<file path=xl/pivotCache/pivotCacheRecords48.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12198701"/>
    <s v="Crooked"/>
    <x v="0"/>
    <n v="0"/>
    <x v="0"/>
    <n v="6"/>
    <n v="11.9"/>
    <n v="250"/>
    <n v="7.8"/>
    <n v="510"/>
    <n v="810"/>
    <n v="10"/>
    <n v="1"/>
    <m/>
    <m/>
    <m/>
    <m/>
    <m/>
    <m/>
    <n v="8"/>
    <m/>
    <m/>
  </r>
  <r>
    <s v="12198702"/>
    <s v="Crooked"/>
    <x v="0"/>
    <n v="6"/>
    <x v="1"/>
    <n v="6"/>
    <n v="11.8"/>
    <n v="250"/>
    <n v="8"/>
    <n v="510"/>
    <n v="810"/>
    <n v="20"/>
    <n v="1"/>
    <m/>
    <m/>
    <m/>
    <m/>
    <m/>
    <m/>
    <m/>
    <m/>
    <m/>
  </r>
  <r>
    <s v="12198703"/>
    <s v="Crooked"/>
    <x v="0"/>
    <n v="12"/>
    <x v="2"/>
    <n v="5.4"/>
    <n v="11.5"/>
    <n v="250"/>
    <n v="8"/>
    <n v="510"/>
    <n v="810"/>
    <n v="30"/>
    <n v="1"/>
    <m/>
    <m/>
    <m/>
    <m/>
    <m/>
    <m/>
    <m/>
    <m/>
    <m/>
  </r>
  <r>
    <s v="12198704"/>
    <s v="Crooked"/>
    <x v="1"/>
    <n v="0"/>
    <x v="0"/>
    <n v="18.8"/>
    <n v="8.5"/>
    <n v="280"/>
    <n v="8.1"/>
    <n v="110"/>
    <n v="620"/>
    <n v="5"/>
    <n v="7"/>
    <m/>
    <m/>
    <m/>
    <m/>
    <m/>
    <m/>
    <n v="7"/>
    <m/>
    <m/>
  </r>
  <r>
    <s v="12198705"/>
    <s v="Crooked"/>
    <x v="1"/>
    <n v="7"/>
    <x v="1"/>
    <n v="18.600000000000001"/>
    <n v="8.5"/>
    <n v="280"/>
    <n v="8.1"/>
    <n v="110"/>
    <n v="650"/>
    <n v="6.6"/>
    <n v="7"/>
    <m/>
    <m/>
    <m/>
    <m/>
    <m/>
    <m/>
    <m/>
    <m/>
    <m/>
  </r>
  <r>
    <s v="12198706"/>
    <s v="Crooked"/>
    <x v="1"/>
    <n v="13"/>
    <x v="2"/>
    <n v="17"/>
    <n v="3.1"/>
    <n v="270"/>
    <n v="7.4"/>
    <n v="110"/>
    <n v="950"/>
    <n v="9.1"/>
    <n v="7"/>
    <m/>
    <m/>
    <m/>
    <m/>
    <m/>
    <m/>
    <m/>
    <m/>
    <m/>
  </r>
  <r>
    <s v="12199201"/>
    <s v="Crooked"/>
    <x v="2"/>
    <n v="0"/>
    <x v="0"/>
    <n v="15.68"/>
    <n v="10.02"/>
    <n v="271"/>
    <n v="7.98"/>
    <n v="205"/>
    <m/>
    <n v="7"/>
    <n v="3.4"/>
    <m/>
    <m/>
    <m/>
    <m/>
    <m/>
    <s v="Ammonia nitrogen = 54 ug/l."/>
    <n v="12"/>
    <m/>
    <m/>
  </r>
  <r>
    <s v="12199202"/>
    <s v="Crooked"/>
    <x v="2"/>
    <n v="8"/>
    <x v="1"/>
    <n v="13.54"/>
    <n v="10.3"/>
    <n v="270"/>
    <n v="7.93"/>
    <n v="224"/>
    <m/>
    <n v="7.7"/>
    <n v="3.4"/>
    <m/>
    <m/>
    <m/>
    <m/>
    <m/>
    <s v="  Ammonia nitrogen = 31 ug/l."/>
    <m/>
    <m/>
    <m/>
  </r>
  <r>
    <s v="12199203"/>
    <s v="Crooked"/>
    <x v="2"/>
    <n v="16"/>
    <x v="2"/>
    <n v="10.72"/>
    <n v="9.41"/>
    <n v="268"/>
    <n v="7.79"/>
    <n v="224"/>
    <m/>
    <n v="5.6"/>
    <n v="3.4"/>
    <m/>
    <m/>
    <m/>
    <m/>
    <m/>
    <s v="  Ammonia nitrogen = 51 ug/l."/>
    <m/>
    <m/>
    <m/>
  </r>
  <r>
    <s v="12199501"/>
    <s v="Crooked"/>
    <x v="3"/>
    <n v="0"/>
    <x v="0"/>
    <n v="6.1"/>
    <n v="11.69"/>
    <n v="275"/>
    <n v="7.9"/>
    <n v="320"/>
    <n v="580"/>
    <n v="12"/>
    <n v="5"/>
    <m/>
    <m/>
    <m/>
    <m/>
    <m/>
    <m/>
    <n v="6.5"/>
    <m/>
    <m/>
  </r>
  <r>
    <s v="12199502"/>
    <s v="Crooked"/>
    <x v="3"/>
    <n v="8.8000000000000007"/>
    <x v="1"/>
    <n v="5.7"/>
    <n v="11.65"/>
    <n v="277"/>
    <n v="7.83"/>
    <n v="310"/>
    <n v="640"/>
    <n v="19"/>
    <n v="5"/>
    <m/>
    <m/>
    <m/>
    <m/>
    <m/>
    <m/>
    <m/>
    <m/>
    <m/>
  </r>
  <r>
    <s v="12199503"/>
    <s v="Crooked"/>
    <x v="3"/>
    <n v="14"/>
    <x v="2"/>
    <n v="5.56"/>
    <n v="11.69"/>
    <n v="278"/>
    <n v="7.81"/>
    <n v="320"/>
    <n v="660"/>
    <n v="13"/>
    <n v="5"/>
    <m/>
    <m/>
    <m/>
    <m/>
    <m/>
    <m/>
    <m/>
    <m/>
    <m/>
  </r>
  <r>
    <s v="12199801"/>
    <s v="Crooked"/>
    <x v="4"/>
    <n v="0"/>
    <x v="0"/>
    <n v="20.3"/>
    <n v="8.75"/>
    <n v="290"/>
    <n v="7.86"/>
    <n v="160"/>
    <n v="339"/>
    <n v="3.5"/>
    <n v="5.7"/>
    <m/>
    <m/>
    <m/>
    <m/>
    <m/>
    <m/>
    <n v="13"/>
    <m/>
    <m/>
  </r>
  <r>
    <s v="12199803"/>
    <s v="Crooked"/>
    <x v="4"/>
    <n v="7"/>
    <x v="1"/>
    <n v="15.7"/>
    <n v="8.8000000000000007"/>
    <n v="296"/>
    <n v="7.81"/>
    <n v="170"/>
    <n v="352"/>
    <n v="5"/>
    <n v="5.7"/>
    <m/>
    <m/>
    <m/>
    <m/>
    <m/>
    <m/>
    <m/>
    <m/>
    <m/>
  </r>
  <r>
    <s v="12199805"/>
    <s v="Crooked"/>
    <x v="4"/>
    <n v="14"/>
    <x v="2"/>
    <n v="12.31"/>
    <n v="6.25"/>
    <n v="292"/>
    <n v="7.54"/>
    <n v="190"/>
    <n v="501"/>
    <n v="6.3"/>
    <n v="5.8"/>
    <m/>
    <m/>
    <m/>
    <m/>
    <m/>
    <m/>
    <m/>
    <m/>
    <m/>
  </r>
  <r>
    <s v="12200101"/>
    <s v="Crooked"/>
    <x v="5"/>
    <n v="0.7"/>
    <x v="0"/>
    <n v="14.31"/>
    <n v="10.31"/>
    <n v="313.70001220703125"/>
    <n v="8.26"/>
    <n v="290"/>
    <n v="550"/>
    <n v="3.6"/>
    <n v="6.8"/>
    <m/>
    <m/>
    <m/>
    <m/>
    <m/>
    <m/>
    <n v="13.5"/>
    <m/>
    <m/>
  </r>
  <r>
    <s v="12200103"/>
    <s v="Crooked"/>
    <x v="5"/>
    <n v="9.8000000000000007"/>
    <x v="1"/>
    <n v="10.78"/>
    <n v="10.64"/>
    <n v="310.10000610351563"/>
    <n v="8.17"/>
    <n v="250"/>
    <n v="560"/>
    <n v="5.6"/>
    <n v="6.5"/>
    <m/>
    <m/>
    <m/>
    <m/>
    <m/>
    <m/>
    <m/>
    <m/>
    <m/>
  </r>
  <r>
    <s v="12200104"/>
    <s v="Crooked"/>
    <x v="5"/>
    <n v="17.2"/>
    <x v="2"/>
    <n v="10.130000000000001"/>
    <n v="10"/>
    <n v="311.10000610351563"/>
    <n v="8.0399999999999991"/>
    <n v="240"/>
    <n v="250"/>
    <n v="4.0999999999999996"/>
    <n v="6.7"/>
    <m/>
    <m/>
    <m/>
    <m/>
    <m/>
    <m/>
    <m/>
    <m/>
    <m/>
  </r>
  <r>
    <s v="12200401"/>
    <s v="Crooked"/>
    <x v="6"/>
    <n v="0.3"/>
    <x v="0"/>
    <n v="7.72"/>
    <n v="11.86"/>
    <n v="299.2"/>
    <n v="8.2200000000000006"/>
    <n v="203"/>
    <n v="541"/>
    <n v="5.7"/>
    <n v="8.06"/>
    <m/>
    <m/>
    <m/>
    <m/>
    <m/>
    <m/>
    <m/>
    <m/>
    <m/>
  </r>
  <r>
    <s v="12200402"/>
    <s v="Crooked"/>
    <x v="6"/>
    <n v="7.5"/>
    <x v="1"/>
    <n v="7.43"/>
    <n v="11.7"/>
    <n v="298.39999999999998"/>
    <n v="8.19"/>
    <n v="203"/>
    <n v="687"/>
    <n v="6.4"/>
    <n v="7.88"/>
    <m/>
    <m/>
    <m/>
    <m/>
    <m/>
    <m/>
    <m/>
    <m/>
    <m/>
  </r>
  <r>
    <s v="12200403"/>
    <s v="Crooked"/>
    <x v="6"/>
    <n v="13.6"/>
    <x v="2"/>
    <n v="6.56"/>
    <n v="11.72"/>
    <n v="298.7"/>
    <n v="8.15"/>
    <n v="203"/>
    <n v="620"/>
    <n v="6.7"/>
    <n v="7.89"/>
    <m/>
    <m/>
    <m/>
    <m/>
    <m/>
    <m/>
    <m/>
    <m/>
    <m/>
  </r>
  <r>
    <s v="12200701"/>
    <s v="Crooked"/>
    <x v="7"/>
    <n v="0.2"/>
    <x v="0"/>
    <n v="10.306666666666667"/>
    <n v="11.62"/>
    <n v="275.10000000000002"/>
    <n v="8.31"/>
    <n v="267.89999999999998"/>
    <n v="404"/>
    <n v="2.8"/>
    <n v="7.7930000000000001"/>
    <m/>
    <m/>
    <m/>
    <m/>
    <m/>
    <m/>
    <m/>
    <m/>
    <m/>
  </r>
  <r>
    <s v="12200702"/>
    <s v="Crooked"/>
    <x v="7"/>
    <n v="7.5"/>
    <x v="1"/>
    <n v="8.9766666666666683"/>
    <n v="11.903333333333331"/>
    <n v="274.03333333333336"/>
    <n v="8.2799999999999994"/>
    <n v="263.3"/>
    <n v="440"/>
    <n v="3.7"/>
    <n v="9.2970000000000006"/>
    <m/>
    <m/>
    <m/>
    <m/>
    <m/>
    <m/>
    <m/>
    <m/>
    <m/>
  </r>
  <r>
    <s v="12200703"/>
    <s v="Crooked"/>
    <x v="7"/>
    <n v="15.4"/>
    <x v="2"/>
    <n v="6.7966666666666669"/>
    <n v="12.106666666666667"/>
    <n v="272.86666666666673"/>
    <n v="8.23"/>
    <n v="262.60000000000002"/>
    <n v="545"/>
    <n v="3.1"/>
    <n v="8.6549999999999994"/>
    <m/>
    <m/>
    <m/>
    <m/>
    <m/>
    <m/>
    <m/>
    <m/>
    <m/>
  </r>
  <r>
    <n v="12201001"/>
    <s v="Crooked"/>
    <x v="8"/>
    <n v="0.2"/>
    <x v="0"/>
    <n v="4.3633333333333333"/>
    <n v="11.72"/>
    <n v="252.76666666666665"/>
    <n v="8.5133333333333336"/>
    <n v="269"/>
    <n v="443"/>
    <n v="8.6999999999999993"/>
    <n v="8.6999999999999993"/>
    <m/>
    <m/>
    <m/>
    <m/>
    <m/>
    <m/>
    <m/>
    <m/>
    <m/>
  </r>
  <r>
    <n v="12201002"/>
    <s v="Crooked"/>
    <x v="8"/>
    <n v="7"/>
    <x v="1"/>
    <n v="4.3133333333333326"/>
    <n v="11.353333333333333"/>
    <n v="271.96666666666664"/>
    <n v="8.3533333333333335"/>
    <n v="286.89999999999998"/>
    <n v="517"/>
    <n v="4.9000000000000004"/>
    <n v="8.4"/>
    <m/>
    <m/>
    <m/>
    <m/>
    <m/>
    <m/>
    <m/>
    <m/>
    <m/>
  </r>
  <r>
    <n v="12201003"/>
    <s v="Crooked"/>
    <x v="8"/>
    <n v="14.4"/>
    <x v="2"/>
    <n v="3.95"/>
    <n v="10.396666666666667"/>
    <n v="298.56666666666666"/>
    <n v="8.1433333333333326"/>
    <n v="296.7"/>
    <n v="654"/>
    <n v="8.5"/>
    <n v="5.2"/>
    <m/>
    <m/>
    <m/>
    <m/>
    <m/>
    <m/>
    <m/>
    <m/>
    <m/>
  </r>
  <r>
    <n v="12201301"/>
    <s v="Crooked"/>
    <x v="9"/>
    <n v="0.3"/>
    <x v="0"/>
    <n v="4.83"/>
    <n v="11.77"/>
    <n v="283.8"/>
    <n v="8.15"/>
    <n v="255"/>
    <n v="393"/>
    <n v="17"/>
    <n v="10.3"/>
    <m/>
    <m/>
    <m/>
    <m/>
    <m/>
    <s v="Replicate Nitrate= 251.9, 252.1"/>
    <m/>
    <m/>
    <m/>
  </r>
  <r>
    <n v="12201302"/>
    <s v="Crooked"/>
    <x v="9"/>
    <n v="7.5"/>
    <x v="1"/>
    <n v="4.5"/>
    <n v="11.709999999999999"/>
    <n v="283.39999999999998"/>
    <n v="8.1300000000000008"/>
    <n v="254"/>
    <n v="399"/>
    <n v="11.5"/>
    <n v="10.1"/>
    <m/>
    <m/>
    <m/>
    <m/>
    <m/>
    <m/>
    <m/>
    <m/>
    <m/>
  </r>
  <r>
    <n v="12201303"/>
    <s v="Crooked"/>
    <x v="9"/>
    <n v="15"/>
    <x v="2"/>
    <n v="4.41"/>
    <n v="11.44"/>
    <n v="338.5"/>
    <n v="7.98"/>
    <n v="255"/>
    <n v="436"/>
    <n v="9.6999999999999993"/>
    <n v="10.199999999999999"/>
    <m/>
    <m/>
    <m/>
    <m/>
    <m/>
    <m/>
    <m/>
    <m/>
    <m/>
  </r>
  <r>
    <n v="12201601"/>
    <s v="Crooked"/>
    <x v="10"/>
    <n v="0.4"/>
    <x v="0"/>
    <n v="8.6199999999999992"/>
    <n v="12.48"/>
    <n v="296.8"/>
    <n v="7.65"/>
    <n v="271.12518"/>
    <n v="362.6"/>
    <n v="6.4"/>
    <n v="9.3055000000000003"/>
    <n v="0.13550000000000001"/>
    <n v="6.3582999999999998"/>
    <n v="8.5699999999999998E-2"/>
    <n v="0"/>
    <n v="1.1955"/>
    <m/>
    <n v="11"/>
    <m/>
    <m/>
  </r>
  <r>
    <n v="12201602"/>
    <s v="Crooked"/>
    <x v="10"/>
    <n v="7.9"/>
    <x v="1"/>
    <n v="6.93"/>
    <n v="12.61"/>
    <n v="279.2"/>
    <n v="7.35"/>
    <n v="254.29562999999996"/>
    <n v="285.8"/>
    <n v="4.2"/>
    <n v="10.3719"/>
    <n v="0.13550000000000001"/>
    <n v="6.3376999999999999"/>
    <n v="0"/>
    <n v="0"/>
    <n v="1.0938000000000001"/>
    <m/>
    <m/>
    <m/>
    <m/>
  </r>
  <r>
    <n v="12201603"/>
    <s v="Crooked"/>
    <x v="10"/>
    <n v="14"/>
    <x v="2"/>
    <n v="5.56"/>
    <n v="12.45"/>
    <n v="265.7"/>
    <n v="7.58"/>
    <n v="249.86"/>
    <n v="333.6"/>
    <n v="5.9"/>
    <n v="10.3"/>
    <n v="0.14030000000000001"/>
    <n v="6.2887000000000004"/>
    <n v="8.7099999999999997E-2"/>
    <n v="0"/>
    <n v="1.2322"/>
    <m/>
    <m/>
    <m/>
    <m/>
  </r>
  <r>
    <n v="12201901"/>
    <s v="Crooked"/>
    <x v="11"/>
    <n v="0.57699999999999996"/>
    <x v="0"/>
    <n v="11.837999999999999"/>
    <n v="9.81"/>
    <n v="308.89999999999998"/>
    <n v="8.1300000000000008"/>
    <n v="302.70599999999996"/>
    <n v="465.197"/>
    <n v="4.9675700000000003"/>
    <n v="9.3689999999999998"/>
    <n v="9.4E-2"/>
    <n v="5.673"/>
    <s v="n.a."/>
    <s v="&lt;3"/>
    <s v="n.a."/>
    <m/>
    <m/>
    <n v="1.34"/>
    <n v="106.09690000000001"/>
  </r>
  <r>
    <n v="12201902"/>
    <s v="Crooked"/>
    <x v="11"/>
    <n v="8.1059999999999999"/>
    <x v="1"/>
    <n v="11.340999999999999"/>
    <n v="11.09"/>
    <n v="319.39999999999998"/>
    <n v="8.31"/>
    <n v="204.8913"/>
    <n v="784.42600000000004"/>
    <n v="3.34246"/>
    <n v="9.5950000000000006"/>
    <n v="0.1"/>
    <n v="5.798"/>
    <s v="n.a."/>
    <s v="&lt;3"/>
    <s v="n.a."/>
    <m/>
    <m/>
    <n v="0.90700000000000003"/>
    <n v="104.5164"/>
  </r>
  <r>
    <n v="12201903"/>
    <s v="Crooked"/>
    <x v="11"/>
    <n v="16.326000000000001"/>
    <x v="2"/>
    <n v="9.3699999999999992"/>
    <n v="9.58"/>
    <n v="321.10000000000002"/>
    <n v="8.24"/>
    <n v="210.08699999999999"/>
    <n v="641.35540000000003"/>
    <n v="4.7675099999999997"/>
    <n v="9.2910000000000004"/>
    <n v="9.6000000000000002E-2"/>
    <n v="5.8440000000000003"/>
    <s v="n.a."/>
    <s v="&lt;3"/>
    <s v="n.a."/>
    <m/>
    <m/>
    <n v="0.93"/>
    <n v="104.3295"/>
  </r>
</pivotCacheRecords>
</file>

<file path=xl/pivotCache/pivotCacheRecords49.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8">
  <r>
    <s v="11199201"/>
    <s v="Clam"/>
    <x v="0"/>
    <n v="0"/>
    <x v="0"/>
    <n v="15.57"/>
    <n v="9.92"/>
    <n v="305"/>
    <n v="7.72"/>
    <n v="330"/>
    <m/>
    <n v="11.9"/>
    <n v="5.2"/>
    <m/>
    <m/>
    <m/>
    <m/>
    <m/>
    <s v="  Ammonia nitrogen = 12 ug/l."/>
    <n v="14"/>
  </r>
  <r>
    <s v="11199202"/>
    <s v="Clam"/>
    <x v="0"/>
    <n v="4"/>
    <x v="1"/>
    <n v="14.91"/>
    <n v="10.15"/>
    <n v="303"/>
    <n v="7.79"/>
    <n v="333"/>
    <m/>
    <n v="12.4"/>
    <n v="5.3"/>
    <m/>
    <m/>
    <m/>
    <m/>
    <m/>
    <s v="  Ammonia nitrogen = 11 ug/l."/>
    <m/>
  </r>
  <r>
    <s v="11199203"/>
    <s v="Clam"/>
    <x v="0"/>
    <n v="7.1"/>
    <x v="2"/>
    <n v="10.81"/>
    <n v="10.72"/>
    <n v="298"/>
    <n v="7.81"/>
    <n v="307"/>
    <m/>
    <n v="9.1"/>
    <n v="5.4"/>
    <m/>
    <m/>
    <m/>
    <m/>
    <m/>
    <s v="  Ammonia nitrogen = 12 ug/l."/>
    <m/>
  </r>
  <r>
    <s v="11199501"/>
    <s v="Clam"/>
    <x v="1"/>
    <n v="0"/>
    <x v="0"/>
    <n v="7.44"/>
    <n v="11.83"/>
    <n v="311"/>
    <n v="7.65"/>
    <n v="350"/>
    <n v="670"/>
    <n v="9"/>
    <n v="6"/>
    <m/>
    <m/>
    <m/>
    <m/>
    <m/>
    <m/>
    <n v="12"/>
  </r>
  <r>
    <s v="11199502"/>
    <s v="Clam"/>
    <x v="1"/>
    <n v="3.5"/>
    <x v="1"/>
    <n v="7.38"/>
    <n v="11.58"/>
    <n v="311"/>
    <n v="7.66"/>
    <n v="350"/>
    <n v="740"/>
    <n v="11"/>
    <n v="7"/>
    <m/>
    <m/>
    <m/>
    <m/>
    <m/>
    <m/>
    <m/>
  </r>
  <r>
    <s v="11199504"/>
    <s v="Clam"/>
    <x v="1"/>
    <n v="7"/>
    <x v="2"/>
    <n v="7.36"/>
    <n v="11.47"/>
    <n v="310"/>
    <n v="7.66"/>
    <n v="360"/>
    <n v="730"/>
    <n v="9"/>
    <n v="6"/>
    <m/>
    <m/>
    <m/>
    <m/>
    <m/>
    <m/>
    <m/>
  </r>
  <r>
    <s v="11199801"/>
    <s v="Clam"/>
    <x v="2"/>
    <n v="0"/>
    <x v="0"/>
    <n v="18.399999999999999"/>
    <n v="9.4"/>
    <n v="376"/>
    <n v="7.96"/>
    <n v="280"/>
    <n v="437"/>
    <n v="9.1999999999999993"/>
    <n v="7.2"/>
    <m/>
    <m/>
    <m/>
    <m/>
    <m/>
    <s v="DO at 100%"/>
    <n v="11"/>
  </r>
  <r>
    <s v="11199802"/>
    <s v="Clam"/>
    <x v="2"/>
    <n v="3.4"/>
    <x v="1"/>
    <n v="16.2"/>
    <n v="9.8000000000000007"/>
    <n v="374"/>
    <n v="7.79"/>
    <n v="280"/>
    <n v="494"/>
    <n v="4.9000000000000004"/>
    <n v="7.2"/>
    <m/>
    <m/>
    <m/>
    <m/>
    <m/>
    <m/>
    <m/>
  </r>
  <r>
    <s v="11199804"/>
    <s v="Clam"/>
    <x v="2"/>
    <n v="6"/>
    <x v="2"/>
    <n v="13.03"/>
    <n v="10.42"/>
    <n v="373"/>
    <n v="7.95"/>
    <n v="420"/>
    <n v="482"/>
    <n v="5.4"/>
    <n v="7.2"/>
    <m/>
    <m/>
    <m/>
    <m/>
    <m/>
    <s v="DO at 100%"/>
    <m/>
  </r>
  <r>
    <s v="11200101"/>
    <s v="Clam"/>
    <x v="3"/>
    <n v="0"/>
    <x v="0"/>
    <n v="14.64"/>
    <n v="10.15"/>
    <n v="320"/>
    <n v="8.35"/>
    <n v="270"/>
    <n v="580"/>
    <n v="5.3"/>
    <n v="7"/>
    <m/>
    <m/>
    <m/>
    <m/>
    <m/>
    <m/>
    <n v="14"/>
  </r>
  <r>
    <s v="11200102"/>
    <s v="Clam"/>
    <x v="3"/>
    <n v="4"/>
    <x v="1"/>
    <n v="14.58"/>
    <n v="10.08"/>
    <n v="321"/>
    <n v="8.39"/>
    <n v="260"/>
    <n v="570"/>
    <m/>
    <n v="6.8"/>
    <m/>
    <m/>
    <m/>
    <m/>
    <m/>
    <m/>
    <m/>
  </r>
  <r>
    <s v="11200103"/>
    <s v="Clam"/>
    <x v="3"/>
    <n v="7.4"/>
    <x v="2"/>
    <n v="13.35"/>
    <n v="8.6999999999999993"/>
    <n v="323"/>
    <n v="8.3800000000000008"/>
    <n v="250"/>
    <n v="540"/>
    <n v="7.9"/>
    <n v="6.9"/>
    <m/>
    <m/>
    <m/>
    <m/>
    <m/>
    <m/>
    <m/>
  </r>
  <r>
    <s v="11200401"/>
    <s v="Clam"/>
    <x v="4"/>
    <n v="0"/>
    <x v="0"/>
    <n v="10.86"/>
    <n v="10.63"/>
    <n v="346.6"/>
    <n v="8.32"/>
    <n v="342"/>
    <n v="454"/>
    <n v="3.2"/>
    <n v="9.32"/>
    <m/>
    <m/>
    <m/>
    <m/>
    <m/>
    <m/>
    <m/>
  </r>
  <r>
    <s v="11200402"/>
    <s v="Clam"/>
    <x v="4"/>
    <n v="4.2"/>
    <x v="1"/>
    <n v="10.57"/>
    <n v="10.85"/>
    <n v="346.9"/>
    <n v="8.33"/>
    <n v="345"/>
    <n v="476"/>
    <n v="3.7"/>
    <n v="9.36"/>
    <m/>
    <m/>
    <m/>
    <m/>
    <m/>
    <m/>
    <m/>
  </r>
  <r>
    <s v="11200403"/>
    <s v="Clam"/>
    <x v="4"/>
    <n v="7.7"/>
    <x v="2"/>
    <n v="9.67"/>
    <n v="10.9"/>
    <n v="346.6"/>
    <n v="8.3000000000000007"/>
    <n v="363"/>
    <n v="460"/>
    <n v="3.4"/>
    <n v="9.08"/>
    <m/>
    <m/>
    <m/>
    <m/>
    <m/>
    <m/>
    <m/>
  </r>
  <r>
    <s v="11200701"/>
    <s v="Clam"/>
    <x v="5"/>
    <n v="0.2"/>
    <x v="0"/>
    <n v="6.61"/>
    <n v="12.1"/>
    <n v="300.4666666666667"/>
    <n v="8.2433333333333341"/>
    <n v="421.4"/>
    <n v="471"/>
    <n v="2.6"/>
    <n v="8.8249999999999993"/>
    <m/>
    <m/>
    <m/>
    <m/>
    <m/>
    <m/>
    <m/>
  </r>
  <r>
    <s v="11200703"/>
    <s v="Clam"/>
    <x v="5"/>
    <n v="7"/>
    <x v="2"/>
    <n v="6.206666666666667"/>
    <n v="12.236666666666666"/>
    <n v="300.60000000000002"/>
    <n v="8.16"/>
    <n v="427.4"/>
    <n v="449"/>
    <n v="2.7"/>
    <n v="8.9149999999999991"/>
    <m/>
    <m/>
    <m/>
    <m/>
    <m/>
    <m/>
    <m/>
  </r>
  <r>
    <s v="11201001"/>
    <s v="Clam"/>
    <x v="6"/>
    <n v="0.2"/>
    <x v="0"/>
    <n v="11.96"/>
    <n v="10.76"/>
    <n v="317.60000000000002"/>
    <n v="8.25"/>
    <n v="322"/>
    <n v="423"/>
    <n v="2.7"/>
    <n v="10"/>
    <m/>
    <m/>
    <m/>
    <m/>
    <m/>
    <m/>
    <m/>
  </r>
  <r>
    <s v="11021002"/>
    <s v="Clam"/>
    <x v="6"/>
    <n v="4"/>
    <x v="1"/>
    <n v="10.94"/>
    <n v="11.543333333333335"/>
    <n v="317"/>
    <n v="8.27"/>
    <m/>
    <m/>
    <m/>
    <m/>
    <m/>
    <m/>
    <m/>
    <m/>
    <m/>
    <m/>
    <m/>
  </r>
  <r>
    <s v="11201003"/>
    <s v="Clam"/>
    <x v="6"/>
    <n v="7.9329999999999998"/>
    <x v="2"/>
    <n v="7.9329999999999998"/>
    <n v="11.583333333333334"/>
    <n v="318.03333333333336"/>
    <n v="8.2899999999999991"/>
    <n v="337.37"/>
    <n v="474"/>
    <n v="2.7"/>
    <n v="10.3"/>
    <m/>
    <m/>
    <m/>
    <m/>
    <m/>
    <m/>
    <m/>
  </r>
  <r>
    <s v="11201301"/>
    <s v="Clam"/>
    <x v="7"/>
    <n v="0.20000000000000004"/>
    <x v="0"/>
    <n v="8.74"/>
    <n v="12.08"/>
    <n v="313.89999999999998"/>
    <n v="8.32"/>
    <n v="277"/>
    <n v="500"/>
    <n v="2.5"/>
    <n v="7.8"/>
    <m/>
    <m/>
    <m/>
    <m/>
    <m/>
    <m/>
    <m/>
  </r>
  <r>
    <s v="11201302"/>
    <s v="Clam"/>
    <x v="7"/>
    <n v="8.1999999999999993"/>
    <x v="2"/>
    <n v="6.02"/>
    <n v="12.01"/>
    <n v="326.7"/>
    <n v="8.1199999999999992"/>
    <n v="150"/>
    <n v="445"/>
    <n v="2.5"/>
    <n v="4"/>
    <m/>
    <m/>
    <m/>
    <m/>
    <m/>
    <m/>
    <m/>
  </r>
  <r>
    <s v="11201601"/>
    <s v="Clam"/>
    <x v="8"/>
    <n v="0.6"/>
    <x v="0"/>
    <n v="4.9400000000000004"/>
    <n v="12.43"/>
    <n v="288.77"/>
    <n v="8.2200000000000006"/>
    <n v="385.3854"/>
    <n v="590.9"/>
    <n v="3.4"/>
    <n v="9.9558"/>
    <n v="8.3500000000000005E-2"/>
    <n v="7.335"/>
    <n v="9.6799999999999997E-2"/>
    <n v="0"/>
    <n v="1.0846"/>
    <m/>
    <n v="13.5"/>
  </r>
  <r>
    <s v="11021602"/>
    <s v="Clam"/>
    <x v="8"/>
    <n v="4"/>
    <x v="1"/>
    <n v="4.6900000000000004"/>
    <n v="12.35"/>
    <n v="288.8"/>
    <n v="8.2200000000000006"/>
    <n v="388.59318000000002"/>
    <n v="569.1"/>
    <n v="2.7"/>
    <n v="10.044600000000001"/>
    <n v="6.6600000000000006E-2"/>
    <n v="7.8087"/>
    <n v="9.1899999999999996E-2"/>
    <n v="0"/>
    <n v="1.0864"/>
    <m/>
    <m/>
  </r>
  <r>
    <s v="11201603"/>
    <s v="Clam"/>
    <x v="8"/>
    <n v="7.7"/>
    <x v="2"/>
    <n v="4.55"/>
    <n v="12.34"/>
    <n v="289.89999999999998"/>
    <n v="8.23"/>
    <n v="369.70437077999998"/>
    <n v="395.7"/>
    <n v="4.4000000000000004"/>
    <n v="9.8894760999999995"/>
    <n v="5.9162399999999997E-2"/>
    <n v="7.4002843999999994"/>
    <n v="0"/>
    <n v="2.3751797780000001"/>
    <n v="1.1906196"/>
    <m/>
    <m/>
  </r>
  <r>
    <n v="11201601"/>
    <s v="Clam"/>
    <x v="9"/>
    <n v="0.8"/>
    <x v="0"/>
    <n v="6.8959999999999999"/>
    <n v="11.88"/>
    <n v="369.7"/>
    <n v="8.14"/>
    <s v="&lt;5"/>
    <n v="720.19179999999994"/>
    <n v="4.6834899999999999"/>
    <n v="4.1070000000000002"/>
    <n v="2.9000000000000001E-2"/>
    <n v="2.7890000000000001"/>
    <s v="n.a."/>
    <n v="4"/>
    <s v="n.a."/>
    <m/>
    <m/>
  </r>
  <r>
    <s v="11021902"/>
    <s v="Clam"/>
    <x v="9"/>
    <n v="4.5"/>
    <x v="1"/>
    <n v="6.8630000000000004"/>
    <n v="11.88"/>
    <n v="369.7"/>
    <n v="8.16"/>
    <n v="363.92489999999998"/>
    <n v="784.07640000000004"/>
    <n v="5.1676200000000003"/>
    <n v="9.6219999999999999"/>
    <n v="4.3999999999999997E-2"/>
    <n v="6.6109999999999998"/>
    <s v="n.a."/>
    <n v="5"/>
    <s v="n.a."/>
    <m/>
    <m/>
  </r>
  <r>
    <n v="11201903"/>
    <s v="Clam"/>
    <x v="9"/>
    <n v="8.3000000000000007"/>
    <x v="2"/>
    <n v="6.7050000000000001"/>
    <n v="11.86"/>
    <n v="369.9"/>
    <n v="8.16"/>
    <n v="362.79539999999997"/>
    <n v="710.44399999999996"/>
    <n v="8.7207000000000008"/>
    <n v="9.4860000000000007"/>
    <n v="4.4999999999999998E-2"/>
    <n v="6.7489999999999997"/>
    <s v="n.a."/>
    <n v="8"/>
    <s v="n.a."/>
    <m/>
    <m/>
  </r>
</pivotCacheRecords>
</file>

<file path=xl/pivotCache/pivotCacheRecords50.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
  <r>
    <s v="10200401"/>
    <s v="Cheboygan River"/>
    <x v="0"/>
    <n v="1.1000000000000001"/>
    <x v="0"/>
    <n v="14.14"/>
    <n v="10.47"/>
    <n v="300"/>
    <n v="8.25"/>
    <n v="48"/>
    <n v="421"/>
    <n v="10.1"/>
    <n v="8.3000000000000007"/>
    <m/>
    <m/>
    <m/>
    <m/>
    <m/>
    <m/>
    <m/>
    <m/>
    <m/>
    <m/>
  </r>
  <r>
    <s v="10200701"/>
    <s v="Cheboygan River"/>
    <x v="1"/>
    <n v="0.76"/>
    <x v="0"/>
    <n v="1.46"/>
    <n v="14.184000000000001"/>
    <n v="282.89999999999998"/>
    <n v="8.3379999999999992"/>
    <n v="68.400000000000006"/>
    <n v="338"/>
    <n v="4.8"/>
    <n v="6.0529999999999999"/>
    <m/>
    <m/>
    <m/>
    <m/>
    <m/>
    <m/>
    <m/>
    <m/>
    <m/>
    <m/>
  </r>
  <r>
    <s v="10201001"/>
    <s v="Cheboygan River"/>
    <x v="2"/>
    <n v="1.53"/>
    <x v="0"/>
    <n v="1.53"/>
    <n v="9.41"/>
    <n v="285"/>
    <n v="8.35"/>
    <n v="34.1"/>
    <n v="269"/>
    <n v="2.9"/>
    <n v="8.5"/>
    <m/>
    <m/>
    <m/>
    <m/>
    <m/>
    <m/>
    <m/>
    <m/>
    <m/>
    <m/>
  </r>
  <r>
    <s v="10201301"/>
    <s v="Cheboygan River"/>
    <x v="3"/>
    <n v="1.53"/>
    <x v="0"/>
    <n v="12.13"/>
    <n v="11.29"/>
    <n v="305.10000000000002"/>
    <n v="8.34"/>
    <n v="38"/>
    <n v="233"/>
    <n v="1.4"/>
    <n v="6.9"/>
    <m/>
    <m/>
    <m/>
    <m/>
    <m/>
    <s v="Chloride= 7.6, 7.7. TSS= 1.1 (below detection level of 2.0)"/>
    <m/>
    <m/>
    <m/>
    <m/>
  </r>
  <r>
    <s v="10201601"/>
    <s v="Cheboygan River"/>
    <x v="4"/>
    <n v="1.1000000000000001"/>
    <x v="0"/>
    <n v="5.63"/>
    <n v="11.78"/>
    <n v="265.57"/>
    <n v="8.23"/>
    <n v="70.365862079999999"/>
    <n v="337.1"/>
    <n v="5.4"/>
    <n v="8.7966885999999995"/>
    <n v="0.13240950000000001"/>
    <n v="8.3080976"/>
    <n v="0"/>
    <n v="2.3991836819999999"/>
    <n v="1.1174978000000002"/>
    <s v="Old Hydrolab"/>
    <m/>
    <m/>
    <m/>
    <m/>
  </r>
  <r>
    <s v="10201901"/>
    <s v="Cheboygan River"/>
    <x v="5"/>
    <n v="1.1180000000000001"/>
    <x v="0"/>
    <n v="9.298"/>
    <n v="11.34"/>
    <n v="317.8"/>
    <n v="8.2899999999999991"/>
    <n v="61.444800000000001"/>
    <n v="448.33319999999998"/>
    <n v="1.8734200000000001"/>
    <n v="8.2880000000000003"/>
    <n v="8.3000000000000004E-2"/>
    <n v="6.42"/>
    <s v="n.a."/>
    <s v="&lt;3"/>
    <s v="n.a."/>
    <m/>
    <m/>
    <n v="0.27200000000000002"/>
    <n v="21.654399999999999"/>
    <m/>
  </r>
</pivotCacheRecords>
</file>

<file path=xl/pivotCache/pivotCacheRecords5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09198701"/>
    <s v="Charlevoix, South Arm"/>
    <x v="0"/>
    <n v="0"/>
    <x v="0"/>
    <n v="9"/>
    <n v="12"/>
    <n v="248"/>
    <n v="8.1999999999999993"/>
    <n v="510"/>
    <n v="910"/>
    <n v="10"/>
    <n v="4"/>
    <m/>
    <m/>
    <m/>
    <m/>
    <m/>
    <s v="Secchi depth = 10 feet"/>
    <m/>
    <m/>
    <m/>
    <m/>
  </r>
  <r>
    <s v="09198702"/>
    <s v="Charlevoix, South Arm"/>
    <x v="0"/>
    <n v="6"/>
    <x v="1"/>
    <n v="9"/>
    <n v="13.2"/>
    <n v="245"/>
    <n v="8.1999999999999993"/>
    <n v="510"/>
    <n v="910"/>
    <n v="10"/>
    <n v="6"/>
    <m/>
    <m/>
    <m/>
    <m/>
    <m/>
    <m/>
    <m/>
    <m/>
    <m/>
    <m/>
  </r>
  <r>
    <s v="09198703"/>
    <s v="Charlevoix, South Arm"/>
    <x v="0"/>
    <n v="12"/>
    <x v="2"/>
    <n v="6.5"/>
    <n v="13"/>
    <n v="232"/>
    <n v="8.1999999999999993"/>
    <n v="510"/>
    <n v="810"/>
    <n v="10"/>
    <n v="6"/>
    <m/>
    <m/>
    <m/>
    <m/>
    <m/>
    <m/>
    <m/>
    <m/>
    <m/>
    <m/>
  </r>
  <r>
    <s v="09198704"/>
    <s v="Charlevoix, South Arm"/>
    <x v="1"/>
    <n v="0"/>
    <x v="0"/>
    <n v="19"/>
    <n v="9.4"/>
    <n v="320"/>
    <n v="8.1999999999999993"/>
    <n v="100"/>
    <n v="580"/>
    <n v="3.3"/>
    <n v="9"/>
    <m/>
    <m/>
    <m/>
    <m/>
    <m/>
    <m/>
    <n v="9"/>
    <m/>
    <m/>
    <m/>
  </r>
  <r>
    <s v="09198705"/>
    <s v="Charlevoix, South Arm"/>
    <x v="1"/>
    <n v="7"/>
    <x v="1"/>
    <n v="18.5"/>
    <n v="9.1999999999999993"/>
    <n v="310"/>
    <n v="8.1999999999999993"/>
    <n v="100"/>
    <n v="580"/>
    <n v="6.4"/>
    <n v="9"/>
    <m/>
    <m/>
    <m/>
    <m/>
    <m/>
    <m/>
    <m/>
    <m/>
    <m/>
    <m/>
  </r>
  <r>
    <s v="09198706"/>
    <s v="Charlevoix, South Arm"/>
    <x v="1"/>
    <n v="13"/>
    <x v="2"/>
    <n v="16"/>
    <n v="3.2"/>
    <n v="325"/>
    <n v="8"/>
    <n v="100"/>
    <n v="740"/>
    <n v="8.1999999999999993"/>
    <n v="9"/>
    <m/>
    <m/>
    <m/>
    <m/>
    <m/>
    <m/>
    <m/>
    <m/>
    <m/>
    <m/>
  </r>
  <r>
    <s v="09199201"/>
    <s v="Charlevoix, South Arm"/>
    <x v="2"/>
    <n v="0"/>
    <x v="0"/>
    <n v="9.52"/>
    <n v="11.35"/>
    <n v="283"/>
    <n v="7.92"/>
    <n v="279"/>
    <m/>
    <n v="11.5"/>
    <n v="5.5"/>
    <m/>
    <m/>
    <m/>
    <m/>
    <m/>
    <s v="Ammonia nitrogen = 11 ug/l."/>
    <n v="10.5"/>
    <m/>
    <m/>
    <m/>
  </r>
  <r>
    <s v="09199202"/>
    <s v="Charlevoix, South Arm"/>
    <x v="2"/>
    <n v="9"/>
    <x v="1"/>
    <n v="9"/>
    <n v="11.35"/>
    <n v="283"/>
    <n v="7.92"/>
    <n v="279"/>
    <m/>
    <n v="11.5"/>
    <n v="5.5"/>
    <m/>
    <m/>
    <m/>
    <m/>
    <m/>
    <s v="  Ammonia nitrogen = 11 ug/l."/>
    <m/>
    <m/>
    <m/>
    <m/>
  </r>
  <r>
    <s v="09199203"/>
    <s v="Charlevoix, South Arm"/>
    <x v="2"/>
    <n v="18"/>
    <x v="2"/>
    <n v="6.8"/>
    <n v="11.59"/>
    <n v="280"/>
    <n v="7.85"/>
    <n v="316"/>
    <m/>
    <n v="13.1"/>
    <n v="5.9"/>
    <m/>
    <m/>
    <m/>
    <m/>
    <m/>
    <s v="  Ammonia nitrogen = 10 ug/l."/>
    <m/>
    <m/>
    <m/>
    <m/>
  </r>
  <r>
    <s v="09199501"/>
    <s v="Charlevoix, South Arm"/>
    <x v="3"/>
    <n v="0"/>
    <x v="0"/>
    <n v="6.16"/>
    <n v="12.26"/>
    <n v="298"/>
    <n v="7.63"/>
    <n v="490"/>
    <n v="690"/>
    <n v="16"/>
    <n v="6"/>
    <m/>
    <m/>
    <m/>
    <m/>
    <m/>
    <m/>
    <n v="10"/>
    <m/>
    <m/>
    <m/>
  </r>
  <r>
    <s v="09199502"/>
    <s v="Charlevoix, South Arm"/>
    <x v="3"/>
    <n v="9"/>
    <x v="1"/>
    <n v="5.8"/>
    <n v="11.98"/>
    <n v="299"/>
    <n v="7.63"/>
    <n v="520"/>
    <n v="610"/>
    <n v="10"/>
    <n v="6"/>
    <m/>
    <m/>
    <m/>
    <m/>
    <m/>
    <m/>
    <m/>
    <m/>
    <m/>
    <m/>
  </r>
  <r>
    <s v="09199503"/>
    <s v="Charlevoix, South Arm"/>
    <x v="3"/>
    <n v="16"/>
    <x v="2"/>
    <n v="5.18"/>
    <n v="11.7"/>
    <n v="298"/>
    <n v="7.62"/>
    <n v="480"/>
    <n v="670"/>
    <n v="11"/>
    <n v="6"/>
    <m/>
    <m/>
    <m/>
    <m/>
    <m/>
    <m/>
    <m/>
    <m/>
    <m/>
    <m/>
  </r>
  <r>
    <s v="09199801"/>
    <s v="Charlevoix, South Arm"/>
    <x v="4"/>
    <n v="0"/>
    <x v="0"/>
    <n v="15"/>
    <n v="10.050000000000001"/>
    <n v="308"/>
    <n v="7.55"/>
    <n v="340"/>
    <n v="386"/>
    <n v="4.3"/>
    <n v="7.9"/>
    <m/>
    <m/>
    <m/>
    <m/>
    <m/>
    <m/>
    <n v="21"/>
    <m/>
    <m/>
    <m/>
  </r>
  <r>
    <s v="09199803"/>
    <s v="Charlevoix, South Arm"/>
    <x v="4"/>
    <n v="9"/>
    <x v="1"/>
    <n v="10"/>
    <n v="11.45"/>
    <n v="304"/>
    <n v="7.66"/>
    <n v="380"/>
    <n v="422"/>
    <n v="4.3"/>
    <n v="7.6"/>
    <m/>
    <m/>
    <m/>
    <m/>
    <m/>
    <m/>
    <m/>
    <m/>
    <m/>
    <m/>
  </r>
  <r>
    <s v="09199805"/>
    <s v="Charlevoix, South Arm"/>
    <x v="4"/>
    <n v="17"/>
    <x v="2"/>
    <n v="9.3000000000000007"/>
    <n v="11.57"/>
    <n v="302"/>
    <n v="7.68"/>
    <n v="350"/>
    <n v="368"/>
    <n v="4.3"/>
    <n v="7.7"/>
    <m/>
    <m/>
    <m/>
    <m/>
    <m/>
    <m/>
    <m/>
    <m/>
    <m/>
    <m/>
  </r>
  <r>
    <s v="09200101"/>
    <s v="Charlevoix, South Arm"/>
    <x v="5"/>
    <n v="2.6"/>
    <x v="0"/>
    <n v="12.57"/>
    <n v="11.13"/>
    <n v="312.10000610351563"/>
    <n v="8.33"/>
    <n v="550"/>
    <n v="800"/>
    <n v="3"/>
    <n v="6.6"/>
    <m/>
    <m/>
    <m/>
    <m/>
    <m/>
    <m/>
    <n v="10.5"/>
    <m/>
    <m/>
    <m/>
  </r>
  <r>
    <s v="09200102"/>
    <s v="Charlevoix, South Arm"/>
    <x v="5"/>
    <n v="7.4"/>
    <x v="1"/>
    <n v="12.41"/>
    <n v="11.25"/>
    <n v="311.70001220703125"/>
    <n v="8.2899999999999991"/>
    <n v="450"/>
    <n v="720"/>
    <n v="3.7"/>
    <n v="7.1"/>
    <m/>
    <m/>
    <m/>
    <m/>
    <m/>
    <m/>
    <m/>
    <m/>
    <m/>
    <m/>
  </r>
  <r>
    <s v="09200103"/>
    <s v="Charlevoix, South Arm"/>
    <x v="5"/>
    <n v="12.9"/>
    <x v="2"/>
    <n v="6.64"/>
    <n v="13.01"/>
    <n v="303.5"/>
    <n v="7.99"/>
    <n v="500"/>
    <n v="710"/>
    <n v="4"/>
    <n v="6.7"/>
    <m/>
    <m/>
    <m/>
    <m/>
    <m/>
    <m/>
    <m/>
    <m/>
    <m/>
    <m/>
  </r>
  <r>
    <s v="09200401"/>
    <s v="Charlevoix, South Arm"/>
    <x v="6"/>
    <n v="0.1"/>
    <x v="0"/>
    <n v="12.58"/>
    <n v="10.4"/>
    <n v="321.39999999999998"/>
    <n v="8.2899999999999991"/>
    <n v="456"/>
    <n v="585"/>
    <n v="3.4"/>
    <n v="8.19"/>
    <m/>
    <m/>
    <m/>
    <m/>
    <m/>
    <m/>
    <m/>
    <m/>
    <m/>
    <m/>
  </r>
  <r>
    <s v="09200402"/>
    <s v="Charlevoix, South Arm"/>
    <x v="6"/>
    <n v="8.5"/>
    <x v="1"/>
    <n v="7.59"/>
    <n v="11.59"/>
    <n v="313.39999999999998"/>
    <n v="8.24"/>
    <n v="367"/>
    <n v="517"/>
    <n v="2.4"/>
    <n v="8.8800000000000008"/>
    <m/>
    <m/>
    <m/>
    <m/>
    <m/>
    <m/>
    <m/>
    <m/>
    <m/>
    <m/>
  </r>
  <r>
    <s v="09200403"/>
    <s v="Charlevoix, South Arm"/>
    <x v="6"/>
    <n v="16"/>
    <x v="2"/>
    <n v="6.53"/>
    <n v="11.59"/>
    <n v="312.10000000000002"/>
    <n v="8.26"/>
    <n v="316"/>
    <n v="476"/>
    <n v="2"/>
    <n v="9.25"/>
    <m/>
    <m/>
    <m/>
    <m/>
    <m/>
    <m/>
    <m/>
    <m/>
    <m/>
    <m/>
  </r>
  <r>
    <s v="09200701"/>
    <s v="Charlevoix, South Arm"/>
    <x v="7"/>
    <n v="0.2"/>
    <x v="0"/>
    <n v="10.176666666666668"/>
    <n v="12.28"/>
    <n v="285.33333333333331"/>
    <n v="8.2966666666666669"/>
    <n v="570.6"/>
    <n v="508"/>
    <n v="2.4"/>
    <n v="9.1370000000000005"/>
    <m/>
    <m/>
    <m/>
    <m/>
    <m/>
    <m/>
    <m/>
    <m/>
    <m/>
    <m/>
  </r>
  <r>
    <s v="09200702"/>
    <s v="Charlevoix, South Arm"/>
    <x v="7"/>
    <n v="7.5"/>
    <x v="1"/>
    <n v="7.1066666666666665"/>
    <n v="12.73"/>
    <n v="276.10000000000002"/>
    <n v="8.23"/>
    <n v="502.9"/>
    <n v="633"/>
    <n v="3.4"/>
    <n v="10.057"/>
    <m/>
    <m/>
    <m/>
    <m/>
    <m/>
    <m/>
    <m/>
    <m/>
    <m/>
    <m/>
  </r>
  <r>
    <s v="09200703"/>
    <s v="Charlevoix, South Arm"/>
    <x v="7"/>
    <n v="15.133333333333333"/>
    <x v="2"/>
    <n v="5.6433333333333335"/>
    <n v="13.196666666666667"/>
    <n v="272.03333333333336"/>
    <n v="8.2100000000000009"/>
    <n v="340.9"/>
    <n v="442"/>
    <n v="2.5"/>
    <n v="10.743"/>
    <m/>
    <m/>
    <m/>
    <m/>
    <m/>
    <m/>
    <m/>
    <m/>
    <m/>
    <m/>
  </r>
  <r>
    <s v="09201001"/>
    <s v="Charlevoix, South Arm"/>
    <x v="8"/>
    <n v="0.2"/>
    <x v="0"/>
    <n v="8.9766666666666666"/>
    <n v="11.803333333333335"/>
    <n v="280.8"/>
    <n v="8.34"/>
    <n v="426.6"/>
    <n v="547"/>
    <n v="1.3"/>
    <n v="9.9"/>
    <m/>
    <m/>
    <m/>
    <m/>
    <m/>
    <m/>
    <m/>
    <m/>
    <m/>
    <m/>
  </r>
  <r>
    <s v="09201002"/>
    <s v="Charlevoix, South Arm"/>
    <x v="8"/>
    <n v="8.6999999999999993"/>
    <x v="1"/>
    <n v="7.2033333333333331"/>
    <n v="13.173333333333332"/>
    <n v="276.83333333333331"/>
    <n v="8.36"/>
    <n v="437.4"/>
    <n v="513"/>
    <n v="2.7"/>
    <n v="10.199999999999999"/>
    <m/>
    <m/>
    <m/>
    <m/>
    <m/>
    <m/>
    <m/>
    <m/>
    <m/>
    <m/>
  </r>
  <r>
    <s v="09201003"/>
    <s v="Charlevoix, South Arm"/>
    <x v="8"/>
    <n v="17"/>
    <x v="2"/>
    <n v="6.1433333333333335"/>
    <n v="14.043333333333335"/>
    <n v="271.53333333333336"/>
    <n v="8.3866666666666685"/>
    <n v="299.8"/>
    <n v="435"/>
    <n v="1"/>
    <n v="10.7"/>
    <m/>
    <m/>
    <m/>
    <m/>
    <m/>
    <m/>
    <m/>
    <m/>
    <m/>
    <m/>
  </r>
  <r>
    <s v="09201301"/>
    <s v="Charlevoix, South Arm"/>
    <x v="9"/>
    <n v="0.20000000000000004"/>
    <x v="0"/>
    <n v="6.95"/>
    <n v="12.450000000000001"/>
    <n v="303.79999999999995"/>
    <n v="8.41"/>
    <n v="579"/>
    <n v="652"/>
    <n v="-0.2"/>
    <n v="9.6999999999999993"/>
    <m/>
    <m/>
    <m/>
    <m/>
    <m/>
    <s v="TP less than BDL of 1.3"/>
    <m/>
    <m/>
    <m/>
    <m/>
  </r>
  <r>
    <s v="09201302"/>
    <s v="Charlevoix, South Arm"/>
    <x v="9"/>
    <n v="8.4"/>
    <x v="1"/>
    <n v="6.36"/>
    <n v="12.43"/>
    <n v="304"/>
    <n v="8.36"/>
    <n v="590"/>
    <n v="641"/>
    <n v="-0.1"/>
    <n v="9.8000000000000007"/>
    <m/>
    <m/>
    <m/>
    <m/>
    <m/>
    <s v="TP less than BDL of 1.3"/>
    <m/>
    <m/>
    <m/>
    <m/>
  </r>
  <r>
    <s v="09201303"/>
    <s v="Charlevoix, South Arm"/>
    <x v="9"/>
    <n v="16.3"/>
    <x v="2"/>
    <n v="6.26"/>
    <n v="12.36"/>
    <n v="304"/>
    <n v="8.32"/>
    <n v="638"/>
    <n v="716"/>
    <n v="-0.1"/>
    <n v="10.3"/>
    <m/>
    <m/>
    <m/>
    <m/>
    <m/>
    <s v="Replicate Tp= 1.2. less than bdl of 1.3"/>
    <m/>
    <m/>
    <m/>
    <m/>
  </r>
  <r>
    <s v="09201601"/>
    <s v="Charlevoix, South Arm"/>
    <x v="10"/>
    <n v="0.4"/>
    <x v="0"/>
    <n v="6.48"/>
    <n v="12.88"/>
    <n v="291.10000000000002"/>
    <n v="6.43"/>
    <n v="633.50718299999994"/>
    <n v="734.56"/>
    <s v="BDL"/>
    <n v="8.8554617999999987"/>
    <n v="6.3770899999999991E-2"/>
    <n v="12.032370500000001"/>
    <n v="0"/>
    <n v="2.9043745420000002"/>
    <n v="1.0814490999999999"/>
    <s v="New Hydrolab"/>
    <n v="22"/>
    <m/>
    <m/>
    <m/>
  </r>
  <r>
    <s v="09201602"/>
    <s v="Charlevoix, South Arm"/>
    <x v="10"/>
    <n v="8.5"/>
    <x v="1"/>
    <n v="4.87"/>
    <n v="12.83"/>
    <n v="270.89999999999998"/>
    <n v="7.18"/>
    <n v="654.90668999999991"/>
    <n v="537.15"/>
    <n v="0.2"/>
    <n v="9.6509999999999998"/>
    <n v="7.8100000000000003E-2"/>
    <n v="12.8245"/>
    <n v="9.7500000000000003E-2"/>
    <n v="0"/>
    <n v="1.1664000000000001"/>
    <m/>
    <m/>
    <m/>
    <m/>
    <m/>
  </r>
  <r>
    <s v="09201603"/>
    <s v="Charlevoix, South Arm"/>
    <x v="10"/>
    <n v="15.7"/>
    <x v="2"/>
    <n v="4.78"/>
    <n v="12.77"/>
    <n v="265.8"/>
    <n v="7.4"/>
    <n v="669.29651999999999"/>
    <n v="836.61"/>
    <n v="4.5999999999999996"/>
    <n v="9.3783999999999992"/>
    <n v="6.9400000000000003E-2"/>
    <n v="12.4062"/>
    <n v="9.2399999999999996E-2"/>
    <n v="0"/>
    <n v="1.0326"/>
    <m/>
    <m/>
    <m/>
    <m/>
    <m/>
  </r>
  <r>
    <s v="09201901"/>
    <s v="Charlevoix, South Arm"/>
    <x v="11"/>
    <n v="0.38500000000000001"/>
    <x v="0"/>
    <n v="7.9219999999999997"/>
    <n v="12.29"/>
    <n v="335.7"/>
    <n v="8.19"/>
    <n v="634.10129999999992"/>
    <n v="758.83339999999998"/>
    <n v="4.9275500000000001"/>
    <n v="9.3439999999999994"/>
    <n v="6.0999999999999999E-2"/>
    <n v="11.753"/>
    <s v="n.a."/>
    <s v="&lt;3"/>
    <s v="n.a."/>
    <m/>
    <m/>
    <n v="2.8069999999999999"/>
    <n v="44.455599999999997"/>
    <m/>
  </r>
  <r>
    <s v="09201902"/>
    <s v="Charlevoix, South Arm"/>
    <x v="11"/>
    <n v="9.1820000000000004"/>
    <x v="1"/>
    <n v="6.8339999999999996"/>
    <n v="12.34"/>
    <n v="334.9"/>
    <n v="8.15"/>
    <n v="633.64949999999999"/>
    <n v="762.13440000000003"/>
    <n v="2.8843399999999999"/>
    <n v="9.2940000000000005"/>
    <n v="6.0999999999999999E-2"/>
    <n v="11.672000000000001"/>
    <s v="n.a."/>
    <s v="&lt;3"/>
    <s v="n.a."/>
    <m/>
    <m/>
    <n v="2.8050000000000002"/>
    <n v="37.245399999999997"/>
    <m/>
  </r>
  <r>
    <s v="09201903"/>
    <s v="Charlevoix, South Arm"/>
    <x v="11"/>
    <n v="18.603000000000002"/>
    <x v="2"/>
    <n v="5.8890000000000002"/>
    <n v="12.39"/>
    <n v="338.5"/>
    <n v="8.14"/>
    <n v="570.17160000000001"/>
    <n v="733.35720000000003"/>
    <n v="1.7900700000000001"/>
    <n v="9.9550000000000001"/>
    <n v="6.8000000000000005E-2"/>
    <n v="13.106999999999999"/>
    <s v="n.a."/>
    <s v="&lt;3"/>
    <s v="n.a."/>
    <m/>
    <m/>
    <n v="2.524"/>
    <n v="27.469899999999999"/>
    <m/>
  </r>
</pivotCacheRecords>
</file>

<file path=xl/pivotCache/pivotCacheRecords5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08198701"/>
    <s v="Charlevoix, Main"/>
    <x v="0"/>
    <n v="0"/>
    <x v="0"/>
    <n v="7.5"/>
    <n v="12"/>
    <n v="230"/>
    <n v="8"/>
    <n v="510"/>
    <n v="810"/>
    <n v="20"/>
    <n v="5"/>
    <m/>
    <m/>
    <m/>
    <m/>
    <m/>
    <m/>
    <n v="15"/>
    <m/>
    <m/>
    <m/>
  </r>
  <r>
    <s v="08198702"/>
    <s v="Charlevoix, Main"/>
    <x v="0"/>
    <n v="6"/>
    <x v="1"/>
    <n v="6"/>
    <n v="12.2"/>
    <n v="225"/>
    <n v="8.1"/>
    <n v="510"/>
    <n v="810"/>
    <n v="10"/>
    <n v="6"/>
    <m/>
    <m/>
    <m/>
    <m/>
    <m/>
    <m/>
    <m/>
    <m/>
    <m/>
    <m/>
  </r>
  <r>
    <s v="08198703"/>
    <s v="Charlevoix, Main"/>
    <x v="0"/>
    <n v="15"/>
    <x v="2"/>
    <n v="5.8"/>
    <n v="11.8"/>
    <n v="225"/>
    <n v="8"/>
    <n v="510"/>
    <n v="910"/>
    <n v="10"/>
    <n v="6"/>
    <m/>
    <m/>
    <m/>
    <m/>
    <m/>
    <m/>
    <m/>
    <m/>
    <m/>
    <m/>
  </r>
  <r>
    <s v="08198704"/>
    <s v="Charlevoix, Main"/>
    <x v="1"/>
    <n v="0"/>
    <x v="0"/>
    <n v="19.2"/>
    <n v="8"/>
    <n v="310"/>
    <n v="7.6"/>
    <n v="100"/>
    <n v="590"/>
    <n v="2.5"/>
    <n v="10"/>
    <m/>
    <m/>
    <m/>
    <m/>
    <m/>
    <m/>
    <n v="18"/>
    <m/>
    <m/>
    <m/>
  </r>
  <r>
    <s v="08198705"/>
    <s v="Charlevoix, Main"/>
    <x v="1"/>
    <n v="17"/>
    <x v="1"/>
    <n v="12.5"/>
    <n v="5.2"/>
    <n v="300"/>
    <n v="7.4"/>
    <n v="200"/>
    <n v="1112"/>
    <n v="3.5"/>
    <n v="10"/>
    <m/>
    <m/>
    <m/>
    <m/>
    <m/>
    <m/>
    <m/>
    <m/>
    <m/>
    <m/>
  </r>
  <r>
    <s v="08198706"/>
    <s v="Charlevoix, Main"/>
    <x v="1"/>
    <n v="30"/>
    <x v="2"/>
    <n v="9.1999999999999993"/>
    <n v="3.7"/>
    <n v="290"/>
    <n v="7.2"/>
    <n v="300"/>
    <n v="740"/>
    <n v="2.8"/>
    <n v="10"/>
    <m/>
    <m/>
    <m/>
    <m/>
    <m/>
    <m/>
    <m/>
    <m/>
    <m/>
    <m/>
  </r>
  <r>
    <s v="08199201"/>
    <s v="Charlevoix, Main"/>
    <x v="2"/>
    <n v="0"/>
    <x v="0"/>
    <n v="8.18"/>
    <n v="11.96"/>
    <n v="279"/>
    <n v="7.91"/>
    <n v="154"/>
    <m/>
    <n v="10.5"/>
    <n v="6.2"/>
    <m/>
    <m/>
    <m/>
    <m/>
    <m/>
    <s v="Ammonia nitrogen = 12 ug/l."/>
    <n v="15"/>
    <m/>
    <m/>
    <m/>
  </r>
  <r>
    <s v="08199202"/>
    <s v="Charlevoix, Main"/>
    <x v="2"/>
    <n v="16"/>
    <x v="1"/>
    <n v="6.81"/>
    <n v="12.04"/>
    <n v="280"/>
    <n v="7.87"/>
    <n v="279"/>
    <m/>
    <n v="9.9"/>
    <n v="6.2"/>
    <m/>
    <m/>
    <m/>
    <m/>
    <m/>
    <s v="  Ammonia nitrogen = 17 ug/l."/>
    <m/>
    <m/>
    <m/>
    <m/>
  </r>
  <r>
    <s v="08199203"/>
    <s v="Charlevoix, Main"/>
    <x v="2"/>
    <n v="32"/>
    <x v="2"/>
    <n v="5.31"/>
    <n v="11.77"/>
    <n v="279"/>
    <n v="7.81"/>
    <n v="104"/>
    <m/>
    <n v="15.3"/>
    <n v="6.1"/>
    <m/>
    <m/>
    <m/>
    <m/>
    <m/>
    <s v="  Ammonia nitrogen = 15 ug/l."/>
    <m/>
    <m/>
    <m/>
    <m/>
  </r>
  <r>
    <s v="08199501"/>
    <s v="Charlevoix, Main"/>
    <x v="3"/>
    <n v="0"/>
    <x v="0"/>
    <n v="4.18"/>
    <n v="12.91"/>
    <n v="286"/>
    <n v="7.59"/>
    <n v="330"/>
    <n v="480"/>
    <n v="8"/>
    <n v="7"/>
    <m/>
    <m/>
    <m/>
    <m/>
    <m/>
    <m/>
    <n v="21.5"/>
    <m/>
    <m/>
    <m/>
  </r>
  <r>
    <s v="08199503"/>
    <s v="Charlevoix, Main"/>
    <x v="3"/>
    <n v="16"/>
    <x v="1"/>
    <n v="3.98"/>
    <n v="12.5"/>
    <n v="285"/>
    <n v="7.64"/>
    <n v="310"/>
    <n v="520"/>
    <n v="8"/>
    <n v="7"/>
    <m/>
    <m/>
    <m/>
    <m/>
    <m/>
    <m/>
    <m/>
    <m/>
    <m/>
    <m/>
  </r>
  <r>
    <s v="08199505"/>
    <s v="Charlevoix, Main"/>
    <x v="3"/>
    <n v="32"/>
    <x v="2"/>
    <n v="3.88"/>
    <n v="12.48"/>
    <n v="285"/>
    <n v="7.65"/>
    <n v="330"/>
    <n v="500"/>
    <n v="8"/>
    <n v="7"/>
    <m/>
    <m/>
    <m/>
    <m/>
    <m/>
    <m/>
    <m/>
    <m/>
    <m/>
    <m/>
  </r>
  <r>
    <s v="08199801"/>
    <s v="Charlevoix, Main"/>
    <x v="4"/>
    <n v="0"/>
    <x v="0"/>
    <n v="15.26"/>
    <n v="10.050000000000001"/>
    <n v="309"/>
    <n v="7.62"/>
    <n v="350"/>
    <n v="368"/>
    <n v="8.3000000000000007"/>
    <n v="7.9"/>
    <m/>
    <m/>
    <m/>
    <m/>
    <m/>
    <m/>
    <n v="32"/>
    <m/>
    <m/>
    <m/>
  </r>
  <r>
    <s v="08199803"/>
    <s v="Charlevoix, Main"/>
    <x v="4"/>
    <n v="17"/>
    <x v="1"/>
    <n v="8.4"/>
    <n v="11.65"/>
    <n v="303"/>
    <n v="7.72"/>
    <n v="340"/>
    <n v="332"/>
    <n v="5.6"/>
    <n v="7.9"/>
    <m/>
    <m/>
    <m/>
    <m/>
    <m/>
    <m/>
    <m/>
    <m/>
    <m/>
    <m/>
  </r>
  <r>
    <s v="08199805"/>
    <s v="Charlevoix, Main"/>
    <x v="4"/>
    <n v="33.5"/>
    <x v="2"/>
    <n v="6.24"/>
    <n v="11.51"/>
    <n v="300"/>
    <n v="7.67"/>
    <n v="350"/>
    <n v="338"/>
    <n v="5.6"/>
    <n v="7.9"/>
    <m/>
    <m/>
    <m/>
    <m/>
    <m/>
    <m/>
    <m/>
    <m/>
    <m/>
    <m/>
  </r>
  <r>
    <s v="08200101"/>
    <s v="Charlevoix, Main"/>
    <x v="5"/>
    <n v="3.3"/>
    <x v="0"/>
    <n v="8.91"/>
    <n v="12.05"/>
    <n v="311.10000610351563"/>
    <n v="8.31"/>
    <n v="330"/>
    <n v="590"/>
    <n v="1.5"/>
    <n v="7.6"/>
    <m/>
    <m/>
    <m/>
    <m/>
    <m/>
    <m/>
    <n v="19"/>
    <m/>
    <m/>
    <m/>
  </r>
  <r>
    <s v="08200102"/>
    <s v="Charlevoix, Main"/>
    <x v="5"/>
    <n v="16.8"/>
    <x v="1"/>
    <n v="6.87"/>
    <n v="12.44"/>
    <n v="309.29998779296875"/>
    <n v="8.2899999999999991"/>
    <n v="340"/>
    <n v="580"/>
    <n v="1.3"/>
    <m/>
    <m/>
    <m/>
    <m/>
    <m/>
    <m/>
    <m/>
    <m/>
    <m/>
    <m/>
    <m/>
  </r>
  <r>
    <s v="08200103"/>
    <s v="Charlevoix, Main"/>
    <x v="5"/>
    <n v="23.6"/>
    <x v="2"/>
    <n v="6.56"/>
    <n v="12.47"/>
    <n v="309"/>
    <n v="8.34"/>
    <m/>
    <m/>
    <m/>
    <m/>
    <m/>
    <m/>
    <m/>
    <m/>
    <m/>
    <m/>
    <m/>
    <m/>
    <m/>
    <m/>
  </r>
  <r>
    <s v="08200401"/>
    <s v="Charlevoix, Main"/>
    <x v="6"/>
    <n v="0.1"/>
    <x v="0"/>
    <n v="9.9700000000000006"/>
    <n v="10.93"/>
    <n v="314.8"/>
    <n v="8.36"/>
    <n v="330"/>
    <n v="506"/>
    <n v="1.2"/>
    <n v="9.23"/>
    <m/>
    <m/>
    <m/>
    <m/>
    <m/>
    <m/>
    <m/>
    <m/>
    <m/>
    <m/>
  </r>
  <r>
    <s v="08200402"/>
    <s v="Charlevoix, Main"/>
    <x v="6"/>
    <n v="17.100000000000001"/>
    <x v="1"/>
    <n v="6.38"/>
    <n v="11.36"/>
    <n v="311.7"/>
    <n v="8.36"/>
    <n v="337"/>
    <n v="487"/>
    <n v="2.9"/>
    <n v="9.3699999999999992"/>
    <m/>
    <m/>
    <m/>
    <m/>
    <m/>
    <m/>
    <m/>
    <m/>
    <m/>
    <m/>
  </r>
  <r>
    <s v="08200403"/>
    <s v="Charlevoix, Main"/>
    <x v="6"/>
    <n v="31.8"/>
    <x v="2"/>
    <n v="5.94"/>
    <n v="11.08"/>
    <n v="311.7"/>
    <n v="8.2899999999999991"/>
    <n v="339"/>
    <n v="451"/>
    <n v="2.6"/>
    <n v="9.15"/>
    <m/>
    <m/>
    <m/>
    <m/>
    <m/>
    <m/>
    <m/>
    <m/>
    <m/>
    <m/>
  </r>
  <r>
    <s v="08200701"/>
    <s v="Charlevoix, Main"/>
    <x v="7"/>
    <n v="0.26666666666666666"/>
    <x v="0"/>
    <n v="5.53"/>
    <n v="13.003333333333332"/>
    <n v="271.93333333333334"/>
    <n v="8.19"/>
    <n v="300"/>
    <n v="498"/>
    <n v="2.2000000000000002"/>
    <n v="10.178000000000001"/>
    <m/>
    <m/>
    <m/>
    <m/>
    <m/>
    <m/>
    <m/>
    <m/>
    <m/>
    <m/>
  </r>
  <r>
    <s v="08200702"/>
    <s v="Charlevoix, Main"/>
    <x v="7"/>
    <n v="16.5"/>
    <x v="1"/>
    <n v="4.99"/>
    <n v="12.803333333333333"/>
    <n v="271.73333333333335"/>
    <n v="8.19"/>
    <n v="336.2"/>
    <n v="417"/>
    <n v="2.4"/>
    <n v="12.532999999999999"/>
    <m/>
    <m/>
    <m/>
    <m/>
    <m/>
    <m/>
    <m/>
    <m/>
    <m/>
    <m/>
  </r>
  <r>
    <s v="08200703"/>
    <s v="Charlevoix, Main"/>
    <x v="7"/>
    <n v="33"/>
    <x v="2"/>
    <n v="4.623333333333334"/>
    <n v="12.826666666666668"/>
    <n v="271.66666666666669"/>
    <n v="7.9833333333333343"/>
    <n v="331.5"/>
    <n v="458"/>
    <n v="1.6"/>
    <n v="10.662000000000001"/>
    <m/>
    <m/>
    <m/>
    <m/>
    <m/>
    <m/>
    <m/>
    <m/>
    <m/>
    <m/>
  </r>
  <r>
    <s v="08201001"/>
    <s v="Charlevoix, Main"/>
    <x v="8"/>
    <n v="0.2666"/>
    <x v="0"/>
    <n v="6.15"/>
    <n v="12.523333333333333"/>
    <n v="272.7"/>
    <n v="8.3800000000000008"/>
    <n v="342.57"/>
    <n v="474"/>
    <n v="1.4"/>
    <n v="11.1"/>
    <m/>
    <m/>
    <m/>
    <m/>
    <m/>
    <m/>
    <m/>
    <m/>
    <m/>
    <m/>
  </r>
  <r>
    <s v="08201002"/>
    <s v="Charlevoix, Main"/>
    <x v="8"/>
    <n v="16.632999999999999"/>
    <x v="1"/>
    <n v="5.6"/>
    <n v="12.34"/>
    <n v="275"/>
    <n v="8.4066666666666681"/>
    <n v="339.65"/>
    <n v="496"/>
    <n v="1.4"/>
    <n v="10.7"/>
    <m/>
    <m/>
    <m/>
    <m/>
    <m/>
    <m/>
    <m/>
    <m/>
    <m/>
    <m/>
  </r>
  <r>
    <s v="08201003"/>
    <s v="Charlevoix, Main"/>
    <x v="8"/>
    <n v="32.866"/>
    <x v="2"/>
    <n v="5.33"/>
    <n v="12.276666666666666"/>
    <n v="274.3"/>
    <n v="8.41"/>
    <n v="335.58"/>
    <n v="475"/>
    <n v="1.2"/>
    <n v="11.1"/>
    <m/>
    <m/>
    <m/>
    <m/>
    <m/>
    <m/>
    <m/>
    <m/>
    <m/>
    <m/>
  </r>
  <r>
    <s v="08201301"/>
    <s v="Charlevoix, Main"/>
    <x v="9"/>
    <n v="0.20000000000000004"/>
    <x v="0"/>
    <n v="3.5"/>
    <n v="13.3"/>
    <n v="314.7"/>
    <n v="8.4600000000000009"/>
    <n v="301"/>
    <n v="538"/>
    <n v="1.2"/>
    <n v="9.9"/>
    <m/>
    <m/>
    <m/>
    <m/>
    <m/>
    <s v="Tp less than BDL of 1.3"/>
    <m/>
    <m/>
    <m/>
    <m/>
  </r>
  <r>
    <s v="08201302"/>
    <s v="Charlevoix, Main"/>
    <x v="9"/>
    <n v="16.8"/>
    <x v="1"/>
    <n v="3.35"/>
    <n v="13.24"/>
    <n v="314.8"/>
    <n v="8.4499999999999993"/>
    <n v="338"/>
    <n v="508"/>
    <n v="1.2"/>
    <n v="11.2"/>
    <m/>
    <m/>
    <m/>
    <m/>
    <m/>
    <s v="Tp less than BDL of 1.3"/>
    <m/>
    <m/>
    <m/>
    <m/>
  </r>
  <r>
    <s v="08201303"/>
    <s v="Charlevoix, Main"/>
    <x v="9"/>
    <n v="32.799999999999997"/>
    <x v="2"/>
    <n v="3.47"/>
    <n v="13.04"/>
    <n v="313.37"/>
    <n v="8.1"/>
    <n v="295"/>
    <n v="565"/>
    <n v="1.2"/>
    <n v="9.9"/>
    <m/>
    <m/>
    <m/>
    <m/>
    <m/>
    <s v="Tp less than BDL of 1.3"/>
    <m/>
    <m/>
    <m/>
    <m/>
  </r>
  <r>
    <s v="08201601"/>
    <s v="Charlevoix, Main"/>
    <x v="10"/>
    <n v="0.4"/>
    <x v="0"/>
    <n v="3.52"/>
    <n v="13.3"/>
    <n v="259.10000000000002"/>
    <n v="7.13"/>
    <n v="421.62561080999996"/>
    <n v="537.15499999999997"/>
    <n v="3.9"/>
    <n v="11.5030266"/>
    <n v="9.10638E-2"/>
    <n v="17.115604299999998"/>
    <n v="0"/>
    <n v="2.2072829060000001"/>
    <n v="1.0440084999999999"/>
    <s v="New Hydrolab"/>
    <n v="26.5"/>
    <m/>
    <m/>
    <m/>
  </r>
  <r>
    <s v="08201602"/>
    <s v="Charlevoix, Main"/>
    <x v="10"/>
    <n v="17.600000000000001"/>
    <x v="1"/>
    <n v="3.46"/>
    <n v="13.33"/>
    <n v="253.6"/>
    <n v="7.19"/>
    <n v="415.04785461"/>
    <n v="476.32499999999999"/>
    <n v="0.6"/>
    <n v="11.356349"/>
    <n v="0.1055605"/>
    <n v="17.176949400000002"/>
    <n v="0"/>
    <n v="2.7807348679999997"/>
    <n v="1.0670501999999999"/>
    <m/>
    <m/>
    <m/>
    <m/>
    <m/>
  </r>
  <r>
    <s v="08201603"/>
    <s v="Charlevoix, Main"/>
    <x v="10"/>
    <n v="32.6"/>
    <x v="2"/>
    <n v="3.48"/>
    <n v="13.2"/>
    <n v="252.8"/>
    <n v="6.91"/>
    <n v="421.62441353999998"/>
    <n v="533.09"/>
    <n v="0.3"/>
    <n v="11.4713967"/>
    <n v="8.6534600000000003E-2"/>
    <n v="17.334934499999999"/>
    <n v="0"/>
    <n v="2.5474795399999999"/>
    <n v="1.0556840999999999"/>
    <m/>
    <m/>
    <m/>
    <m/>
    <m/>
  </r>
  <r>
    <s v="08201901"/>
    <s v="Charlevoix, Main"/>
    <x v="11"/>
    <n v="0.65"/>
    <x v="0"/>
    <n v="5.27"/>
    <n v="12.98"/>
    <n v="340.8"/>
    <n v="8.15"/>
    <n v="457.22159999999997"/>
    <n v="535.52840000000003"/>
    <n v="1.81274"/>
    <n v="11.026"/>
    <n v="7.3999999999999996E-2"/>
    <n v="15.702999999999999"/>
    <s v="n.a."/>
    <s v="&lt;3"/>
    <s v="n.a."/>
    <m/>
    <m/>
    <n v="2.024"/>
    <n v="29.261500000000002"/>
    <m/>
  </r>
  <r>
    <s v="08201902"/>
    <s v="Charlevoix, Main"/>
    <x v="11"/>
    <n v="17.460999999999999"/>
    <x v="1"/>
    <n v="5.0759999999999996"/>
    <n v="12.95"/>
    <n v="341"/>
    <n v="8.1999999999999993"/>
    <n v="472.13099999999997"/>
    <n v="702.24980000000005"/>
    <n v="2.21217"/>
    <n v="10.877000000000001"/>
    <n v="7.0999999999999994E-2"/>
    <n v="15.302"/>
    <s v="n.a."/>
    <s v="&lt;3"/>
    <s v="n.a."/>
    <m/>
    <m/>
    <n v="2.09"/>
    <n v="39.040399999999998"/>
    <m/>
  </r>
  <r>
    <s v="08201903"/>
    <s v="Charlevoix, Main"/>
    <x v="11"/>
    <n v="34.01"/>
    <x v="2"/>
    <n v="4.2939999999999996"/>
    <n v="12.91"/>
    <n v="342.4"/>
    <n v="8.14"/>
    <n v="424.69200000000001"/>
    <n v="829.90260000000001"/>
    <n v="1.3019499999999999"/>
    <n v="10.81"/>
    <n v="6.8000000000000005E-2"/>
    <n v="15.289"/>
    <s v="n.a."/>
    <s v="&lt;3"/>
    <s v="n.a."/>
    <m/>
    <m/>
    <n v="1.88"/>
    <n v="37.988900000000001"/>
    <m/>
  </r>
</pivotCacheRecords>
</file>

<file path=xl/pivotCache/pivotCacheRecords5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07198701"/>
    <s v="Burt"/>
    <x v="0"/>
    <n v="0"/>
    <x v="0"/>
    <n v="9.1999999999999993"/>
    <n v="11.9"/>
    <n v="270"/>
    <m/>
    <n v="51"/>
    <n v="810"/>
    <n v="10"/>
    <n v="5"/>
    <m/>
    <m/>
    <m/>
    <m/>
    <m/>
    <m/>
    <m/>
    <n v="13"/>
    <n v="18"/>
  </r>
  <r>
    <s v="07198702"/>
    <s v="Burt"/>
    <x v="0"/>
    <n v="6"/>
    <x v="1"/>
    <n v="7.7"/>
    <n v="11.9"/>
    <n v="270"/>
    <m/>
    <n v="51"/>
    <n v="1100"/>
    <n v="10"/>
    <n v="6"/>
    <m/>
    <m/>
    <m/>
    <m/>
    <m/>
    <m/>
    <m/>
    <m/>
    <m/>
  </r>
  <r>
    <s v="07198703"/>
    <s v="Burt"/>
    <x v="0"/>
    <n v="12"/>
    <x v="2"/>
    <n v="7.3"/>
    <n v="11.4"/>
    <n v="240"/>
    <m/>
    <n v="51"/>
    <n v="810"/>
    <n v="10"/>
    <n v="5"/>
    <m/>
    <m/>
    <m/>
    <m/>
    <m/>
    <m/>
    <m/>
    <m/>
    <m/>
  </r>
  <r>
    <s v="07198704"/>
    <s v="Burt"/>
    <x v="1"/>
    <n v="0"/>
    <x v="0"/>
    <n v="19.2"/>
    <n v="8.5"/>
    <n v="280"/>
    <n v="8.1"/>
    <n v="110"/>
    <n v="660"/>
    <n v="6.7"/>
    <n v="7"/>
    <m/>
    <m/>
    <m/>
    <m/>
    <m/>
    <m/>
    <m/>
    <n v="13"/>
    <m/>
  </r>
  <r>
    <s v="07198705"/>
    <s v="Burt"/>
    <x v="1"/>
    <n v="10"/>
    <x v="1"/>
    <n v="18.8"/>
    <n v="8.4499999999999993"/>
    <n v="285"/>
    <n v="8"/>
    <n v="110"/>
    <n v="750"/>
    <n v="4.7"/>
    <n v="8"/>
    <m/>
    <m/>
    <m/>
    <m/>
    <m/>
    <m/>
    <m/>
    <m/>
    <m/>
  </r>
  <r>
    <s v="07198706"/>
    <s v="Burt"/>
    <x v="1"/>
    <n v="16"/>
    <x v="2"/>
    <n v="17.5"/>
    <n v="4.8"/>
    <n v="285"/>
    <n v="7.9"/>
    <n v="110"/>
    <n v="690"/>
    <n v="7.1"/>
    <n v="8"/>
    <m/>
    <m/>
    <m/>
    <m/>
    <m/>
    <m/>
    <m/>
    <m/>
    <m/>
  </r>
  <r>
    <s v="07199201"/>
    <s v="Burt"/>
    <x v="2"/>
    <n v="0"/>
    <x v="0"/>
    <n v="8.26"/>
    <n v="11.81"/>
    <n v="267"/>
    <n v="7.55"/>
    <n v="131"/>
    <m/>
    <n v="7.7"/>
    <n v="5.2"/>
    <m/>
    <m/>
    <m/>
    <m/>
    <m/>
    <m/>
    <s v="Ammonia nitrogen = 51 ug/l."/>
    <n v="12.5"/>
    <m/>
  </r>
  <r>
    <s v="07199202"/>
    <s v="Burt"/>
    <x v="2"/>
    <n v="12"/>
    <x v="1"/>
    <n v="6.72"/>
    <n v="11.77"/>
    <n v="266"/>
    <n v="7.54"/>
    <n v="108"/>
    <m/>
    <n v="10"/>
    <n v="5.2"/>
    <m/>
    <m/>
    <m/>
    <m/>
    <m/>
    <m/>
    <s v="  Ammonia nitrogen = 27 ug/l."/>
    <m/>
    <m/>
  </r>
  <r>
    <s v="07199203"/>
    <s v="Burt"/>
    <x v="2"/>
    <n v="22"/>
    <x v="2"/>
    <n v="6.43"/>
    <n v="11.63"/>
    <n v="268"/>
    <n v="7.52"/>
    <n v="108"/>
    <m/>
    <n v="6.4"/>
    <n v="5.6"/>
    <m/>
    <m/>
    <m/>
    <m/>
    <m/>
    <m/>
    <s v="  Ammonia nitrogen = 17 ug/l."/>
    <m/>
    <m/>
  </r>
  <r>
    <s v="07199501"/>
    <s v="Burt"/>
    <x v="3"/>
    <n v="0"/>
    <x v="0"/>
    <n v="4.41"/>
    <n v="13.11"/>
    <n v="283"/>
    <n v="7.65"/>
    <n v="140"/>
    <n v="430"/>
    <n v="6"/>
    <n v="6"/>
    <m/>
    <m/>
    <m/>
    <m/>
    <m/>
    <m/>
    <m/>
    <n v="12.5"/>
    <m/>
  </r>
  <r>
    <s v="07199502"/>
    <s v="Burt"/>
    <x v="3"/>
    <n v="10"/>
    <x v="1"/>
    <n v="4.03"/>
    <n v="13"/>
    <n v="283"/>
    <n v="7.66"/>
    <n v="140"/>
    <n v="350"/>
    <n v="8"/>
    <n v="6"/>
    <m/>
    <m/>
    <m/>
    <m/>
    <m/>
    <m/>
    <m/>
    <m/>
    <m/>
  </r>
  <r>
    <s v="07199503"/>
    <s v="Burt"/>
    <x v="3"/>
    <n v="20"/>
    <x v="2"/>
    <n v="3.97"/>
    <n v="13"/>
    <n v="281"/>
    <n v="7.66"/>
    <n v="150"/>
    <n v="400"/>
    <n v="11"/>
    <n v="6"/>
    <m/>
    <m/>
    <m/>
    <m/>
    <m/>
    <m/>
    <m/>
    <m/>
    <m/>
  </r>
  <r>
    <s v="07199801"/>
    <s v="Burt"/>
    <x v="4"/>
    <n v="0"/>
    <x v="0"/>
    <n v="20"/>
    <n v="9"/>
    <n v="295"/>
    <n v="7.96"/>
    <n v="80"/>
    <n v="236"/>
    <n v="5.5"/>
    <n v="7.4"/>
    <m/>
    <m/>
    <m/>
    <m/>
    <m/>
    <m/>
    <m/>
    <n v="14"/>
    <m/>
  </r>
  <r>
    <s v="07199802"/>
    <s v="Burt"/>
    <x v="4"/>
    <n v="10"/>
    <x v="1"/>
    <n v="14.4"/>
    <n v="9.3800000000000008"/>
    <n v="293"/>
    <n v="7.88"/>
    <n v="100"/>
    <n v="236"/>
    <n v="7.5"/>
    <n v="7.4"/>
    <m/>
    <m/>
    <m/>
    <m/>
    <m/>
    <m/>
    <m/>
    <m/>
    <m/>
  </r>
  <r>
    <s v="07199803"/>
    <s v="Burt"/>
    <x v="4"/>
    <n v="21"/>
    <x v="2"/>
    <n v="9.9"/>
    <n v="8.19"/>
    <n v="290"/>
    <n v="7.64"/>
    <n v="110"/>
    <n v="281"/>
    <n v="10.9"/>
    <n v="7.3"/>
    <m/>
    <m/>
    <m/>
    <m/>
    <m/>
    <m/>
    <m/>
    <m/>
    <m/>
  </r>
  <r>
    <s v="07200101"/>
    <s v="Burt"/>
    <x v="5"/>
    <n v="0"/>
    <x v="0"/>
    <n v="13.38"/>
    <n v="10.48"/>
    <n v="300"/>
    <n v="8.42"/>
    <n v="87"/>
    <n v="270"/>
    <n v="2.4"/>
    <n v="6.2"/>
    <m/>
    <m/>
    <m/>
    <m/>
    <m/>
    <m/>
    <m/>
    <n v="18"/>
    <m/>
  </r>
  <r>
    <s v="07200103"/>
    <s v="Burt"/>
    <x v="5"/>
    <n v="10"/>
    <x v="1"/>
    <n v="12.42"/>
    <n v="10.46"/>
    <n v="300"/>
    <n v="8.33"/>
    <n v="84"/>
    <n v="270"/>
    <n v="3.3"/>
    <n v="6.2"/>
    <m/>
    <m/>
    <m/>
    <m/>
    <m/>
    <m/>
    <m/>
    <m/>
    <m/>
  </r>
  <r>
    <s v="07200105"/>
    <s v="Burt"/>
    <x v="5"/>
    <n v="20.399999999999999"/>
    <x v="2"/>
    <n v="8.91"/>
    <n v="10.66"/>
    <n v="298"/>
    <n v="8.27"/>
    <n v="82"/>
    <n v="260"/>
    <n v="2.2000000000000002"/>
    <n v="6.2"/>
    <m/>
    <m/>
    <m/>
    <m/>
    <m/>
    <m/>
    <m/>
    <m/>
    <n v="17.5"/>
  </r>
  <r>
    <s v="07200401"/>
    <s v="Burt"/>
    <x v="6"/>
    <n v="0.1"/>
    <x v="0"/>
    <n v="8.0299999999999994"/>
    <n v="11.52"/>
    <n v="317.39999999999998"/>
    <n v="8.3000000000000007"/>
    <n v="128"/>
    <n v="339"/>
    <n v="4.2"/>
    <n v="9.2899999999999991"/>
    <m/>
    <m/>
    <m/>
    <m/>
    <m/>
    <m/>
    <m/>
    <m/>
    <m/>
  </r>
  <r>
    <s v="07200402"/>
    <s v="Burt"/>
    <x v="6"/>
    <n v="11"/>
    <x v="1"/>
    <n v="7.87"/>
    <n v="11.51"/>
    <n v="317.7"/>
    <n v="8.31"/>
    <n v="123"/>
    <n v="301"/>
    <n v="3.4"/>
    <n v="9.48"/>
    <m/>
    <m/>
    <m/>
    <m/>
    <m/>
    <m/>
    <m/>
    <m/>
    <m/>
  </r>
  <r>
    <s v="07200403"/>
    <s v="Burt"/>
    <x v="6"/>
    <n v="21.7"/>
    <x v="2"/>
    <n v="7.74"/>
    <n v="11.51"/>
    <n v="317.89999999999998"/>
    <n v="8.31"/>
    <n v="120"/>
    <n v="335"/>
    <n v="4.0999999999999996"/>
    <n v="9.6999999999999993"/>
    <m/>
    <m/>
    <m/>
    <m/>
    <m/>
    <m/>
    <m/>
    <m/>
    <m/>
  </r>
  <r>
    <s v="07200701"/>
    <s v="Burt"/>
    <x v="7"/>
    <n v="0.2"/>
    <x v="0"/>
    <n v="12.843333333333334"/>
    <n v="11.193333333333333"/>
    <n v="273.56666666666666"/>
    <n v="8.2866666666666671"/>
    <n v="120.3"/>
    <n v="254"/>
    <n v="3"/>
    <n v="10.4"/>
    <m/>
    <m/>
    <m/>
    <m/>
    <m/>
    <m/>
    <m/>
    <m/>
    <m/>
  </r>
  <r>
    <s v="07200702"/>
    <s v="Burt"/>
    <x v="7"/>
    <n v="11.533333333333333"/>
    <x v="1"/>
    <n v="9.8000000000000007"/>
    <n v="11.646666666666667"/>
    <n v="272.66666666666669"/>
    <n v="8.24"/>
    <n v="120.3"/>
    <n v="276"/>
    <n v="2.8"/>
    <n v="10.5"/>
    <m/>
    <m/>
    <m/>
    <m/>
    <m/>
    <m/>
    <m/>
    <m/>
    <m/>
  </r>
  <r>
    <s v="07200703"/>
    <s v="Burt"/>
    <x v="7"/>
    <n v="21.725000000000001"/>
    <x v="2"/>
    <n v="7.415"/>
    <n v="10.862500000000001"/>
    <n v="272.8"/>
    <n v="8.08"/>
    <n v="121.2"/>
    <n v="276"/>
    <n v="3.2"/>
    <n v="10.3"/>
    <m/>
    <m/>
    <m/>
    <m/>
    <m/>
    <m/>
    <m/>
    <m/>
    <m/>
  </r>
  <r>
    <s v="07201001"/>
    <s v="Burt"/>
    <x v="8"/>
    <n v="0.26600000000000001"/>
    <x v="0"/>
    <n v="10.533333333333333"/>
    <n v="10.676666666666668"/>
    <n v="297.16666666666669"/>
    <n v="8.32"/>
    <n v="94.1"/>
    <n v="240"/>
    <n v="3.7"/>
    <n v="11.5"/>
    <m/>
    <m/>
    <m/>
    <m/>
    <m/>
    <m/>
    <m/>
    <m/>
    <m/>
  </r>
  <r>
    <s v="07201002"/>
    <s v="Burt"/>
    <x v="8"/>
    <n v="11.6"/>
    <x v="1"/>
    <n v="9.7899999999999991"/>
    <n v="10.586666666666666"/>
    <n v="296.56666666666666"/>
    <n v="8.34"/>
    <n v="94"/>
    <n v="246"/>
    <n v="4.0999999999999996"/>
    <n v="11.5"/>
    <m/>
    <m/>
    <m/>
    <m/>
    <m/>
    <m/>
    <m/>
    <m/>
    <m/>
  </r>
  <r>
    <s v="07201003"/>
    <s v="Burt"/>
    <x v="8"/>
    <n v="20.9"/>
    <x v="2"/>
    <n v="9.57"/>
    <n v="10.446666666666667"/>
    <n v="297.10000000000002"/>
    <n v="8.3266666666666662"/>
    <n v="95.8"/>
    <n v="343"/>
    <n v="3.5"/>
    <n v="11.6"/>
    <m/>
    <m/>
    <m/>
    <m/>
    <m/>
    <m/>
    <m/>
    <m/>
    <m/>
  </r>
  <r>
    <s v="07201301"/>
    <s v="Burt"/>
    <x v="9"/>
    <n v="0.20000000000000004"/>
    <x v="0"/>
    <n v="8.66"/>
    <n v="12.76"/>
    <n v="304.90000000000003"/>
    <n v="8.35"/>
    <n v="84"/>
    <n v="275"/>
    <n v="6"/>
    <n v="11.9"/>
    <m/>
    <m/>
    <m/>
    <m/>
    <m/>
    <m/>
    <s v="Replicate TN 278, 275"/>
    <m/>
    <m/>
  </r>
  <r>
    <s v="07201302"/>
    <s v="Burt"/>
    <x v="9"/>
    <n v="10.5"/>
    <x v="1"/>
    <n v="5.74"/>
    <n v="12.61"/>
    <n v="307.7"/>
    <n v="8.3000000000000007"/>
    <n v="94"/>
    <n v="293"/>
    <n v="1.8"/>
    <n v="10.4"/>
    <m/>
    <m/>
    <m/>
    <m/>
    <m/>
    <m/>
    <m/>
    <m/>
    <m/>
  </r>
  <r>
    <s v="07201303"/>
    <s v="Burt"/>
    <x v="9"/>
    <n v="20"/>
    <x v="2"/>
    <n v="5.0199999999999996"/>
    <n v="4.9400000000000004"/>
    <n v="386.7"/>
    <n v="7.8"/>
    <n v="121"/>
    <n v="354"/>
    <n v="2.7"/>
    <n v="11.6"/>
    <m/>
    <m/>
    <m/>
    <m/>
    <m/>
    <m/>
    <m/>
    <m/>
    <m/>
  </r>
  <r>
    <s v="07201601"/>
    <s v="Burt"/>
    <x v="10"/>
    <n v="0.2"/>
    <x v="0"/>
    <n v="2.8"/>
    <n v="13.08"/>
    <n v="260"/>
    <n v="8.26"/>
    <n v="119.41866908999998"/>
    <n v="342.7"/>
    <n v="7.6"/>
    <n v="10.521867700000001"/>
    <n v="0.11318890000000001"/>
    <n v="10.388385"/>
    <n v="0"/>
    <n v="0"/>
    <n v="1.1239577999999999"/>
    <m/>
    <m/>
    <n v="25"/>
    <m/>
  </r>
  <r>
    <s v="07201602"/>
    <s v="Burt"/>
    <x v="10"/>
    <n v="11"/>
    <x v="1"/>
    <n v="2.61"/>
    <n v="12.92"/>
    <n v="260.89999999999998"/>
    <n v="8.32"/>
    <n v="122.08385988000001"/>
    <n v="393.8"/>
    <n v="2.9"/>
    <n v="10.541815099999999"/>
    <n v="0.11249729999999999"/>
    <n v="10.0133668"/>
    <n v="0"/>
    <n v="3.2018142219999999"/>
    <n v="1.1754393999999999"/>
    <m/>
    <m/>
    <m/>
    <m/>
  </r>
  <r>
    <s v="07201603"/>
    <s v="Burt"/>
    <x v="10"/>
    <n v="21.4"/>
    <x v="2"/>
    <n v="2.69"/>
    <n v="12.63"/>
    <n v="261.10000000000002"/>
    <n v="8.32"/>
    <n v="123.32303432999998"/>
    <n v="309.39999999999998"/>
    <n v="3"/>
    <n v="10.5158758"/>
    <n v="0.11973109999999999"/>
    <n v="10.5305347"/>
    <n v="0"/>
    <n v="3.5075378579999996"/>
    <n v="1.1560894000000002"/>
    <m/>
    <m/>
    <m/>
    <m/>
  </r>
  <r>
    <s v="07201901"/>
    <s v="Burt"/>
    <x v="11"/>
    <n v="0.86099999999999999"/>
    <x v="0"/>
    <n v="10.318"/>
    <n v="11.52"/>
    <n v="323"/>
    <n v="8.1999999999999993"/>
    <n v="110.2392"/>
    <n v="331.44720000000001"/>
    <n v="5.6084100000000001"/>
    <n v="10.103"/>
    <n v="8.4000000000000005E-2"/>
    <n v="9.2289999999999992"/>
    <s v="n.a."/>
    <n v="5"/>
    <s v="n.a."/>
    <n v="0.48799999999999999"/>
    <m/>
    <m/>
    <m/>
  </r>
  <r>
    <s v="07201902"/>
    <s v="Burt"/>
    <x v="11"/>
    <n v="11.092000000000001"/>
    <x v="1"/>
    <n v="9.968"/>
    <n v="11.46"/>
    <n v="322.60000000000002"/>
    <n v="8.19"/>
    <n v="117.24209999999999"/>
    <n v="342.32100000000003"/>
    <n v="5.8991600000000002"/>
    <n v="10.372"/>
    <n v="8.2000000000000003E-2"/>
    <n v="9.4670000000000005"/>
    <s v="n.a."/>
    <n v="5"/>
    <s v="n.a."/>
    <n v="0.51900000000000002"/>
    <m/>
    <m/>
    <m/>
  </r>
  <r>
    <s v="07201903"/>
    <s v="Burt"/>
    <x v="11"/>
    <n v="22.306000000000001"/>
    <x v="2"/>
    <n v="8.2439999999999998"/>
    <n v="10.7"/>
    <n v="323.10000000000002"/>
    <n v="8.06"/>
    <n v="108.88379999999999"/>
    <n v="372.37979999999999"/>
    <n v="13.00751"/>
    <n v="9.6579999999999995"/>
    <n v="8.4000000000000005E-2"/>
    <n v="8.8520000000000003"/>
    <s v="n.a."/>
    <n v="8.1534999999999993"/>
    <s v="n.a."/>
    <n v="0.48199999999999998"/>
    <m/>
    <m/>
    <m/>
  </r>
</pivotCacheRecords>
</file>

<file path=xl/pivotCache/pivotCacheRecords5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
  <r>
    <s v="57200401"/>
    <s v="Boyne River"/>
    <x v="0"/>
    <n v="0.5"/>
    <x v="0"/>
    <n v="17.829999999999998"/>
    <n v="10.62"/>
    <n v="405.2"/>
    <n v="8.16"/>
    <n v="358"/>
    <n v="483"/>
    <n v="5.7"/>
    <n v="9.59"/>
    <m/>
    <m/>
    <m/>
    <m/>
    <m/>
    <m/>
    <m/>
    <m/>
    <m/>
    <m/>
  </r>
  <r>
    <s v="57200701"/>
    <s v="Boyne River"/>
    <x v="1"/>
    <n v="0.8"/>
    <x v="0"/>
    <n v="6.8866666666666667"/>
    <n v="10.29"/>
    <n v="366.4"/>
    <n v="8.3166666666666682"/>
    <n v="368.2"/>
    <n v="475"/>
    <n v="3.2"/>
    <n v="6.1189999999999998"/>
    <m/>
    <m/>
    <m/>
    <m/>
    <m/>
    <m/>
    <m/>
    <m/>
    <m/>
    <m/>
  </r>
  <r>
    <s v="57201001"/>
    <s v="Boyne River"/>
    <x v="2"/>
    <n v="0.3"/>
    <x v="0"/>
    <n v="5.71"/>
    <n v="12.713333333333333"/>
    <n v="359.0333333333333"/>
    <n v="8.4499999999999993"/>
    <n v="389.5"/>
    <n v="626"/>
    <n v="7"/>
    <n v="11.4"/>
    <m/>
    <m/>
    <m/>
    <m/>
    <m/>
    <m/>
    <m/>
    <m/>
    <m/>
    <m/>
  </r>
  <r>
    <s v="57201301"/>
    <s v="Boyne River"/>
    <x v="3"/>
    <n v="0.3"/>
    <x v="0"/>
    <n v="3.7"/>
    <n v="13.14"/>
    <n v="346.3"/>
    <n v="8.25"/>
    <n v="349"/>
    <n v="496"/>
    <n v="1.1000000000000001"/>
    <n v="12"/>
    <m/>
    <m/>
    <m/>
    <m/>
    <m/>
    <m/>
    <m/>
    <m/>
    <m/>
    <m/>
  </r>
  <r>
    <s v="57201601"/>
    <s v="Boyne River"/>
    <x v="4"/>
    <n v="0.6"/>
    <x v="0"/>
    <n v="6.63"/>
    <n v="10.98"/>
    <n v="344.6"/>
    <n v="8.39"/>
    <n v="381.64408937999997"/>
    <n v="911.8"/>
    <n v="10"/>
    <n v="11.3002035"/>
    <n v="0.1318935"/>
    <n v="11.945429599999999"/>
    <n v="0"/>
    <n v="3.0593888839999996"/>
    <n v="1.2452105"/>
    <s v="Old Hydrolab"/>
    <m/>
    <m/>
    <m/>
    <m/>
  </r>
  <r>
    <s v="57201901"/>
    <s v="Boyne River"/>
    <x v="5"/>
    <n v="0.34699999999999998"/>
    <x v="0"/>
    <n v="11.329000000000001"/>
    <n v="9.92"/>
    <n v="415.8"/>
    <n v="8.07"/>
    <n v="367.99109999999996"/>
    <n v="941.69179999999994"/>
    <n v="1.13924"/>
    <n v="11.856999999999999"/>
    <n v="0.1"/>
    <n v="11.331"/>
    <s v="n.a."/>
    <s v="&lt;3"/>
    <s v="n.a."/>
    <m/>
    <m/>
    <n v="1.629"/>
    <n v="62.112900000000003"/>
    <m/>
  </r>
</pivotCacheRecords>
</file>

<file path=xl/pivotCache/pivotCacheRecords55.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
  <r>
    <s v="06200401"/>
    <s v="Black River"/>
    <x v="0"/>
    <n v="0.5"/>
    <x v="0"/>
    <n v="15.66"/>
    <n v="9.08"/>
    <n v="300.5"/>
    <n v="8.01"/>
    <n v="21"/>
    <n v="311"/>
    <n v="11"/>
    <n v="4.97"/>
    <m/>
    <m/>
    <m/>
    <m/>
    <m/>
    <m/>
    <m/>
  </r>
  <r>
    <s v="06200701"/>
    <s v="Black River"/>
    <x v="1"/>
    <n v="0.8"/>
    <x v="0"/>
    <n v="1.2825"/>
    <n v="13.1425"/>
    <n v="260.72500000000002"/>
    <n v="8.17"/>
    <n v="62.4"/>
    <n v="250"/>
    <n v="3.1"/>
    <n v="2.9249999999999998"/>
    <m/>
    <m/>
    <m/>
    <m/>
    <m/>
    <m/>
    <m/>
  </r>
  <r>
    <s v="06201001"/>
    <s v="Black River"/>
    <x v="2"/>
    <n v="0.4"/>
    <x v="0"/>
    <n v="12.556666666666667"/>
    <n v="10.543333333333333"/>
    <n v="254.13333333333333"/>
    <n v="8.16"/>
    <n v="20.2"/>
    <n v="308"/>
    <n v="4"/>
    <n v="4.3"/>
    <m/>
    <m/>
    <m/>
    <m/>
    <m/>
    <m/>
    <m/>
  </r>
  <r>
    <s v="06201301"/>
    <s v="Black River"/>
    <x v="3"/>
    <n v="0.6"/>
    <x v="0"/>
    <n v="17"/>
    <n v="8.9"/>
    <n v="293.40000000000003"/>
    <n v="8.1333333333333329"/>
    <n v="8"/>
    <n v="340"/>
    <n v="5.0999999999999996"/>
    <n v="9"/>
    <m/>
    <m/>
    <m/>
    <m/>
    <m/>
    <m/>
    <m/>
  </r>
  <r>
    <s v="06201601"/>
    <s v="Black River"/>
    <x v="4"/>
    <n v="0.3"/>
    <x v="0"/>
    <n v="8.8000000000000007"/>
    <n v="11.42"/>
    <n v="252"/>
    <n v="8.06"/>
    <n v="14.615729999999997"/>
    <n v="293.7"/>
    <n v="7.9"/>
    <n v="3.7835999999999999"/>
    <n v="0.12759999999999999"/>
    <n v="4.5674999999999999"/>
    <m/>
    <n v="0"/>
    <n v="6.4699999999999994E-2"/>
    <n v="0"/>
    <m/>
  </r>
  <r>
    <s v="06201901"/>
    <s v="Black River"/>
    <x v="5"/>
    <n v="0.90900000000000003"/>
    <x v="0"/>
    <n v="13.760999999999999"/>
    <n v="10.050000000000001"/>
    <n v="310.5"/>
    <n v="8.11"/>
    <n v="20.782799999999998"/>
    <n v="371.89499999999998"/>
    <n v="4.1553399999999998"/>
    <n v="3.718"/>
    <n v="8.6999999999999994E-2"/>
    <n v="3.8620000000000001"/>
    <s v="n.a."/>
    <s v="&lt;3"/>
    <s v="n.a."/>
    <m/>
    <m/>
  </r>
</pivotCacheRecords>
</file>

<file path=xl/pivotCache/pivotCacheRecords56.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05198701"/>
    <s v="Black"/>
    <x v="0"/>
    <n v="0"/>
    <x v="0"/>
    <n v="9.3000000000000007"/>
    <n v="11.9"/>
    <n v="230"/>
    <m/>
    <n v="510"/>
    <n v="1010"/>
    <n v="10"/>
    <n v="4"/>
    <m/>
    <m/>
    <m/>
    <m/>
    <m/>
    <m/>
    <n v="14"/>
    <m/>
    <n v="18"/>
  </r>
  <r>
    <s v="05198702"/>
    <s v="Black"/>
    <x v="0"/>
    <n v="8"/>
    <x v="1"/>
    <n v="8.9"/>
    <n v="11.1"/>
    <n v="225"/>
    <m/>
    <n v="510"/>
    <n v="1010"/>
    <n v="10"/>
    <n v="2"/>
    <m/>
    <m/>
    <m/>
    <m/>
    <m/>
    <m/>
    <m/>
    <m/>
    <m/>
  </r>
  <r>
    <s v="05198703"/>
    <s v="Black"/>
    <x v="0"/>
    <n v="14"/>
    <x v="2"/>
    <n v="8.5"/>
    <n v="11"/>
    <n v="230"/>
    <m/>
    <n v="510"/>
    <n v="910"/>
    <n v="10"/>
    <n v="2"/>
    <m/>
    <m/>
    <m/>
    <m/>
    <m/>
    <m/>
    <m/>
    <m/>
    <m/>
  </r>
  <r>
    <s v="05198704"/>
    <s v="Black"/>
    <x v="1"/>
    <n v="0"/>
    <x v="0"/>
    <n v="18.399999999999999"/>
    <n v="18.7"/>
    <n v="290"/>
    <n v="8.3000000000000007"/>
    <n v="110"/>
    <n v="720"/>
    <n v="5.9"/>
    <n v="7"/>
    <m/>
    <m/>
    <m/>
    <m/>
    <m/>
    <m/>
    <n v="12"/>
    <m/>
    <m/>
  </r>
  <r>
    <s v="05198705"/>
    <s v="Black"/>
    <x v="1"/>
    <n v="8"/>
    <x v="1"/>
    <n v="18.3"/>
    <n v="18.2"/>
    <m/>
    <m/>
    <n v="110"/>
    <n v="660"/>
    <n v="8.4"/>
    <n v="8"/>
    <m/>
    <m/>
    <m/>
    <m/>
    <m/>
    <m/>
    <m/>
    <m/>
    <m/>
  </r>
  <r>
    <s v="05198706"/>
    <s v="Black"/>
    <x v="1"/>
    <n v="14"/>
    <x v="2"/>
    <n v="18"/>
    <n v="18"/>
    <n v="290"/>
    <n v="7.7"/>
    <n v="110"/>
    <n v="810"/>
    <n v="7"/>
    <n v="7"/>
    <m/>
    <m/>
    <m/>
    <m/>
    <m/>
    <m/>
    <m/>
    <m/>
    <m/>
  </r>
  <r>
    <s v="05199201"/>
    <s v="Black"/>
    <x v="2"/>
    <n v="0"/>
    <x v="0"/>
    <n v="7.52"/>
    <n v="11.86"/>
    <n v="261"/>
    <n v="7.35"/>
    <n v="37"/>
    <m/>
    <n v="8.6"/>
    <n v="4.0999999999999996"/>
    <m/>
    <m/>
    <m/>
    <m/>
    <m/>
    <s v="Ammonia nitrogen = 54 ug/l."/>
    <n v="9.5"/>
    <m/>
    <m/>
  </r>
  <r>
    <s v="05199202"/>
    <s v="Black"/>
    <x v="2"/>
    <n v="8"/>
    <x v="1"/>
    <n v="6.71"/>
    <n v="11.77"/>
    <n v="263"/>
    <n v="7.41"/>
    <n v="35"/>
    <m/>
    <n v="5.7"/>
    <n v="4.0999999999999996"/>
    <m/>
    <m/>
    <m/>
    <m/>
    <m/>
    <s v="  Ammonia nitrogen = 51 ug/l."/>
    <m/>
    <m/>
    <m/>
  </r>
  <r>
    <s v="05199203"/>
    <s v="Black"/>
    <x v="2"/>
    <n v="14"/>
    <x v="2"/>
    <n v="6.41"/>
    <n v="11.64"/>
    <n v="267"/>
    <n v="7.38"/>
    <n v="37"/>
    <m/>
    <n v="7.4"/>
    <n v="4.2"/>
    <m/>
    <m/>
    <m/>
    <m/>
    <m/>
    <s v="  Ammonia nitrogen = 30 ug/l."/>
    <m/>
    <m/>
    <m/>
  </r>
  <r>
    <s v="05199501"/>
    <s v="Black"/>
    <x v="3"/>
    <n v="0"/>
    <x v="0"/>
    <n v="3.18"/>
    <n v="13.6"/>
    <n v="283"/>
    <n v="7.58"/>
    <n v="48"/>
    <n v="390"/>
    <n v="8"/>
    <n v="5"/>
    <m/>
    <m/>
    <m/>
    <m/>
    <m/>
    <m/>
    <n v="10"/>
    <m/>
    <m/>
  </r>
  <r>
    <s v="05199502"/>
    <s v="Black"/>
    <x v="3"/>
    <n v="6"/>
    <x v="1"/>
    <n v="3.13"/>
    <n v="13.32"/>
    <n v="284"/>
    <n v="7.63"/>
    <n v="40"/>
    <n v="380"/>
    <n v="9"/>
    <n v="5"/>
    <m/>
    <m/>
    <m/>
    <m/>
    <m/>
    <m/>
    <m/>
    <m/>
    <m/>
  </r>
  <r>
    <s v="05199503"/>
    <s v="Black"/>
    <x v="3"/>
    <n v="13"/>
    <x v="2"/>
    <n v="3.12"/>
    <n v="13.18"/>
    <n v="283"/>
    <n v="7.63"/>
    <n v="40"/>
    <n v="390"/>
    <n v="7"/>
    <n v="5"/>
    <m/>
    <m/>
    <m/>
    <m/>
    <m/>
    <m/>
    <m/>
    <m/>
    <m/>
  </r>
  <r>
    <s v="05199801"/>
    <s v="Black"/>
    <x v="4"/>
    <n v="0"/>
    <x v="0"/>
    <n v="19"/>
    <n v="9.1999999999999993"/>
    <n v="278"/>
    <n v="7.96"/>
    <n v="20"/>
    <n v="236"/>
    <n v="11.4"/>
    <n v="4.8"/>
    <m/>
    <m/>
    <m/>
    <m/>
    <m/>
    <m/>
    <n v="16.5"/>
    <s v="Nitrate below 1.4 (Below detection level of 1.4)."/>
    <m/>
  </r>
  <r>
    <s v="05199802"/>
    <s v="Black"/>
    <x v="4"/>
    <n v="8"/>
    <x v="1"/>
    <n v="15"/>
    <n v="9.4"/>
    <n v="277"/>
    <n v="7.88"/>
    <n v="30"/>
    <n v="223"/>
    <n v="8.4"/>
    <n v="4.9000000000000004"/>
    <m/>
    <m/>
    <m/>
    <m/>
    <m/>
    <m/>
    <m/>
    <m/>
    <m/>
  </r>
  <r>
    <s v="05199803"/>
    <s v="Black"/>
    <x v="4"/>
    <n v="13.6"/>
    <x v="2"/>
    <n v="10.3"/>
    <n v="8.8000000000000007"/>
    <n v="273"/>
    <n v="7.64"/>
    <n v="30"/>
    <n v="242"/>
    <n v="7"/>
    <n v="4.9000000000000004"/>
    <m/>
    <m/>
    <m/>
    <m/>
    <m/>
    <m/>
    <m/>
    <s v="Replicate TN= 306, 303."/>
    <m/>
  </r>
  <r>
    <s v="05200101"/>
    <s v="Black"/>
    <x v="5"/>
    <n v="0"/>
    <x v="0"/>
    <n v="13.42"/>
    <n v="10.46"/>
    <n v="285"/>
    <n v="8.39"/>
    <n v="27"/>
    <n v="340"/>
    <n v="7.8"/>
    <n v="4.0999999999999996"/>
    <m/>
    <m/>
    <m/>
    <m/>
    <m/>
    <m/>
    <n v="16"/>
    <m/>
    <m/>
  </r>
  <r>
    <s v="05200103"/>
    <s v="Black"/>
    <x v="5"/>
    <n v="6"/>
    <x v="1"/>
    <n v="12.48"/>
    <n v="10.39"/>
    <n v="286"/>
    <n v="8.3699999999999992"/>
    <n v="29"/>
    <n v="310"/>
    <n v="7.5"/>
    <n v="4.0999999999999996"/>
    <m/>
    <m/>
    <m/>
    <m/>
    <m/>
    <m/>
    <m/>
    <m/>
    <m/>
  </r>
  <r>
    <s v="05200105"/>
    <s v="Black"/>
    <x v="5"/>
    <n v="12.4"/>
    <x v="2"/>
    <n v="9.67"/>
    <n v="9.8000000000000007"/>
    <n v="286"/>
    <n v="8.27"/>
    <n v="37"/>
    <n v="340"/>
    <n v="7"/>
    <n v="4.0999999999999996"/>
    <m/>
    <m/>
    <m/>
    <m/>
    <m/>
    <m/>
    <m/>
    <m/>
    <n v="17.5"/>
  </r>
  <r>
    <s v="05200401"/>
    <s v="Black"/>
    <x v="6"/>
    <n v="0.1"/>
    <x v="0"/>
    <n v="12.75"/>
    <n v="10.62"/>
    <n v="294.10000000000002"/>
    <n v="8.26"/>
    <n v="67"/>
    <n v="308"/>
    <n v="7"/>
    <n v="5.97"/>
    <m/>
    <m/>
    <m/>
    <m/>
    <m/>
    <m/>
    <m/>
    <m/>
    <m/>
  </r>
  <r>
    <s v="05200402"/>
    <s v="Black"/>
    <x v="6"/>
    <n v="7"/>
    <x v="1"/>
    <n v="10.88"/>
    <n v="10.42"/>
    <n v="293.2"/>
    <n v="8.25"/>
    <n v="60"/>
    <n v="292"/>
    <n v="4.5999999999999996"/>
    <n v="5.85"/>
    <m/>
    <m/>
    <m/>
    <m/>
    <m/>
    <m/>
    <m/>
    <m/>
    <m/>
  </r>
  <r>
    <s v="05200403"/>
    <s v="Black"/>
    <x v="6"/>
    <n v="13.5"/>
    <x v="2"/>
    <n v="9.91"/>
    <n v="10.36"/>
    <n v="292.89999999999998"/>
    <n v="8.18"/>
    <n v="63"/>
    <n v="346"/>
    <n v="4.0999999999999996"/>
    <n v="5.79"/>
    <m/>
    <m/>
    <m/>
    <m/>
    <m/>
    <m/>
    <m/>
    <m/>
    <m/>
  </r>
  <r>
    <s v="05200701"/>
    <s v="Black"/>
    <x v="7"/>
    <n v="0.3"/>
    <x v="0"/>
    <n v="9.2766666666666655"/>
    <n v="11.743333333333334"/>
    <n v="262.4666666666667"/>
    <n v="8.1566666666666681"/>
    <n v="54.5"/>
    <n v="269"/>
    <n v="3.5"/>
    <n v="6.0380000000000003"/>
    <m/>
    <m/>
    <m/>
    <m/>
    <m/>
    <m/>
    <m/>
    <m/>
    <m/>
  </r>
  <r>
    <s v="05200702"/>
    <s v="Black"/>
    <x v="7"/>
    <n v="6.4666666666666659"/>
    <x v="1"/>
    <n v="8.9133333333333322"/>
    <n v="11.73"/>
    <n v="262.76666666666665"/>
    <n v="8.17"/>
    <n v="51.8"/>
    <n v="281"/>
    <n v="4.0999999999999996"/>
    <n v="6.8220000000000001"/>
    <m/>
    <m/>
    <m/>
    <m/>
    <m/>
    <m/>
    <m/>
    <m/>
    <m/>
  </r>
  <r>
    <s v="05200703"/>
    <s v="Black"/>
    <x v="7"/>
    <n v="13.6"/>
    <x v="2"/>
    <n v="7.7166666666666659"/>
    <n v="11.683333333333332"/>
    <n v="262.8"/>
    <n v="8.1"/>
    <n v="54"/>
    <n v="425"/>
    <n v="4.7"/>
    <n v="6.19"/>
    <m/>
    <m/>
    <m/>
    <m/>
    <m/>
    <m/>
    <m/>
    <m/>
    <m/>
  </r>
  <r>
    <s v="05200701"/>
    <s v="Black"/>
    <x v="8"/>
    <n v="0.2666"/>
    <x v="0"/>
    <n v="9.9"/>
    <n v="10.87"/>
    <n v="289.3"/>
    <n v="8.3366666666666678"/>
    <n v="26.9"/>
    <n v="265"/>
    <n v="6.8"/>
    <n v="6"/>
    <m/>
    <m/>
    <m/>
    <m/>
    <m/>
    <m/>
    <m/>
    <m/>
    <m/>
  </r>
  <r>
    <s v="05200702"/>
    <s v="Black"/>
    <x v="8"/>
    <n v="7.3"/>
    <x v="1"/>
    <n v="9.4066666666666681"/>
    <n v="10.74"/>
    <n v="288.86666666666667"/>
    <n v="8.3699999999999992"/>
    <n v="28.6"/>
    <n v="313"/>
    <n v="6.8"/>
    <n v="6.2"/>
    <m/>
    <m/>
    <m/>
    <m/>
    <m/>
    <m/>
    <m/>
    <m/>
    <m/>
  </r>
  <r>
    <s v="05200703"/>
    <s v="Black"/>
    <x v="8"/>
    <n v="14.03"/>
    <x v="2"/>
    <n v="9.1066666666666674"/>
    <n v="10.63"/>
    <n v="289.06666666666666"/>
    <n v="8.3699999999999992"/>
    <n v="31.6"/>
    <n v="294"/>
    <n v="6.7"/>
    <n v="6.2"/>
    <m/>
    <m/>
    <m/>
    <m/>
    <m/>
    <m/>
    <m/>
    <m/>
    <m/>
  </r>
  <r>
    <s v="05201301"/>
    <s v="Black"/>
    <x v="9"/>
    <n v="0.3"/>
    <x v="0"/>
    <n v="11.66"/>
    <n v="11.98"/>
    <n v="284.39999999999998"/>
    <n v="8.23"/>
    <n v="38"/>
    <n v="322"/>
    <n v="6.1"/>
    <n v="6.1"/>
    <m/>
    <m/>
    <m/>
    <m/>
    <m/>
    <s v="Replicate Nitrate: 46.1, 46.5"/>
    <m/>
    <m/>
    <m/>
  </r>
  <r>
    <s v="05201302"/>
    <s v="Black"/>
    <x v="9"/>
    <n v="6.5"/>
    <x v="1"/>
    <n v="7.8400000000000007"/>
    <n v="12.36"/>
    <n v="284.5"/>
    <n v="8.25"/>
    <n v="45"/>
    <n v="289"/>
    <n v="2"/>
    <n v="6.1"/>
    <m/>
    <m/>
    <m/>
    <m/>
    <m/>
    <s v="Replicate Chloride: 6.2"/>
    <m/>
    <m/>
    <m/>
  </r>
  <r>
    <s v="05201303"/>
    <s v="Black"/>
    <x v="9"/>
    <n v="13.6"/>
    <x v="2"/>
    <n v="5.64"/>
    <n v="12.04"/>
    <n v="285.10000000000002"/>
    <n v="8.2799999999999994"/>
    <n v="48"/>
    <n v="279"/>
    <n v="1.5"/>
    <n v="6"/>
    <m/>
    <m/>
    <m/>
    <m/>
    <m/>
    <s v="Replicate TN= 279, 284"/>
    <m/>
    <m/>
    <m/>
  </r>
  <r>
    <s v="05201601"/>
    <s v="Black"/>
    <x v="10"/>
    <n v="0.2"/>
    <x v="0"/>
    <n v="7.67"/>
    <n v="11.5"/>
    <n v="250.3"/>
    <n v="8.3000000000000007"/>
    <n v="49.51728"/>
    <n v="255.4"/>
    <n v="5.4"/>
    <n v="5.0147000000000004"/>
    <n v="0.1338"/>
    <n v="5.3246000000000002"/>
    <n v="8.8800000000000004E-2"/>
    <n v="0"/>
    <n v="1.2857000000000001"/>
    <s v="Old Hydrolab"/>
    <n v="12.5"/>
    <m/>
    <m/>
  </r>
  <r>
    <s v="05201602"/>
    <s v="Black"/>
    <x v="10"/>
    <n v="7"/>
    <x v="1"/>
    <n v="6.03"/>
    <n v="12.64"/>
    <n v="251.5"/>
    <n v="8.31"/>
    <n v="49.04289"/>
    <n v="310.10000000000002"/>
    <n v="6.6"/>
    <n v="4.9993999999999996"/>
    <n v="0.12939999999999999"/>
    <n v="5.2156000000000002"/>
    <n v="8.8300000000000003E-2"/>
    <n v="0"/>
    <n v="1.3043"/>
    <m/>
    <m/>
    <m/>
    <m/>
  </r>
  <r>
    <s v="05201603"/>
    <s v="Black"/>
    <x v="10"/>
    <n v="13.8"/>
    <x v="2"/>
    <n v="5.9"/>
    <n v="11.59"/>
    <n v="251.3"/>
    <n v="8.3800000000000008"/>
    <n v="58.372560000000007"/>
    <n v="405.4"/>
    <n v="5.4"/>
    <n v="5.2218"/>
    <n v="0.14929999999999999"/>
    <n v="5.7031999999999998"/>
    <n v="9.06E-2"/>
    <n v="0"/>
    <n v="1.2810999999999999"/>
    <m/>
    <m/>
    <m/>
    <m/>
  </r>
  <r>
    <s v="05201901"/>
    <s v="Black"/>
    <x v="11"/>
    <n v="0.1"/>
    <x v="0"/>
    <n v="13.643000000000001"/>
    <n v="11.04"/>
    <n v="299.7"/>
    <n v="8.27"/>
    <n v="28.3155"/>
    <n v="602.57159999999999"/>
    <n v="5.9331699999999996"/>
    <n v="4.6269999999999998"/>
    <n v="8.8999999999999996E-2"/>
    <n v="4.7050000000000001"/>
    <s v="n.a."/>
    <s v="&lt;3"/>
    <s v="n.a."/>
    <m/>
    <m/>
    <m/>
    <m/>
  </r>
  <r>
    <s v="05201902"/>
    <s v="Black"/>
    <x v="11"/>
    <n v="7"/>
    <x v="1"/>
    <n v="9.8539999999999992"/>
    <n v="11.14"/>
    <n v="298.2"/>
    <n v="8.2899999999999991"/>
    <n v="28.611799999999999"/>
    <n v="434.74799999999999"/>
    <n v="6.4826699999999997"/>
    <n v="4.7460000000000004"/>
    <n v="9.5000000000000001E-2"/>
    <n v="4.8689999999999998"/>
    <s v="n.a."/>
    <s v="&lt;3"/>
    <s v="n.a."/>
    <m/>
    <m/>
    <m/>
    <m/>
  </r>
  <r>
    <s v="05201903"/>
    <s v="Black"/>
    <x v="11"/>
    <n v="13.4"/>
    <x v="2"/>
    <n v="9.4510000000000005"/>
    <n v="11.02"/>
    <n v="298.39999999999998"/>
    <n v="8.2200000000000006"/>
    <n v="23.9099"/>
    <n v="552.72500000000002"/>
    <n v="3.0950600000000001"/>
    <n v="4.6360000000000001"/>
    <n v="8.7999999999999995E-2"/>
    <n v="4.7350000000000003"/>
    <s v="n.a."/>
    <s v="&lt;3"/>
    <s v="n.a."/>
    <m/>
    <m/>
    <m/>
    <m/>
  </r>
</pivotCacheRecords>
</file>

<file path=xl/pivotCache/pivotCacheRecords57.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1">
  <r>
    <s v="04200101"/>
    <s v="Birch"/>
    <x v="0"/>
    <n v="0"/>
    <x v="0"/>
    <n v="14.53"/>
    <n v="10.130000000000001"/>
    <n v="266"/>
    <n v="8.2799999999999994"/>
    <n v="7"/>
    <n v="400"/>
    <n v="9.8000000000000007"/>
    <n v="10.6"/>
    <m/>
    <m/>
    <m/>
    <m/>
    <m/>
    <m/>
    <m/>
    <m/>
    <n v="18"/>
  </r>
  <r>
    <s v="04200102"/>
    <s v="Birch"/>
    <x v="0"/>
    <n v="5"/>
    <x v="1"/>
    <n v="12.14"/>
    <n v="10.25"/>
    <n v="267"/>
    <n v="8.27"/>
    <n v="7"/>
    <n v="370"/>
    <n v="8.4"/>
    <n v="10.7"/>
    <m/>
    <m/>
    <m/>
    <m/>
    <m/>
    <m/>
    <m/>
    <m/>
    <m/>
  </r>
  <r>
    <s v="04200104"/>
    <s v="Birch"/>
    <x v="0"/>
    <n v="9.8000000000000007"/>
    <x v="2"/>
    <n v="10.48"/>
    <n v="9.1999999999999993"/>
    <n v="268"/>
    <n v="8.14"/>
    <n v="9"/>
    <n v="400"/>
    <n v="11.6"/>
    <n v="10.1"/>
    <m/>
    <m/>
    <m/>
    <m/>
    <m/>
    <m/>
    <m/>
    <m/>
    <m/>
  </r>
  <r>
    <s v="04200401"/>
    <s v="Birch"/>
    <x v="1"/>
    <n v="0.3"/>
    <x v="0"/>
    <n v="8.86"/>
    <n v="11.36"/>
    <n v="283.2"/>
    <n v="8.31"/>
    <n v="68"/>
    <n v="431"/>
    <n v="9.5"/>
    <n v="13.9"/>
    <m/>
    <m/>
    <m/>
    <m/>
    <m/>
    <m/>
    <m/>
    <m/>
    <m/>
  </r>
  <r>
    <s v="04200402"/>
    <s v="Birch"/>
    <x v="1"/>
    <n v="7"/>
    <x v="1"/>
    <n v="8.81"/>
    <n v="11.29"/>
    <n v="283.10000000000002"/>
    <n v="8.32"/>
    <n v="57"/>
    <n v="413"/>
    <n v="8.4"/>
    <n v="14.2"/>
    <m/>
    <m/>
    <m/>
    <m/>
    <m/>
    <m/>
    <m/>
    <m/>
    <m/>
  </r>
  <r>
    <s v="04200403"/>
    <s v="Birch"/>
    <x v="1"/>
    <n v="14.7"/>
    <x v="2"/>
    <n v="7.68"/>
    <n v="11.2"/>
    <n v="284.60000000000002"/>
    <n v="8.1999999999999993"/>
    <n v="61"/>
    <n v="429"/>
    <n v="10"/>
    <n v="13.5"/>
    <m/>
    <m/>
    <m/>
    <m/>
    <m/>
    <m/>
    <m/>
    <m/>
    <m/>
  </r>
  <r>
    <s v="04200701"/>
    <s v="Birch"/>
    <x v="2"/>
    <n v="0.2"/>
    <x v="0"/>
    <n v="5.6333333333333329"/>
    <n v="12.483333333333334"/>
    <n v="256.9666666666667"/>
    <n v="8.2966666666666669"/>
    <n v="42.5"/>
    <n v="279"/>
    <n v="3.7"/>
    <n v="15.6"/>
    <m/>
    <m/>
    <m/>
    <m/>
    <m/>
    <m/>
    <m/>
    <m/>
    <m/>
  </r>
  <r>
    <s v="04200702"/>
    <s v="Birch"/>
    <x v="2"/>
    <n v="8"/>
    <x v="1"/>
    <n v="4.8033333333333337"/>
    <n v="12.55"/>
    <n v="257.46666666666664"/>
    <n v="8.24"/>
    <n v="34.5"/>
    <n v="293"/>
    <n v="5.3"/>
    <n v="15.6"/>
    <m/>
    <m/>
    <m/>
    <m/>
    <m/>
    <m/>
    <m/>
    <m/>
    <m/>
  </r>
  <r>
    <s v="04200703"/>
    <s v="Birch"/>
    <x v="2"/>
    <n v="15.766666666666666"/>
    <x v="2"/>
    <n v="4.753333333333333"/>
    <n v="12.083333333333334"/>
    <n v="258.16666666666669"/>
    <n v="8.206666666666667"/>
    <n v="30.5"/>
    <n v="255"/>
    <n v="5.3"/>
    <n v="15.8"/>
    <m/>
    <m/>
    <m/>
    <m/>
    <m/>
    <m/>
    <m/>
    <m/>
    <m/>
  </r>
  <r>
    <s v="04201001"/>
    <s v="Birch"/>
    <x v="3"/>
    <n v="0.23330000000000001"/>
    <x v="0"/>
    <n v="9.25"/>
    <n v="11.356666666666664"/>
    <n v="271.63333333333338"/>
    <n v="8.43"/>
    <n v="3.1"/>
    <n v="273"/>
    <n v="5.7"/>
    <n v="20.5"/>
    <m/>
    <m/>
    <m/>
    <m/>
    <m/>
    <m/>
    <m/>
    <m/>
    <m/>
  </r>
  <r>
    <s v="04201002"/>
    <s v="Birch"/>
    <x v="3"/>
    <n v="7.5"/>
    <x v="1"/>
    <n v="8.0833333333333339"/>
    <n v="11.126666666666665"/>
    <n v="271.63333333333338"/>
    <n v="8.4700000000000006"/>
    <n v="3.3"/>
    <n v="283"/>
    <n v="5.7"/>
    <n v="21.3"/>
    <m/>
    <m/>
    <m/>
    <m/>
    <m/>
    <m/>
    <m/>
    <m/>
    <m/>
  </r>
  <r>
    <s v="04201003"/>
    <s v="Birch"/>
    <x v="3"/>
    <n v="15.266"/>
    <x v="2"/>
    <n v="7.6033333333333326"/>
    <n v="9.4466666666666672"/>
    <n v="275.86666666666667"/>
    <n v="8.3166666666666682"/>
    <n v="2.8"/>
    <n v="378"/>
    <n v="7.1"/>
    <n v="19.600000000000001"/>
    <m/>
    <m/>
    <m/>
    <m/>
    <m/>
    <m/>
    <m/>
    <m/>
    <m/>
  </r>
  <r>
    <s v="04201301"/>
    <s v="Birch"/>
    <x v="4"/>
    <n v="0.40000000000000008"/>
    <x v="0"/>
    <n v="6.63"/>
    <n v="12.9"/>
    <n v="290.3"/>
    <n v="8.4499999999999993"/>
    <n v="1.3"/>
    <n v="278"/>
    <n v="4.0999999999999996"/>
    <n v="10.4"/>
    <m/>
    <m/>
    <m/>
    <m/>
    <m/>
    <m/>
    <m/>
    <s v="Nitrate below 1.4 (Below detection level of 1.4)."/>
    <m/>
  </r>
  <r>
    <s v="04201302"/>
    <s v="Birch"/>
    <x v="4"/>
    <n v="8.5"/>
    <x v="1"/>
    <n v="6.14"/>
    <n v="12.8"/>
    <n v="290.50000000000006"/>
    <n v="8.4600000000000009"/>
    <n v="4"/>
    <n v="277"/>
    <n v="6.4"/>
    <n v="17.8"/>
    <m/>
    <m/>
    <m/>
    <m/>
    <m/>
    <m/>
    <m/>
    <m/>
    <m/>
  </r>
  <r>
    <s v="04201303"/>
    <s v="Birch"/>
    <x v="4"/>
    <n v="16.3"/>
    <x v="2"/>
    <n v="5.64"/>
    <n v="12.1"/>
    <n v="291.7"/>
    <n v="8.39"/>
    <n v="8.1"/>
    <n v="284"/>
    <n v="6.2"/>
    <n v="17.8"/>
    <m/>
    <m/>
    <m/>
    <m/>
    <m/>
    <m/>
    <m/>
    <s v="Replicate TN= 306, 303."/>
    <m/>
  </r>
  <r>
    <s v="04201601"/>
    <s v="Birch"/>
    <x v="5"/>
    <n v="0.2"/>
    <x v="0"/>
    <n v="4.53"/>
    <n v="13.07"/>
    <n v="275.10000000000002"/>
    <n v="6.82"/>
    <n v="11.01858876"/>
    <n v="212.3"/>
    <n v="8.6"/>
    <n v="21.739153699999999"/>
    <n v="0.13009999999999999"/>
    <n v="9.6441800000000004"/>
    <n v="0"/>
    <n v="2.87"/>
    <n v="0.96147519999999997"/>
    <m/>
    <m/>
    <m/>
    <m/>
  </r>
  <r>
    <s v="04201602"/>
    <s v="Birch"/>
    <x v="5"/>
    <n v="9"/>
    <x v="1"/>
    <n v="4.2300000000000004"/>
    <n v="13.04"/>
    <n v="264.60000000000002"/>
    <n v="6.54"/>
    <n v="9.6951536100000002"/>
    <n v="299.8"/>
    <n v="5.9"/>
    <n v="21.701414799999998"/>
    <n v="0.16594900000000001"/>
    <n v="7.5975584999999999"/>
    <n v="0"/>
    <n v="2.8899917679999998"/>
    <n v="0.98137699999999994"/>
    <m/>
    <m/>
    <m/>
    <m/>
  </r>
  <r>
    <s v="04201603"/>
    <s v="Birch"/>
    <x v="5"/>
    <n v="14.7"/>
    <x v="2"/>
    <n v="3.98"/>
    <n v="12.49"/>
    <n v="262.39999999999998"/>
    <n v="7.02"/>
    <n v="7.6806000000000001"/>
    <n v="432.5"/>
    <n v="4.4000000000000004"/>
    <n v="22.571000000000002"/>
    <n v="0.15140000000000001"/>
    <n v="7.9071999999999996"/>
    <n v="0.1031"/>
    <n v="0"/>
    <n v="0.95530000000000004"/>
    <m/>
    <m/>
    <m/>
    <n v="17.5"/>
  </r>
  <r>
    <s v="04201901"/>
    <s v="Birch"/>
    <x v="6"/>
    <n v="0.16700000000000001"/>
    <x v="0"/>
    <n v="10.32"/>
    <n v="11.32"/>
    <n v="326.3"/>
    <n v="8.1999999999999993"/>
    <n v="279.89009999999996"/>
    <n v="809.43619999999999"/>
    <n v="13.66175"/>
    <n v="8.0589999999999993"/>
    <n v="6.0999999999999999E-2"/>
    <n v="7.1769999999999996"/>
    <s v="n.a."/>
    <n v="13"/>
    <s v="n.a."/>
    <n v="1.2390000000000001"/>
    <n v="62.988999999999997"/>
    <m/>
    <m/>
  </r>
  <r>
    <s v="04201902"/>
    <s v="Birch"/>
    <x v="6"/>
    <n v="7.9749999999999996"/>
    <x v="1"/>
    <n v="10.292999999999999"/>
    <n v="11.3"/>
    <n v="326.2"/>
    <n v="8.1999999999999993"/>
    <n v="601.11989999999992"/>
    <n v="484.53719999999998"/>
    <n v="12.533329999999999"/>
    <n v="10.047000000000001"/>
    <n v="5.8000000000000003E-2"/>
    <n v="7.6180000000000003"/>
    <s v="n.a."/>
    <n v="12"/>
    <s v="n.a."/>
    <n v="2.661"/>
    <n v="51.397799999999997"/>
    <m/>
    <m/>
  </r>
  <r>
    <s v="04201903"/>
    <s v="Birch"/>
    <x v="6"/>
    <n v="14.747"/>
    <x v="2"/>
    <n v="8.218"/>
    <n v="4.59"/>
    <n v="351.2"/>
    <n v="7.89"/>
    <n v="462.19139999999993"/>
    <n v="474.51760000000002"/>
    <n v="11.38959"/>
    <n v="10.058999999999999"/>
    <n v="5.3999999999999999E-2"/>
    <n v="7.5330000000000004"/>
    <s v="n.a."/>
    <n v="9.7842000000000002"/>
    <s v="n.a."/>
    <n v="2.0459999999999998"/>
    <n v="33.648499999999999"/>
    <m/>
    <m/>
  </r>
</pivotCacheRecords>
</file>

<file path=xl/pivotCache/pivotCacheRecords58.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4">
  <r>
    <s v="Benway"/>
    <x v="0"/>
    <n v="0"/>
    <x v="0"/>
    <n v="17.850000000000001"/>
    <n v="9.49"/>
    <n v="391"/>
    <n v="7.98"/>
    <n v="180"/>
    <n v="425"/>
    <n v="21.7"/>
    <n v="7.6"/>
    <m/>
    <m/>
    <m/>
    <m/>
    <m/>
    <s v="Water depth = 10 feet"/>
    <m/>
    <m/>
    <m/>
  </r>
  <r>
    <s v="Benway"/>
    <x v="0"/>
    <n v="6.4"/>
    <x v="1"/>
    <n v="9.65"/>
    <n v="5.14"/>
    <n v="373"/>
    <n v="7.4"/>
    <n v="210"/>
    <n v="448"/>
    <n v="13.1"/>
    <n v="7.2"/>
    <m/>
    <m/>
    <m/>
    <m/>
    <m/>
    <m/>
    <m/>
    <m/>
    <m/>
  </r>
  <r>
    <s v="Benway"/>
    <x v="0"/>
    <n v="11.4"/>
    <x v="2"/>
    <n v="7.98"/>
    <n v="1.3"/>
    <n v="387"/>
    <n v="7.16"/>
    <n v="180"/>
    <n v="541"/>
    <n v="23.1"/>
    <n v="7.2"/>
    <m/>
    <m/>
    <m/>
    <m/>
    <m/>
    <m/>
    <m/>
    <m/>
    <m/>
  </r>
  <r>
    <s v="Benway"/>
    <x v="1"/>
    <n v="0"/>
    <x v="0"/>
    <n v="16.7"/>
    <n v="9.6999999999999993"/>
    <n v="331"/>
    <n v="8.56"/>
    <n v="180"/>
    <n v="670"/>
    <n v="12.3"/>
    <n v="7.5"/>
    <m/>
    <m/>
    <m/>
    <m/>
    <m/>
    <m/>
    <n v="8"/>
    <m/>
    <m/>
  </r>
  <r>
    <s v="Benway"/>
    <x v="1"/>
    <n v="6"/>
    <x v="1"/>
    <n v="11.07"/>
    <n v="6.22"/>
    <n v="339"/>
    <n v="8.42"/>
    <n v="150"/>
    <n v="700"/>
    <n v="17.600000000000001"/>
    <n v="7.4"/>
    <m/>
    <m/>
    <m/>
    <m/>
    <m/>
    <m/>
    <m/>
    <m/>
    <m/>
  </r>
  <r>
    <s v="Benway"/>
    <x v="1"/>
    <n v="11"/>
    <x v="2"/>
    <n v="7.39"/>
    <n v="3.72"/>
    <n v="340"/>
    <n v="7.79"/>
    <n v="270"/>
    <n v="660"/>
    <n v="17.899999999999999"/>
    <n v="7.8"/>
    <m/>
    <m/>
    <m/>
    <m/>
    <m/>
    <m/>
    <m/>
    <m/>
    <m/>
  </r>
  <r>
    <s v="Benway"/>
    <x v="2"/>
    <n v="0.3"/>
    <x v="0"/>
    <n v="10.89"/>
    <n v="11.21"/>
    <n v="318.3"/>
    <n v="8.24"/>
    <n v="272"/>
    <n v="587"/>
    <n v="8.3000000000000007"/>
    <n v="9.51"/>
    <m/>
    <m/>
    <m/>
    <m/>
    <m/>
    <m/>
    <m/>
    <m/>
    <m/>
  </r>
  <r>
    <s v="Benway"/>
    <x v="2"/>
    <n v="6"/>
    <x v="1"/>
    <n v="9.36"/>
    <n v="11.05"/>
    <n v="315.7"/>
    <n v="8.07"/>
    <n v="272"/>
    <n v="543"/>
    <n v="7.1"/>
    <n v="9.7100000000000009"/>
    <m/>
    <m/>
    <m/>
    <m/>
    <m/>
    <m/>
    <m/>
    <m/>
    <m/>
  </r>
  <r>
    <s v="Benway"/>
    <x v="2"/>
    <n v="10.7"/>
    <x v="2"/>
    <n v="6.38"/>
    <n v="10.4"/>
    <n v="312.2"/>
    <n v="7.89"/>
    <n v="276"/>
    <n v="571"/>
    <n v="6.7"/>
    <n v="9.8000000000000007"/>
    <m/>
    <m/>
    <m/>
    <m/>
    <m/>
    <m/>
    <m/>
    <m/>
    <m/>
  </r>
  <r>
    <s v="Benway"/>
    <x v="3"/>
    <n v="0.23333333333333331"/>
    <x v="0"/>
    <n v="5.6033333333333326"/>
    <n v="11.366666666666667"/>
    <n v="311.7"/>
    <n v="8.0766666666666662"/>
    <n v="419.4"/>
    <n v="556"/>
    <n v="1.6"/>
    <n v="8.5489999999999995"/>
    <m/>
    <m/>
    <m/>
    <m/>
    <m/>
    <m/>
    <m/>
    <m/>
    <m/>
  </r>
  <r>
    <s v="Benway"/>
    <x v="3"/>
    <n v="6.2666666666666657"/>
    <x v="1"/>
    <n v="5.4666666666666659"/>
    <n v="11.473333333333334"/>
    <n v="312.33333333333331"/>
    <n v="8.0399999999999991"/>
    <n v="404.7"/>
    <n v="520"/>
    <n v="1.8"/>
    <n v="9.2949999999999999"/>
    <m/>
    <m/>
    <m/>
    <m/>
    <m/>
    <m/>
    <m/>
    <m/>
    <m/>
  </r>
  <r>
    <s v="Benway"/>
    <x v="3"/>
    <n v="12.3"/>
    <x v="2"/>
    <n v="5.0999999999999996"/>
    <n v="11.196666666666665"/>
    <n v="311.76666666666665"/>
    <n v="7.996666666666667"/>
    <n v="404.6"/>
    <n v="548"/>
    <n v="2.8"/>
    <n v="8.8699999999999992"/>
    <m/>
    <m/>
    <m/>
    <m/>
    <m/>
    <m/>
    <m/>
    <m/>
    <m/>
  </r>
  <r>
    <s v="Benway"/>
    <x v="4"/>
    <n v="0.4"/>
    <x v="0"/>
    <n v="5.0599999999999996"/>
    <n v="11.06"/>
    <n v="357.97500000000002"/>
    <n v="8.19"/>
    <n v="405.7"/>
    <n v="567"/>
    <n v="6.4"/>
    <n v="10.8"/>
    <m/>
    <m/>
    <m/>
    <m/>
    <m/>
    <m/>
    <m/>
    <m/>
    <m/>
  </r>
  <r>
    <s v="Benway"/>
    <x v="4"/>
    <n v="6.3"/>
    <x v="1"/>
    <n v="11.06"/>
    <n v="11.33"/>
    <n v="357.7"/>
    <n v="8.19"/>
    <n v="381"/>
    <n v="568"/>
    <n v="5.3"/>
    <n v="9.6999999999999993"/>
    <m/>
    <m/>
    <m/>
    <m/>
    <m/>
    <m/>
    <m/>
    <m/>
    <m/>
  </r>
  <r>
    <s v="Benway"/>
    <x v="4"/>
    <n v="12.5"/>
    <x v="2"/>
    <n v="6.3"/>
    <n v="7.5866666666666669"/>
    <n v="358.83333333333331"/>
    <n v="8.1199999999999992"/>
    <n v="383.2"/>
    <n v="600"/>
    <n v="3.5"/>
    <n v="9.8000000000000007"/>
    <m/>
    <m/>
    <m/>
    <m/>
    <m/>
    <m/>
    <m/>
    <m/>
    <m/>
  </r>
  <r>
    <s v="Benway"/>
    <x v="5"/>
    <n v="0.2"/>
    <x v="0"/>
    <n v="13.24"/>
    <n v="10.85"/>
    <n v="304.5"/>
    <n v="8.19"/>
    <n v="232"/>
    <n v="456"/>
    <n v="2"/>
    <n v="8.4"/>
    <m/>
    <m/>
    <m/>
    <m/>
    <m/>
    <m/>
    <m/>
    <m/>
    <m/>
  </r>
  <r>
    <s v="Benway"/>
    <x v="5"/>
    <n v="6.5"/>
    <x v="1"/>
    <n v="6.8500000000000005"/>
    <n v="9.61"/>
    <n v="317.09999999999997"/>
    <n v="7.94"/>
    <n v="240"/>
    <n v="1165"/>
    <n v="64.599999999999994"/>
    <n v="8.6999999999999993"/>
    <m/>
    <m/>
    <m/>
    <m/>
    <m/>
    <s v="Replicate TN= 1292, middle sample bottle cracked and was contaminated"/>
    <m/>
    <m/>
    <m/>
  </r>
  <r>
    <s v="Benway"/>
    <x v="5"/>
    <n v="12.5"/>
    <x v="2"/>
    <n v="4.5199999999999996"/>
    <n v="0"/>
    <n v="403.3"/>
    <n v="7.580000000000001"/>
    <n v="210"/>
    <n v="576"/>
    <n v="4.5"/>
    <n v="9.6999999999999993"/>
    <m/>
    <m/>
    <m/>
    <m/>
    <m/>
    <m/>
    <m/>
    <m/>
    <m/>
  </r>
  <r>
    <s v="Benway"/>
    <x v="6"/>
    <n v="0.3"/>
    <x v="0"/>
    <n v="6.56"/>
    <n v="12.83"/>
    <n v="293.10000000000002"/>
    <s v="ND"/>
    <n v="262.38187862999996"/>
    <n v="337.9"/>
    <n v="6.7"/>
    <n v="8.0090523000000005"/>
    <n v="7.2321499999999997E-2"/>
    <n v="7.7815960999999998"/>
    <n v="0"/>
    <n v="2.9339880539999998"/>
    <n v="1.1732031999999999"/>
    <s v="pH  malfunctioning"/>
    <n v="11.5"/>
    <m/>
    <m/>
  </r>
  <r>
    <s v="Benway"/>
    <x v="6"/>
    <n v="6.5"/>
    <x v="1"/>
    <n v="5.36"/>
    <n v="12.39"/>
    <n v="276.39999999999998"/>
    <s v="ND"/>
    <n v="259.17906843000003"/>
    <n v="365.2"/>
    <n v="6.4"/>
    <n v="7.8769879000000005"/>
    <n v="5.8222799999999998E-2"/>
    <n v="7.4662017999999994"/>
    <n v="0"/>
    <n v="2.3260630940000002"/>
    <n v="1.1368316000000001"/>
    <s v="pH  malfunctioning"/>
    <m/>
    <m/>
    <m/>
  </r>
  <r>
    <s v="Benway"/>
    <x v="6"/>
    <n v="12.6"/>
    <x v="2"/>
    <n v="4.43"/>
    <n v="11.51"/>
    <n v="267.89999999999998"/>
    <s v="ND"/>
    <n v="323.75468429999995"/>
    <n v="353.7"/>
    <n v="5.8"/>
    <n v="11.385275"/>
    <n v="5.7377400000000002E-2"/>
    <n v="8.3700910999999998"/>
    <n v="0"/>
    <n v="2.3480449299999999"/>
    <n v="1.1257879"/>
    <s v="pH  malfunctioning"/>
    <m/>
    <m/>
    <m/>
  </r>
  <r>
    <s v="Benway"/>
    <x v="7"/>
    <n v="0.94699999999999995"/>
    <x v="0"/>
    <n v="9.6479999999999997"/>
    <n v="10.82"/>
    <n v="337.8"/>
    <n v="8.02"/>
    <n v="288.47429999999997"/>
    <n v="473.15839999999997"/>
    <n v="9.1168200000000006"/>
    <n v="7.5990000000000002"/>
    <n v="4.8000000000000001E-2"/>
    <n v="6.468"/>
    <s v="n.a."/>
    <s v="&lt;3"/>
    <s v="n.a."/>
    <m/>
    <m/>
    <n v="1.2769999999999999"/>
    <n v="42.667200000000001"/>
  </r>
  <r>
    <s v="Benway"/>
    <x v="7"/>
    <n v="7.7430000000000003"/>
    <x v="1"/>
    <n v="8.9860000000000007"/>
    <n v="9.89"/>
    <n v="337.2"/>
    <n v="7.87"/>
    <n v="206.6985"/>
    <n v="653.20039999999995"/>
    <n v="9.4616000000000007"/>
    <n v="7.4909999999999997"/>
    <n v="5.6000000000000001E-2"/>
    <n v="6.6520000000000001"/>
    <s v="n.a."/>
    <s v="&lt;3"/>
    <s v="n.a."/>
    <m/>
    <m/>
    <n v="0.91500000000000004"/>
    <n v="57.361899999999999"/>
  </r>
  <r>
    <s v="Benway"/>
    <x v="7"/>
    <n v="12.278"/>
    <x v="2"/>
    <n v="4.9420000000000002"/>
    <n v="2.0299999999999998"/>
    <n v="411.8"/>
    <n v="7.64"/>
    <n v="175.07249999999999"/>
    <n v="682.63779999999997"/>
    <n v="20.423210000000001"/>
    <n v="8.0410000000000004"/>
    <n v="6.7000000000000004E-2"/>
    <n v="8.2520000000000007"/>
    <s v="n.a."/>
    <s v="&lt;3"/>
    <s v="n.a."/>
    <m/>
    <m/>
    <n v="0.77500000000000002"/>
    <n v="60.477600000000002"/>
  </r>
</pivotCacheRecords>
</file>

<file path=xl/pivotCache/pivotCacheRecords59.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1">
  <r>
    <s v="02199201"/>
    <s v="Bellaire"/>
    <x v="0"/>
    <n v="0"/>
    <x v="0"/>
    <n v="12.82"/>
    <n v="10.41"/>
    <n v="298"/>
    <n v="7.89"/>
    <n v="372"/>
    <m/>
    <n v="7"/>
    <n v="5.5"/>
    <m/>
    <m/>
    <m/>
    <m/>
    <m/>
    <s v=" Ammonia nitrogen = 13."/>
    <n v="14"/>
  </r>
  <r>
    <s v="02199203"/>
    <s v="Bellaire"/>
    <x v="0"/>
    <n v="14"/>
    <x v="1"/>
    <m/>
    <m/>
    <m/>
    <m/>
    <n v="309"/>
    <m/>
    <n v="9.1"/>
    <n v="5.4"/>
    <m/>
    <m/>
    <m/>
    <m/>
    <m/>
    <s v="  Ammonia nitrogen = 18 ug/l."/>
    <m/>
  </r>
  <r>
    <s v="02199204"/>
    <s v="Bellaire"/>
    <x v="0"/>
    <n v="20"/>
    <x v="1"/>
    <n v="7"/>
    <n v="10.44"/>
    <n v="291"/>
    <n v="7.69"/>
    <m/>
    <m/>
    <m/>
    <m/>
    <m/>
    <m/>
    <m/>
    <m/>
    <m/>
    <m/>
    <m/>
  </r>
  <r>
    <s v="02199205"/>
    <s v="Bellaire"/>
    <x v="0"/>
    <n v="28"/>
    <x v="2"/>
    <n v="6.42"/>
    <n v="9.93"/>
    <n v="290"/>
    <n v="7.62"/>
    <n v="275"/>
    <m/>
    <n v="6.3"/>
    <n v="5.4"/>
    <m/>
    <m/>
    <m/>
    <m/>
    <m/>
    <s v="  Ammonia nitrogen = 17 ug/l"/>
    <m/>
  </r>
  <r>
    <s v="02199501"/>
    <s v="Bellaire"/>
    <x v="1"/>
    <n v="0"/>
    <x v="0"/>
    <n v="4.32"/>
    <n v="12.75"/>
    <n v="306"/>
    <n v="7.58"/>
    <n v="430"/>
    <n v="780"/>
    <n v="11"/>
    <n v="7"/>
    <m/>
    <m/>
    <m/>
    <m/>
    <m/>
    <m/>
    <m/>
  </r>
  <r>
    <s v="02199503"/>
    <s v="Bellaire"/>
    <x v="1"/>
    <n v="11.5"/>
    <x v="1"/>
    <n v="4.34"/>
    <n v="12.54"/>
    <n v="307"/>
    <n v="7.58"/>
    <n v="430"/>
    <n v="920"/>
    <n v="12"/>
    <n v="7"/>
    <m/>
    <m/>
    <m/>
    <m/>
    <m/>
    <m/>
    <m/>
  </r>
  <r>
    <s v="02199505"/>
    <s v="Bellaire"/>
    <x v="1"/>
    <n v="27.7"/>
    <x v="2"/>
    <n v="4.29"/>
    <n v="12.36"/>
    <n v="307"/>
    <n v="7.58"/>
    <n v="430"/>
    <n v="720"/>
    <n v="11"/>
    <n v="7"/>
    <m/>
    <m/>
    <m/>
    <m/>
    <m/>
    <m/>
    <m/>
  </r>
  <r>
    <s v="02199801"/>
    <s v="Bellaire"/>
    <x v="2"/>
    <n v="0"/>
    <x v="0"/>
    <n v="16.16"/>
    <n v="9.9"/>
    <n v="376"/>
    <n v="8.01"/>
    <n v="360"/>
    <n v="564"/>
    <n v="7.1"/>
    <n v="7.6"/>
    <m/>
    <m/>
    <m/>
    <m/>
    <m/>
    <m/>
    <n v="16"/>
  </r>
  <r>
    <s v="02199803"/>
    <s v="Bellaire"/>
    <x v="2"/>
    <n v="14.3"/>
    <x v="1"/>
    <n v="7.83"/>
    <n v="10.33"/>
    <n v="366"/>
    <n v="7.88"/>
    <n v="380"/>
    <n v="529"/>
    <n v="3.1"/>
    <n v="7.6"/>
    <m/>
    <m/>
    <m/>
    <m/>
    <m/>
    <m/>
    <m/>
  </r>
  <r>
    <s v="02199806"/>
    <s v="Bellaire"/>
    <x v="2"/>
    <n v="27.9"/>
    <x v="2"/>
    <n v="6.66"/>
    <n v="9.1"/>
    <n v="366"/>
    <n v="7.7"/>
    <n v="380"/>
    <n v="564"/>
    <n v="3.1"/>
    <n v="7.6"/>
    <m/>
    <m/>
    <m/>
    <m/>
    <m/>
    <m/>
    <m/>
  </r>
  <r>
    <s v="02200101"/>
    <s v="Bellaire"/>
    <x v="3"/>
    <n v="0"/>
    <x v="0"/>
    <n v="13.68"/>
    <n v="10.35"/>
    <n v="320"/>
    <n v="8.4700000000000006"/>
    <n v="330"/>
    <n v="650"/>
    <n v="3.4"/>
    <n v="7.4"/>
    <m/>
    <m/>
    <m/>
    <m/>
    <m/>
    <m/>
    <n v="16"/>
  </r>
  <r>
    <s v="02200103"/>
    <s v="Bellaire"/>
    <x v="3"/>
    <n v="15"/>
    <x v="1"/>
    <n v="8.01"/>
    <n v="10.6"/>
    <n v="315"/>
    <n v="8.19"/>
    <n v="360"/>
    <n v="640"/>
    <m/>
    <n v="7.2"/>
    <m/>
    <m/>
    <m/>
    <m/>
    <m/>
    <s v="no phosphorous data"/>
    <m/>
  </r>
  <r>
    <s v="02200105"/>
    <s v="Bellaire"/>
    <x v="3"/>
    <n v="28.3"/>
    <x v="2"/>
    <n v="6.54"/>
    <n v="9"/>
    <n v="315"/>
    <n v="8.06"/>
    <n v="300"/>
    <n v="610"/>
    <n v="5"/>
    <n v="7.2"/>
    <m/>
    <m/>
    <m/>
    <m/>
    <m/>
    <m/>
    <m/>
  </r>
  <r>
    <s v="02200401"/>
    <s v="Bellaire"/>
    <x v="4"/>
    <n v="0.2"/>
    <x v="0"/>
    <n v="11.67"/>
    <n v="10.51"/>
    <n v="337.2"/>
    <n v="8.24"/>
    <n v="369"/>
    <n v="490"/>
    <n v="6.6"/>
    <n v="9.74"/>
    <m/>
    <m/>
    <m/>
    <m/>
    <m/>
    <m/>
    <m/>
  </r>
  <r>
    <s v="02200402"/>
    <s v="Bellaire"/>
    <x v="4"/>
    <n v="14.9"/>
    <x v="1"/>
    <n v="8.2200000000000006"/>
    <n v="10.45"/>
    <n v="334.4"/>
    <n v="8.17"/>
    <n v="323"/>
    <n v="485"/>
    <n v="6.9"/>
    <n v="9.1"/>
    <m/>
    <m/>
    <m/>
    <m/>
    <m/>
    <m/>
    <m/>
  </r>
  <r>
    <s v="02200403"/>
    <s v="Bellaire"/>
    <x v="4"/>
    <n v="28.6"/>
    <x v="2"/>
    <n v="7.43"/>
    <n v="9.98"/>
    <n v="336.3"/>
    <n v="8.27"/>
    <n v="341"/>
    <n v="492"/>
    <n v="4.7"/>
    <n v="9.4"/>
    <m/>
    <m/>
    <m/>
    <m/>
    <m/>
    <m/>
    <m/>
  </r>
  <r>
    <s v="02200701"/>
    <s v="Bellaire"/>
    <x v="5"/>
    <n v="0.2"/>
    <x v="0"/>
    <n v="4.3466666666666667"/>
    <n v="12.426666666666668"/>
    <n v="294.89999999999998"/>
    <n v="8.36"/>
    <n v="428.1"/>
    <n v="469"/>
    <n v="4.5999999999999996"/>
    <n v="8.4730000000000008"/>
    <m/>
    <m/>
    <m/>
    <m/>
    <m/>
    <m/>
    <m/>
  </r>
  <r>
    <s v="02200702"/>
    <s v="Bellaire"/>
    <x v="5"/>
    <n v="14.7"/>
    <x v="1"/>
    <n v="3.8366666666666664"/>
    <n v="12.31"/>
    <n v="295.2"/>
    <n v="8.2633333333333336"/>
    <n v="394.7"/>
    <n v="501"/>
    <n v="3.1"/>
    <n v="8.8000000000000007"/>
    <m/>
    <m/>
    <m/>
    <m/>
    <m/>
    <m/>
    <m/>
  </r>
  <r>
    <s v="02200703"/>
    <s v="Bellaire"/>
    <x v="5"/>
    <n v="28.7"/>
    <x v="2"/>
    <n v="3.7866666666666666"/>
    <n v="12.22"/>
    <n v="295.33333333333337"/>
    <n v="8.09"/>
    <n v="418.1"/>
    <n v="547"/>
    <n v="2"/>
    <n v="7.859"/>
    <m/>
    <m/>
    <m/>
    <m/>
    <m/>
    <m/>
    <m/>
  </r>
  <r>
    <s v="02201001"/>
    <s v="Bellaire"/>
    <x v="6"/>
    <n v="0.2"/>
    <x v="0"/>
    <n v="10.039999999999999"/>
    <n v="11.193333333333333"/>
    <n v="315.93333333333334"/>
    <n v="8.2866666666666671"/>
    <n v="347"/>
    <n v="452"/>
    <n v="3.7"/>
    <n v="10.7"/>
    <m/>
    <m/>
    <m/>
    <m/>
    <m/>
    <m/>
    <m/>
  </r>
  <r>
    <s v="02201002"/>
    <s v="Bellaire"/>
    <x v="6"/>
    <n v="15"/>
    <x v="1"/>
    <n v="7.2366666666666672"/>
    <n v="11.023333333333333"/>
    <n v="312.10000000000002"/>
    <n v="8.24"/>
    <n v="351.8"/>
    <n v="573"/>
    <n v="3.2"/>
    <n v="10.7"/>
    <m/>
    <m/>
    <m/>
    <m/>
    <m/>
    <m/>
    <m/>
  </r>
  <r>
    <s v="02201003"/>
    <s v="Bellaire"/>
    <x v="6"/>
    <n v="28.9"/>
    <x v="2"/>
    <n v="6.64"/>
    <n v="10.373333333333333"/>
    <n v="313.66666666666663"/>
    <n v="8.17"/>
    <n v="320.89999999999998"/>
    <n v="531"/>
    <n v="2"/>
    <n v="10.5"/>
    <m/>
    <m/>
    <m/>
    <m/>
    <m/>
    <m/>
    <m/>
  </r>
  <r>
    <s v="02201301"/>
    <s v="Bellaire"/>
    <x v="7"/>
    <n v="0.10000000000000002"/>
    <x v="0"/>
    <n v="4"/>
    <n v="12.3"/>
    <n v="311.60000000000002"/>
    <n v="8.2100000000000009"/>
    <n v="339"/>
    <n v="535"/>
    <n v="2.5"/>
    <n v="9.1999999999999993"/>
    <m/>
    <m/>
    <m/>
    <m/>
    <m/>
    <m/>
    <m/>
  </r>
  <r>
    <s v="02201302"/>
    <s v="Bellaire"/>
    <x v="7"/>
    <n v="14.6"/>
    <x v="1"/>
    <n v="3.89"/>
    <n v="12.3"/>
    <n v="311.2"/>
    <n v="8.17"/>
    <n v="340"/>
    <n v="542"/>
    <n v="2.2999999999999998"/>
    <n v="8.8000000000000007"/>
    <m/>
    <m/>
    <m/>
    <m/>
    <m/>
    <m/>
    <m/>
  </r>
  <r>
    <s v="02201303"/>
    <s v="Bellaire"/>
    <x v="7"/>
    <n v="29"/>
    <x v="2"/>
    <n v="3.87"/>
    <n v="12.14"/>
    <n v="314"/>
    <n v="8.1300000000000008"/>
    <n v="342"/>
    <n v="545"/>
    <n v="5.6"/>
    <n v="8.8000000000000007"/>
    <m/>
    <m/>
    <m/>
    <m/>
    <m/>
    <m/>
    <m/>
  </r>
  <r>
    <s v="02201601"/>
    <s v="Bellaire"/>
    <x v="8"/>
    <n v="0.7"/>
    <x v="0"/>
    <n v="3.16"/>
    <n v="12.68"/>
    <n v="292.60000000000002"/>
    <n v="8.3000000000000007"/>
    <n v="396.28568493"/>
    <n v="544.4"/>
    <n v="4"/>
    <n v="10.194829599999998"/>
    <n v="5.6542200000000001E-2"/>
    <n v="7.5833352999999999"/>
    <n v="0"/>
    <n v="3.8531158019999996"/>
    <n v="1.1729154000000002"/>
    <m/>
    <m/>
  </r>
  <r>
    <s v="02201602"/>
    <s v="Bellaire"/>
    <x v="8"/>
    <n v="13.5"/>
    <x v="1"/>
    <n v="3.36"/>
    <n v="12.64"/>
    <n v="293.89999999999998"/>
    <n v="8.2899999999999991"/>
    <n v="420.37731000000002"/>
    <n v="522.85799999999995"/>
    <n v="3.4"/>
    <n v="10.618399999999999"/>
    <n v="7.1099999999999997E-2"/>
    <n v="7.7920999999999996"/>
    <n v="9.2999999999999999E-2"/>
    <n v="0"/>
    <n v="1.1200000000000001"/>
    <m/>
    <m/>
  </r>
  <r>
    <s v="02201603"/>
    <s v="Bellaire"/>
    <x v="8"/>
    <n v="26.9"/>
    <x v="2"/>
    <n v="3.47"/>
    <n v="12.59"/>
    <n v="294.2"/>
    <n v="8.2899999999999991"/>
    <n v="420.3999"/>
    <n v="618.6"/>
    <n v="3"/>
    <n v="10.6995"/>
    <n v="5.7000000000000002E-2"/>
    <n v="7.2876000000000003"/>
    <n v="9.3899999999999997E-2"/>
    <n v="0"/>
    <n v="1.0904"/>
    <m/>
    <m/>
  </r>
  <r>
    <s v="02201901"/>
    <s v="Bellaire"/>
    <x v="9"/>
    <n v="0.08"/>
    <x v="0"/>
    <n v="7.6470000000000002"/>
    <n v="11.97"/>
    <n v="371.9"/>
    <n v="7.99"/>
    <n v="426.95099999999996"/>
    <n v="860.505"/>
    <n v="6.22926"/>
    <n v="10.88"/>
    <n v="6.8000000000000005E-2"/>
    <n v="15.369"/>
    <s v="n.a."/>
    <n v="6"/>
    <s v="n.a."/>
    <m/>
    <m/>
  </r>
  <r>
    <s v="02201902"/>
    <s v="Bellaire"/>
    <x v="9"/>
    <n v="15.1"/>
    <x v="1"/>
    <n v="4.032"/>
    <n v="12.23"/>
    <n v="375"/>
    <n v="7.96"/>
    <n v="635.23079999999993"/>
    <n v="839.76679999999999"/>
    <n v="7.3315900000000003"/>
    <n v="9.4030000000000005"/>
    <n v="6.2E-2"/>
    <n v="11.817"/>
    <s v="n.a."/>
    <n v="7"/>
    <s v="n.a."/>
    <m/>
    <m/>
  </r>
  <r>
    <s v="02201903"/>
    <s v="Bellaire"/>
    <x v="9"/>
    <n v="29.6"/>
    <x v="2"/>
    <n v="3.8159999999999998"/>
    <n v="8.5500000000000007"/>
    <n v="376.1"/>
    <n v="7.97"/>
    <n v="637.94159999999999"/>
    <n v="830.48500000000001"/>
    <n v="6.9774799999999999"/>
    <n v="9.3859999999999992"/>
    <n v="6.2E-2"/>
    <n v="11.775"/>
    <s v="n.a."/>
    <n v="7"/>
    <s v="n.a."/>
    <m/>
    <m/>
  </r>
</pivotCacheRecords>
</file>

<file path=xl/pivotCache/pivotCacheRecords60.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
  <r>
    <s v="01199201"/>
    <n v="63200701"/>
    <s v="Bear River"/>
    <x v="0"/>
    <n v="0.2"/>
    <x v="0"/>
    <n v="22.36"/>
    <n v="8.7799999999999994"/>
    <n v="338"/>
    <n v="8.26"/>
    <n v="103.5"/>
    <n v="305"/>
    <n v="8.6"/>
    <n v="12.294"/>
    <m/>
    <m/>
    <m/>
    <m/>
    <m/>
    <m/>
    <m/>
    <s v="discharge data collected"/>
    <m/>
  </r>
  <r>
    <s v="01199203"/>
    <n v="63201001"/>
    <s v="Bear River"/>
    <x v="1"/>
    <n v="0.46666666666666662"/>
    <x v="0"/>
    <n v="6.42"/>
    <n v="13.05"/>
    <n v="283.13333333333333"/>
    <n v="8.2966666666666669"/>
    <n v="191.8"/>
    <n v="433"/>
    <n v="16.2"/>
    <n v="14.3"/>
    <m/>
    <m/>
    <m/>
    <m/>
    <m/>
    <m/>
    <m/>
    <m/>
    <m/>
  </r>
  <r>
    <s v="01199205"/>
    <n v="63201301"/>
    <s v="Bear River"/>
    <x v="2"/>
    <n v="0.3"/>
    <x v="0"/>
    <n v="2.29"/>
    <n v="14.97"/>
    <n v="270.89999999999998"/>
    <n v="8.57"/>
    <n v="180"/>
    <n v="405"/>
    <n v="4.3"/>
    <n v="14.4"/>
    <m/>
    <m/>
    <m/>
    <m/>
    <m/>
    <m/>
    <m/>
    <m/>
    <m/>
  </r>
  <r>
    <s v="01199501"/>
    <n v="63201601"/>
    <s v="Bear River"/>
    <x v="3"/>
    <n v="0.5"/>
    <x v="0"/>
    <n v="9.5500000000000007"/>
    <n v="11.09"/>
    <n v="254.4"/>
    <n v="8.1300000000000008"/>
    <n v="47.935979999999994"/>
    <n v="358.1"/>
    <n v="9.4"/>
    <n v="11.760999999999999"/>
    <n v="9.8599999999999993E-2"/>
    <n v="5.5594000000000001"/>
    <n v="8.9200000000000002E-2"/>
    <n v="0"/>
    <n v="1.1933"/>
    <m/>
    <m/>
    <m/>
    <m/>
  </r>
  <r>
    <s v="01199502"/>
    <n v="63201901"/>
    <s v="Bear River"/>
    <x v="4"/>
    <n v="0.10299999999999999"/>
    <x v="0"/>
    <n v="14.051"/>
    <n v="10.15"/>
    <n v="328.6"/>
    <n v="8.06"/>
    <n v="54.893699999999995"/>
    <n v="470.70280000000002"/>
    <n v="4.9262199999999998"/>
    <n v="12.379"/>
    <n v="7.0000000000000007E-2"/>
    <n v="5.62"/>
    <s v="n.a."/>
    <s v="&lt;3"/>
    <s v="n.a."/>
    <n v="0.24299999999999999"/>
    <n v="17.9087"/>
    <m/>
    <m/>
  </r>
</pivotCacheRecords>
</file>

<file path=xl/pivotCache/pivotCacheRecords6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
  <r>
    <n v="63200701"/>
    <s v="Bear River"/>
    <x v="0"/>
    <n v="0.2"/>
    <x v="0"/>
    <n v="22.36"/>
    <n v="8.7799999999999994"/>
    <n v="338"/>
    <n v="8.26"/>
    <n v="103.5"/>
    <n v="305"/>
    <n v="8.6"/>
    <n v="12.294"/>
    <m/>
    <m/>
    <m/>
    <m/>
    <m/>
    <m/>
    <m/>
    <s v="discharge data collected"/>
    <m/>
  </r>
  <r>
    <n v="63201001"/>
    <s v="Bear River"/>
    <x v="1"/>
    <n v="0.46666666666666662"/>
    <x v="0"/>
    <n v="6.42"/>
    <n v="13.05"/>
    <n v="283.13333333333333"/>
    <n v="8.2966666666666669"/>
    <n v="191.8"/>
    <n v="433"/>
    <n v="16.2"/>
    <n v="14.3"/>
    <m/>
    <m/>
    <m/>
    <m/>
    <m/>
    <m/>
    <m/>
    <m/>
    <m/>
  </r>
  <r>
    <n v="63201301"/>
    <s v="Bear River"/>
    <x v="2"/>
    <n v="0.3"/>
    <x v="0"/>
    <n v="2.29"/>
    <n v="14.97"/>
    <n v="270.89999999999998"/>
    <n v="8.57"/>
    <n v="180"/>
    <n v="405"/>
    <n v="4.3"/>
    <n v="14.4"/>
    <m/>
    <m/>
    <m/>
    <m/>
    <m/>
    <m/>
    <m/>
    <m/>
    <m/>
  </r>
  <r>
    <n v="63201601"/>
    <s v="Bear River"/>
    <x v="3"/>
    <n v="0.5"/>
    <x v="0"/>
    <n v="9.5500000000000007"/>
    <n v="11.09"/>
    <n v="254.4"/>
    <n v="8.1300000000000008"/>
    <n v="47.935979999999994"/>
    <n v="358.1"/>
    <n v="9.4"/>
    <n v="11.760999999999999"/>
    <n v="9.8599999999999993E-2"/>
    <n v="5.5594000000000001"/>
    <n v="8.9200000000000002E-2"/>
    <n v="0"/>
    <n v="1.1933"/>
    <m/>
    <m/>
    <m/>
    <m/>
  </r>
  <r>
    <n v="63201901"/>
    <s v="Bear River"/>
    <x v="4"/>
    <n v="0.10299999999999999"/>
    <x v="0"/>
    <n v="14.051"/>
    <n v="10.15"/>
    <n v="328.6"/>
    <n v="8.06"/>
    <n v="54.893699999999995"/>
    <n v="470.70280000000002"/>
    <n v="4.9262199999999998"/>
    <n v="12.379"/>
    <n v="7.0000000000000007E-2"/>
    <n v="5.62"/>
    <s v="n.a."/>
    <s v="&lt;3"/>
    <s v="n.a."/>
    <n v="0.24299999999999999"/>
    <n v="17.9087"/>
    <m/>
    <m/>
  </r>
</pivotCacheRecords>
</file>

<file path=xl/pivotCache/pivotCacheRecords6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
  <r>
    <s v="53199501"/>
    <s v="Beals"/>
    <x v="0"/>
    <n v="0"/>
    <x v="0"/>
    <n v="8.8800000000000008"/>
    <n v="11.45"/>
    <n v="300"/>
    <n v="7.64"/>
    <n v="99"/>
    <n v="500"/>
    <n v="13"/>
    <n v="5"/>
    <m/>
    <m/>
    <m/>
    <m/>
    <m/>
    <m/>
    <n v="7"/>
    <m/>
    <n v="9"/>
  </r>
  <r>
    <s v="53199503"/>
    <s v="Beals"/>
    <x v="0"/>
    <n v="2.5"/>
    <x v="1"/>
    <n v="8.4700000000000006"/>
    <n v="11.38"/>
    <n v="299"/>
    <n v="7.66"/>
    <n v="89"/>
    <n v="520"/>
    <n v="14"/>
    <n v="5"/>
    <m/>
    <m/>
    <m/>
    <m/>
    <m/>
    <m/>
    <m/>
    <m/>
    <m/>
  </r>
  <r>
    <s v="53199504"/>
    <s v="Beals"/>
    <x v="0"/>
    <n v="4.3"/>
    <x v="2"/>
    <n v="6.63"/>
    <n v="10.14"/>
    <n v="299"/>
    <n v="7.45"/>
    <n v="92"/>
    <n v="500"/>
    <n v="16"/>
    <n v="5"/>
    <m/>
    <m/>
    <m/>
    <m/>
    <m/>
    <m/>
    <m/>
    <m/>
    <m/>
  </r>
  <r>
    <s v="53199801"/>
    <s v="Beals"/>
    <x v="1"/>
    <n v="0"/>
    <x v="0"/>
    <n v="22.5"/>
    <n v="9.6999999999999993"/>
    <n v="327"/>
    <n v="7.95"/>
    <n v="10"/>
    <n v="339"/>
    <n v="17.8"/>
    <n v="5.7"/>
    <m/>
    <m/>
    <m/>
    <m/>
    <m/>
    <m/>
    <n v="8"/>
    <m/>
    <n v="12"/>
  </r>
  <r>
    <s v="53199802"/>
    <s v="Beals"/>
    <x v="1"/>
    <n v="1.8"/>
    <x v="1"/>
    <n v="18.170000000000002"/>
    <n v="9.6"/>
    <n v="326"/>
    <n v="7.78"/>
    <m/>
    <m/>
    <m/>
    <m/>
    <m/>
    <m/>
    <m/>
    <m/>
    <m/>
    <m/>
    <m/>
    <m/>
    <m/>
  </r>
  <r>
    <s v="53199803"/>
    <s v="Beals"/>
    <x v="1"/>
    <n v="3.8"/>
    <x v="2"/>
    <n v="11.28"/>
    <n v="2.1"/>
    <n v="287"/>
    <n v="7.27"/>
    <n v="10"/>
    <n v="364"/>
    <n v="20.8"/>
    <n v="5.8"/>
    <m/>
    <m/>
    <m/>
    <m/>
    <m/>
    <m/>
    <m/>
    <m/>
    <m/>
  </r>
</pivotCacheRecords>
</file>

<file path=xl/pivotCache/pivotCacheRecords6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7">
  <r>
    <s v="Bass"/>
    <x v="0"/>
    <n v="0"/>
    <x v="0"/>
    <n v="13.78"/>
    <n v="10.45"/>
    <n v="310"/>
    <n v="7.96"/>
    <n v="42"/>
    <m/>
    <n v="19.100000000000001"/>
    <n v="33.6"/>
    <m/>
    <m/>
    <m/>
    <m/>
    <m/>
    <s v=" Ammonia nitrogen = 57"/>
    <m/>
    <m/>
    <n v="9"/>
  </r>
  <r>
    <s v="Bass"/>
    <x v="0"/>
    <n v="3.5"/>
    <x v="1"/>
    <n v="12.66"/>
    <n v="10.39"/>
    <n v="311"/>
    <n v="7.96"/>
    <n v="46"/>
    <m/>
    <n v="14.6"/>
    <n v="35.6"/>
    <m/>
    <m/>
    <m/>
    <m/>
    <m/>
    <s v="Hydrolab parameters not measured.  Ammonia nitrogen = 47"/>
    <m/>
    <m/>
    <m/>
  </r>
  <r>
    <s v="Bass"/>
    <x v="0"/>
    <n v="6"/>
    <x v="2"/>
    <n v="11.23"/>
    <n v="9.77"/>
    <n v="310"/>
    <n v="7.82"/>
    <n v="53"/>
    <m/>
    <n v="10"/>
    <n v="35.6"/>
    <m/>
    <m/>
    <m/>
    <m/>
    <m/>
    <s v="  Ammonia nitrogen = 87"/>
    <m/>
    <m/>
    <m/>
  </r>
  <r>
    <s v="Bass"/>
    <x v="1"/>
    <n v="0"/>
    <x v="0"/>
    <n v="7.7"/>
    <n v="11.85"/>
    <n v="332"/>
    <n v="7.8"/>
    <n v="81"/>
    <n v="850"/>
    <n v="9"/>
    <n v="29"/>
    <m/>
    <m/>
    <m/>
    <m/>
    <m/>
    <m/>
    <m/>
    <m/>
    <n v="12"/>
  </r>
  <r>
    <s v="Bass"/>
    <x v="1"/>
    <n v="3"/>
    <x v="1"/>
    <n v="7.59"/>
    <n v="11.56"/>
    <n v="331"/>
    <n v="7.8"/>
    <n v="86"/>
    <n v="850"/>
    <n v="11"/>
    <n v="30"/>
    <m/>
    <m/>
    <m/>
    <m/>
    <m/>
    <m/>
    <m/>
    <m/>
    <m/>
  </r>
  <r>
    <s v="Bass"/>
    <x v="1"/>
    <n v="6.6"/>
    <x v="2"/>
    <n v="7.38"/>
    <n v="11.32"/>
    <n v="331"/>
    <n v="7.78"/>
    <n v="68"/>
    <n v="860"/>
    <n v="8"/>
    <n v="27"/>
    <m/>
    <m/>
    <m/>
    <m/>
    <m/>
    <m/>
    <m/>
    <m/>
    <m/>
  </r>
  <r>
    <s v="Bass"/>
    <x v="2"/>
    <n v="0"/>
    <x v="0"/>
    <n v="19.989999999999998"/>
    <n v="9.09"/>
    <n v="318"/>
    <n v="7.94"/>
    <n v="30"/>
    <n v="471"/>
    <n v="8.3000000000000007"/>
    <n v="33.4"/>
    <m/>
    <m/>
    <m/>
    <m/>
    <m/>
    <m/>
    <m/>
    <m/>
    <n v="19.5"/>
  </r>
  <r>
    <s v="Bass"/>
    <x v="2"/>
    <n v="4"/>
    <x v="1"/>
    <n v="14.35"/>
    <n v="8.3800000000000008"/>
    <n v="316"/>
    <n v="7.6"/>
    <n v="30"/>
    <n v="534"/>
    <n v="8.6999999999999993"/>
    <n v="33.4"/>
    <m/>
    <m/>
    <m/>
    <m/>
    <m/>
    <m/>
    <m/>
    <m/>
    <m/>
  </r>
  <r>
    <s v="Bass"/>
    <x v="2"/>
    <n v="5.9"/>
    <x v="2"/>
    <n v="11.18"/>
    <n v="3.85"/>
    <n v="324"/>
    <n v="7.2"/>
    <n v="60"/>
    <n v="693"/>
    <n v="14.1"/>
    <n v="33.4"/>
    <m/>
    <m/>
    <m/>
    <m/>
    <m/>
    <m/>
    <m/>
    <m/>
    <m/>
  </r>
  <r>
    <s v="Bass"/>
    <x v="3"/>
    <n v="0"/>
    <x v="0"/>
    <n v="17.52"/>
    <n v="9.5"/>
    <n v="337"/>
    <n v="8.6"/>
    <n v="24"/>
    <n v="810"/>
    <n v="12.8"/>
    <n v="27.5"/>
    <m/>
    <m/>
    <m/>
    <m/>
    <m/>
    <m/>
    <m/>
    <m/>
    <n v="8"/>
  </r>
  <r>
    <s v="Bass"/>
    <x v="3"/>
    <n v="2.5"/>
    <x v="1"/>
    <n v="15.14"/>
    <n v="9.93"/>
    <n v="338"/>
    <n v="8.6"/>
    <n v="23"/>
    <n v="860"/>
    <n v="18.8"/>
    <n v="27.5"/>
    <m/>
    <m/>
    <m/>
    <m/>
    <m/>
    <m/>
    <m/>
    <m/>
    <m/>
  </r>
  <r>
    <s v="Bass"/>
    <x v="3"/>
    <n v="5.3"/>
    <x v="2"/>
    <n v="12.35"/>
    <n v="5.2"/>
    <n v="346"/>
    <n v="8.3000000000000007"/>
    <n v="35"/>
    <n v="750"/>
    <n v="17.100000000000001"/>
    <n v="26.6"/>
    <m/>
    <m/>
    <m/>
    <m/>
    <m/>
    <m/>
    <m/>
    <m/>
    <m/>
  </r>
  <r>
    <s v="Bass"/>
    <x v="4"/>
    <n v="0.3"/>
    <x v="0"/>
    <n v="11.56"/>
    <n v="10.5"/>
    <n v="342.8"/>
    <n v="8.3699999999999992"/>
    <n v="38"/>
    <n v="497"/>
    <n v="7.8"/>
    <n v="34.9"/>
    <m/>
    <m/>
    <m/>
    <m/>
    <m/>
    <m/>
    <m/>
    <m/>
    <m/>
  </r>
  <r>
    <s v="Bass"/>
    <x v="4"/>
    <n v="4"/>
    <x v="1"/>
    <n v="11.13"/>
    <n v="10.16"/>
    <n v="343.5"/>
    <n v="8.34"/>
    <n v="51"/>
    <n v="790"/>
    <n v="7.6"/>
    <n v="33.1"/>
    <m/>
    <m/>
    <m/>
    <m/>
    <m/>
    <m/>
    <m/>
    <m/>
    <m/>
  </r>
  <r>
    <s v="Bass"/>
    <x v="4"/>
    <n v="7"/>
    <x v="2"/>
    <n v="7.86"/>
    <n v="5.61"/>
    <n v="352.6"/>
    <n v="7.53"/>
    <n v="43"/>
    <n v="844"/>
    <n v="9.5"/>
    <n v="36.1"/>
    <m/>
    <m/>
    <m/>
    <m/>
    <m/>
    <m/>
    <m/>
    <m/>
    <m/>
  </r>
  <r>
    <s v="Bass"/>
    <x v="5"/>
    <n v="0.2"/>
    <x v="0"/>
    <n v="7.5533333333333337"/>
    <n v="12.333333333333334"/>
    <n v="309.56666666666666"/>
    <n v="8.4066666666666663"/>
    <n v="17"/>
    <n v="504"/>
    <n v="7.9"/>
    <n v="38.1"/>
    <m/>
    <m/>
    <m/>
    <m/>
    <m/>
    <m/>
    <m/>
    <m/>
    <m/>
  </r>
  <r>
    <s v="Bass"/>
    <x v="5"/>
    <n v="7.3"/>
    <x v="2"/>
    <n v="5.6933333333333325"/>
    <n v="10.64"/>
    <n v="311.39999999999998"/>
    <n v="7.94"/>
    <n v="15.2"/>
    <n v="558"/>
    <n v="8.5"/>
    <n v="37.200000000000003"/>
    <m/>
    <m/>
    <m/>
    <m/>
    <m/>
    <m/>
    <m/>
    <m/>
    <m/>
  </r>
  <r>
    <s v="Bass"/>
    <x v="6"/>
    <n v="0.2"/>
    <x v="0"/>
    <n v="11.073333333333332"/>
    <n v="11.21"/>
    <n v="335.3"/>
    <n v="8.5299999999999994"/>
    <n v="11.4"/>
    <n v="584"/>
    <n v="8.8000000000000007"/>
    <n v="42.9"/>
    <m/>
    <m/>
    <m/>
    <m/>
    <m/>
    <m/>
    <m/>
    <m/>
    <m/>
  </r>
  <r>
    <s v="Bass"/>
    <x v="6"/>
    <n v="7"/>
    <x v="2"/>
    <n v="8.6766666666666676"/>
    <n v="9.0233333333333334"/>
    <n v="338.1"/>
    <n v="8.33"/>
    <n v="18.399999999999999"/>
    <n v="606"/>
    <n v="8"/>
    <n v="43.8"/>
    <m/>
    <m/>
    <m/>
    <m/>
    <m/>
    <m/>
    <m/>
    <m/>
    <m/>
  </r>
  <r>
    <s v="Bass"/>
    <x v="7"/>
    <n v="0.4"/>
    <x v="0"/>
    <n v="11.9"/>
    <n v="11.18"/>
    <n v="343.8"/>
    <n v="8.36"/>
    <n v="37"/>
    <n v="693"/>
    <n v="6.9"/>
    <n v="27.6"/>
    <m/>
    <m/>
    <m/>
    <m/>
    <m/>
    <s v="Replicate TN = 650."/>
    <m/>
    <m/>
    <m/>
  </r>
  <r>
    <s v="Bass"/>
    <x v="7"/>
    <n v="4.2"/>
    <x v="2"/>
    <n v="7.64"/>
    <n v="11.223333333333334"/>
    <n v="346.9"/>
    <n v="8.2100000000000009"/>
    <n v="47"/>
    <n v="625"/>
    <n v="5.7"/>
    <n v="21"/>
    <m/>
    <m/>
    <m/>
    <m/>
    <m/>
    <s v="Replicate of TN= 0.584. Replicate of TP 540, 530"/>
    <m/>
    <m/>
    <m/>
  </r>
  <r>
    <s v="Bass"/>
    <x v="8"/>
    <n v="0.7"/>
    <x v="0"/>
    <n v="4.0599999999999996"/>
    <n v="13.29"/>
    <n v="285.2"/>
    <n v="7.14"/>
    <n v="55.550165399999997"/>
    <n v="543.70000000000005"/>
    <n v="8.6"/>
    <n v="30.0319"/>
    <n v="0.30739139999999998"/>
    <n v="2.7823359999999999"/>
    <n v="0"/>
    <n v="3.6544965419999995"/>
    <n v="1.0168363"/>
    <m/>
    <m/>
    <m/>
    <n v="13.5"/>
  </r>
  <r>
    <s v="Bass"/>
    <x v="8"/>
    <n v="4"/>
    <x v="1"/>
    <n v="3.98"/>
    <n v="13.28"/>
    <n v="276.60000000000002"/>
    <n v="7.09"/>
    <n v="54.487079999999992"/>
    <n v="811.9"/>
    <n v="5.9"/>
    <n v="30.119599999999998"/>
    <n v="0.23669999999999999"/>
    <n v="19.387599999999999"/>
    <n v="8.8599999999999998E-2"/>
    <n v="0"/>
    <n v="0.95469999999999999"/>
    <m/>
    <m/>
    <m/>
    <m/>
  </r>
  <r>
    <s v="Bass"/>
    <x v="8"/>
    <n v="7.2"/>
    <x v="2"/>
    <n v="4.04"/>
    <n v="13.33"/>
    <n v="273.5"/>
    <n v="7.13"/>
    <n v="53.967509999999997"/>
    <n v="939.5"/>
    <n v="6.4"/>
    <n v="29.029017899999999"/>
    <n v="0.29199999999999998"/>
    <n v="2.8418999999999999"/>
    <n v="8.8800000000000004E-2"/>
    <n v="0"/>
    <n v="1.0365"/>
    <m/>
    <m/>
    <m/>
    <m/>
  </r>
  <r>
    <s v="Bass"/>
    <x v="9"/>
    <n v="0.19900000000000001"/>
    <x v="0"/>
    <n v="11.967000000000001"/>
    <n v="10.94"/>
    <n v="323.5"/>
    <n v="8.36"/>
    <n v="119.72699999999999"/>
    <n v="731.92020000000002"/>
    <n v="17.39256"/>
    <n v="3.371"/>
    <n v="5.1999999999999998E-2"/>
    <n v="9.2579999999999991"/>
    <s v="n.a."/>
    <n v="17"/>
    <s v="n.a."/>
    <m/>
    <n v="0.53"/>
    <n v="99.451700000000002"/>
    <m/>
  </r>
  <r>
    <s v="Bass"/>
    <x v="9"/>
    <n v="3.5409999999999999"/>
    <x v="1"/>
    <n v="11.872999999999999"/>
    <n v="10.89"/>
    <n v="323.39999999999998"/>
    <n v="8.35"/>
    <n v="65.2851"/>
    <n v="696.26919999999996"/>
    <n v="23.033750000000001"/>
    <n v="3.3460000000000001"/>
    <n v="5.8000000000000003E-2"/>
    <n v="9.157"/>
    <s v="n.a."/>
    <s v="&lt;3"/>
    <s v="n.a."/>
    <m/>
    <n v="0.28899999999999998"/>
    <n v="104.5723"/>
    <m/>
  </r>
  <r>
    <s v="Bass"/>
    <x v="9"/>
    <n v="7.2220000000000004"/>
    <x v="2"/>
    <n v="11.061"/>
    <n v="9.99"/>
    <n v="325.7"/>
    <n v="8.17"/>
    <n v="57.152699999999996"/>
    <n v="732.69680000000005"/>
    <n v="24.615189999999998"/>
    <n v="3.319"/>
    <n v="6.4000000000000001E-2"/>
    <n v="9.3550000000000004"/>
    <s v="n.a."/>
    <n v="6.5228000000000002"/>
    <s v="n.a."/>
    <m/>
    <n v="0.253"/>
    <n v="110.9923"/>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63.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63.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6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62.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6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60.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59.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59.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59.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58.xml"/></Relationships>
</file>

<file path=xl/pivotTables/_rels/pivotTable11.xml.rels><?xml version="1.0" encoding="UTF-8" standalone="yes"?>
<Relationships xmlns="http://schemas.openxmlformats.org/package/2006/relationships"><Relationship Id="rId1" Type="http://schemas.openxmlformats.org/officeDocument/2006/relationships/pivotCacheDefinition" Target="../pivotCache/pivotCacheDefinition58.xml"/></Relationships>
</file>

<file path=xl/pivotTables/_rels/pivotTable12.xml.rels><?xml version="1.0" encoding="UTF-8" standalone="yes"?>
<Relationships xmlns="http://schemas.openxmlformats.org/package/2006/relationships"><Relationship Id="rId1" Type="http://schemas.openxmlformats.org/officeDocument/2006/relationships/pivotCacheDefinition" Target="../pivotCache/pivotCacheDefinition57.xml"/></Relationships>
</file>

<file path=xl/pivotTables/_rels/pivotTable13.xml.rels><?xml version="1.0" encoding="UTF-8" standalone="yes"?>
<Relationships xmlns="http://schemas.openxmlformats.org/package/2006/relationships"><Relationship Id="rId1" Type="http://schemas.openxmlformats.org/officeDocument/2006/relationships/pivotCacheDefinition" Target="../pivotCache/pivotCacheDefinition57.xml"/></Relationships>
</file>

<file path=xl/pivotTables/_rels/pivotTable14.xml.rels><?xml version="1.0" encoding="UTF-8" standalone="yes"?>
<Relationships xmlns="http://schemas.openxmlformats.org/package/2006/relationships"><Relationship Id="rId1" Type="http://schemas.openxmlformats.org/officeDocument/2006/relationships/pivotCacheDefinition" Target="../pivotCache/pivotCacheDefinition57.xml"/></Relationships>
</file>

<file path=xl/pivotTables/_rels/pivotTable15.xml.rels><?xml version="1.0" encoding="UTF-8" standalone="yes"?>
<Relationships xmlns="http://schemas.openxmlformats.org/package/2006/relationships"><Relationship Id="rId1" Type="http://schemas.openxmlformats.org/officeDocument/2006/relationships/pivotCacheDefinition" Target="../pivotCache/pivotCacheDefinition56.xml"/></Relationships>
</file>

<file path=xl/pivotTables/_rels/pivotTable16.xml.rels><?xml version="1.0" encoding="UTF-8" standalone="yes"?>
<Relationships xmlns="http://schemas.openxmlformats.org/package/2006/relationships"><Relationship Id="rId1" Type="http://schemas.openxmlformats.org/officeDocument/2006/relationships/pivotCacheDefinition" Target="../pivotCache/pivotCacheDefinition56.xml"/></Relationships>
</file>

<file path=xl/pivotTables/_rels/pivotTable17.xml.rels><?xml version="1.0" encoding="UTF-8" standalone="yes"?>
<Relationships xmlns="http://schemas.openxmlformats.org/package/2006/relationships"><Relationship Id="rId1" Type="http://schemas.openxmlformats.org/officeDocument/2006/relationships/pivotCacheDefinition" Target="../pivotCache/pivotCacheDefinition56.xml"/></Relationships>
</file>

<file path=xl/pivotTables/_rels/pivotTable18.xml.rels><?xml version="1.0" encoding="UTF-8" standalone="yes"?>
<Relationships xmlns="http://schemas.openxmlformats.org/package/2006/relationships"><Relationship Id="rId1" Type="http://schemas.openxmlformats.org/officeDocument/2006/relationships/pivotCacheDefinition" Target="../pivotCache/pivotCacheDefinition55.xml"/></Relationships>
</file>

<file path=xl/pivotTables/_rels/pivotTable19.xml.rels><?xml version="1.0" encoding="UTF-8" standalone="yes"?>
<Relationships xmlns="http://schemas.openxmlformats.org/package/2006/relationships"><Relationship Id="rId1" Type="http://schemas.openxmlformats.org/officeDocument/2006/relationships/pivotCacheDefinition" Target="../pivotCache/pivotCacheDefinition55.xml"/></Relationships>
</file>

<file path=xl/pivotTables/_rels/pivotTable20.xml.rels><?xml version="1.0" encoding="UTF-8" standalone="yes"?>
<Relationships xmlns="http://schemas.openxmlformats.org/package/2006/relationships"><Relationship Id="rId1" Type="http://schemas.openxmlformats.org/officeDocument/2006/relationships/pivotCacheDefinition" Target="../pivotCache/pivotCacheDefinition54.xml"/></Relationships>
</file>

<file path=xl/pivotTables/_rels/pivotTable21.xml.rels><?xml version="1.0" encoding="UTF-8" standalone="yes"?>
<Relationships xmlns="http://schemas.openxmlformats.org/package/2006/relationships"><Relationship Id="rId1" Type="http://schemas.openxmlformats.org/officeDocument/2006/relationships/pivotCacheDefinition" Target="../pivotCache/pivotCacheDefinition54.xml"/></Relationships>
</file>

<file path=xl/pivotTables/_rels/pivotTable22.xml.rels><?xml version="1.0" encoding="UTF-8" standalone="yes"?>
<Relationships xmlns="http://schemas.openxmlformats.org/package/2006/relationships"><Relationship Id="rId1" Type="http://schemas.openxmlformats.org/officeDocument/2006/relationships/pivotCacheDefinition" Target="../pivotCache/pivotCacheDefinition53.xml"/></Relationships>
</file>

<file path=xl/pivotTables/_rels/pivotTable23.xml.rels><?xml version="1.0" encoding="UTF-8" standalone="yes"?>
<Relationships xmlns="http://schemas.openxmlformats.org/package/2006/relationships"><Relationship Id="rId1" Type="http://schemas.openxmlformats.org/officeDocument/2006/relationships/pivotCacheDefinition" Target="../pivotCache/pivotCacheDefinition53.xml"/></Relationships>
</file>

<file path=xl/pivotTables/_rels/pivotTable24.xml.rels><?xml version="1.0" encoding="UTF-8" standalone="yes"?>
<Relationships xmlns="http://schemas.openxmlformats.org/package/2006/relationships"><Relationship Id="rId1" Type="http://schemas.openxmlformats.org/officeDocument/2006/relationships/pivotCacheDefinition" Target="../pivotCache/pivotCacheDefinition53.xml"/></Relationships>
</file>

<file path=xl/pivotTables/_rels/pivotTable25.xml.rels><?xml version="1.0" encoding="UTF-8" standalone="yes"?>
<Relationships xmlns="http://schemas.openxmlformats.org/package/2006/relationships"><Relationship Id="rId1" Type="http://schemas.openxmlformats.org/officeDocument/2006/relationships/pivotCacheDefinition" Target="../pivotCache/pivotCacheDefinition53.xml"/></Relationships>
</file>

<file path=xl/pivotTables/_rels/pivotTable26.xml.rels><?xml version="1.0" encoding="UTF-8" standalone="yes"?>
<Relationships xmlns="http://schemas.openxmlformats.org/package/2006/relationships"><Relationship Id="rId1" Type="http://schemas.openxmlformats.org/officeDocument/2006/relationships/pivotCacheDefinition" Target="../pivotCache/pivotCacheDefinition52.xml"/></Relationships>
</file>

<file path=xl/pivotTables/_rels/pivotTable27.xml.rels><?xml version="1.0" encoding="UTF-8" standalone="yes"?>
<Relationships xmlns="http://schemas.openxmlformats.org/package/2006/relationships"><Relationship Id="rId1" Type="http://schemas.openxmlformats.org/officeDocument/2006/relationships/pivotCacheDefinition" Target="../pivotCache/pivotCacheDefinition52.xml"/></Relationships>
</file>

<file path=xl/pivotTables/_rels/pivotTable28.xml.rels><?xml version="1.0" encoding="UTF-8" standalone="yes"?>
<Relationships xmlns="http://schemas.openxmlformats.org/package/2006/relationships"><Relationship Id="rId1" Type="http://schemas.openxmlformats.org/officeDocument/2006/relationships/pivotCacheDefinition" Target="../pivotCache/pivotCacheDefinition51.xml"/></Relationships>
</file>

<file path=xl/pivotTables/_rels/pivotTable29.xml.rels><?xml version="1.0" encoding="UTF-8" standalone="yes"?>
<Relationships xmlns="http://schemas.openxmlformats.org/package/2006/relationships"><Relationship Id="rId1" Type="http://schemas.openxmlformats.org/officeDocument/2006/relationships/pivotCacheDefinition" Target="../pivotCache/pivotCacheDefinition51.xml"/></Relationships>
</file>

<file path=xl/pivotTables/_rels/pivotTable30.xml.rels><?xml version="1.0" encoding="UTF-8" standalone="yes"?>
<Relationships xmlns="http://schemas.openxmlformats.org/package/2006/relationships"><Relationship Id="rId1" Type="http://schemas.openxmlformats.org/officeDocument/2006/relationships/pivotCacheDefinition" Target="../pivotCache/pivotCacheDefinition50.xml"/></Relationships>
</file>

<file path=xl/pivotTables/_rels/pivotTable31.xml.rels><?xml version="1.0" encoding="UTF-8" standalone="yes"?>
<Relationships xmlns="http://schemas.openxmlformats.org/package/2006/relationships"><Relationship Id="rId1" Type="http://schemas.openxmlformats.org/officeDocument/2006/relationships/pivotCacheDefinition" Target="../pivotCache/pivotCacheDefinition50.xml"/></Relationships>
</file>

<file path=xl/pivotTables/_rels/pivotTable32.xml.rels><?xml version="1.0" encoding="UTF-8" standalone="yes"?>
<Relationships xmlns="http://schemas.openxmlformats.org/package/2006/relationships"><Relationship Id="rId1" Type="http://schemas.openxmlformats.org/officeDocument/2006/relationships/pivotCacheDefinition" Target="../pivotCache/pivotCacheDefinition49.xml"/></Relationships>
</file>

<file path=xl/pivotTables/_rels/pivotTable33.xml.rels><?xml version="1.0" encoding="UTF-8" standalone="yes"?>
<Relationships xmlns="http://schemas.openxmlformats.org/package/2006/relationships"><Relationship Id="rId1" Type="http://schemas.openxmlformats.org/officeDocument/2006/relationships/pivotCacheDefinition" Target="../pivotCache/pivotCacheDefinition49.xml"/></Relationships>
</file>

<file path=xl/pivotTables/_rels/pivotTable34.xml.rels><?xml version="1.0" encoding="UTF-8" standalone="yes"?>
<Relationships xmlns="http://schemas.openxmlformats.org/package/2006/relationships"><Relationship Id="rId1" Type="http://schemas.openxmlformats.org/officeDocument/2006/relationships/pivotCacheDefinition" Target="../pivotCache/pivotCacheDefinition48.xml"/></Relationships>
</file>

<file path=xl/pivotTables/_rels/pivotTable35.xml.rels><?xml version="1.0" encoding="UTF-8" standalone="yes"?>
<Relationships xmlns="http://schemas.openxmlformats.org/package/2006/relationships"><Relationship Id="rId1" Type="http://schemas.openxmlformats.org/officeDocument/2006/relationships/pivotCacheDefinition" Target="../pivotCache/pivotCacheDefinition48.xml"/></Relationships>
</file>

<file path=xl/pivotTables/_rels/pivotTable36.xml.rels><?xml version="1.0" encoding="UTF-8" standalone="yes"?>
<Relationships xmlns="http://schemas.openxmlformats.org/package/2006/relationships"><Relationship Id="rId1" Type="http://schemas.openxmlformats.org/officeDocument/2006/relationships/pivotCacheDefinition" Target="../pivotCache/pivotCacheDefinition47.xml"/></Relationships>
</file>

<file path=xl/pivotTables/_rels/pivotTable37.xml.rels><?xml version="1.0" encoding="UTF-8" standalone="yes"?>
<Relationships xmlns="http://schemas.openxmlformats.org/package/2006/relationships"><Relationship Id="rId1" Type="http://schemas.openxmlformats.org/officeDocument/2006/relationships/pivotCacheDefinition" Target="../pivotCache/pivotCacheDefinition47.xml"/></Relationships>
</file>

<file path=xl/pivotTables/_rels/pivotTable38.xml.rels><?xml version="1.0" encoding="UTF-8" standalone="yes"?>
<Relationships xmlns="http://schemas.openxmlformats.org/package/2006/relationships"><Relationship Id="rId1" Type="http://schemas.openxmlformats.org/officeDocument/2006/relationships/pivotCacheDefinition" Target="../pivotCache/pivotCacheDefinition46.xml"/></Relationships>
</file>

<file path=xl/pivotTables/_rels/pivotTable39.xml.rels><?xml version="1.0" encoding="UTF-8" standalone="yes"?>
<Relationships xmlns="http://schemas.openxmlformats.org/package/2006/relationships"><Relationship Id="rId1" Type="http://schemas.openxmlformats.org/officeDocument/2006/relationships/pivotCacheDefinition" Target="../pivotCache/pivotCacheDefinition46.xml"/></Relationships>
</file>

<file path=xl/pivotTables/_rels/pivotTable40.xml.rels><?xml version="1.0" encoding="UTF-8" standalone="yes"?>
<Relationships xmlns="http://schemas.openxmlformats.org/package/2006/relationships"><Relationship Id="rId1" Type="http://schemas.openxmlformats.org/officeDocument/2006/relationships/pivotCacheDefinition" Target="../pivotCache/pivotCacheDefinition46.xml"/></Relationships>
</file>

<file path=xl/pivotTables/_rels/pivotTable41.xml.rels><?xml version="1.0" encoding="UTF-8" standalone="yes"?>
<Relationships xmlns="http://schemas.openxmlformats.org/package/2006/relationships"><Relationship Id="rId1" Type="http://schemas.openxmlformats.org/officeDocument/2006/relationships/pivotCacheDefinition" Target="../pivotCache/pivotCacheDefinition46.xml"/></Relationships>
</file>

<file path=xl/pivotTables/_rels/pivotTable42.xml.rels><?xml version="1.0" encoding="UTF-8" standalone="yes"?>
<Relationships xmlns="http://schemas.openxmlformats.org/package/2006/relationships"><Relationship Id="rId1" Type="http://schemas.openxmlformats.org/officeDocument/2006/relationships/pivotCacheDefinition" Target="../pivotCache/pivotCacheDefinition45.xml"/></Relationships>
</file>

<file path=xl/pivotTables/_rels/pivotTable43.xml.rels><?xml version="1.0" encoding="UTF-8" standalone="yes"?>
<Relationships xmlns="http://schemas.openxmlformats.org/package/2006/relationships"><Relationship Id="rId1" Type="http://schemas.openxmlformats.org/officeDocument/2006/relationships/pivotCacheDefinition" Target="../pivotCache/pivotCacheDefinition45.xml"/></Relationships>
</file>

<file path=xl/pivotTables/_rels/pivotTable44.xml.rels><?xml version="1.0" encoding="UTF-8" standalone="yes"?>
<Relationships xmlns="http://schemas.openxmlformats.org/package/2006/relationships"><Relationship Id="rId1" Type="http://schemas.openxmlformats.org/officeDocument/2006/relationships/pivotCacheDefinition" Target="../pivotCache/pivotCacheDefinition44.xml"/></Relationships>
</file>

<file path=xl/pivotTables/_rels/pivotTable45.xml.rels><?xml version="1.0" encoding="UTF-8" standalone="yes"?>
<Relationships xmlns="http://schemas.openxmlformats.org/package/2006/relationships"><Relationship Id="rId1" Type="http://schemas.openxmlformats.org/officeDocument/2006/relationships/pivotCacheDefinition" Target="../pivotCache/pivotCacheDefinition44.xml"/></Relationships>
</file>

<file path=xl/pivotTables/_rels/pivotTable46.xml.rels><?xml version="1.0" encoding="UTF-8" standalone="yes"?>
<Relationships xmlns="http://schemas.openxmlformats.org/package/2006/relationships"><Relationship Id="rId1" Type="http://schemas.openxmlformats.org/officeDocument/2006/relationships/pivotCacheDefinition" Target="../pivotCache/pivotCacheDefinition43.xml"/></Relationships>
</file>

<file path=xl/pivotTables/_rels/pivotTable47.xml.rels><?xml version="1.0" encoding="UTF-8" standalone="yes"?>
<Relationships xmlns="http://schemas.openxmlformats.org/package/2006/relationships"><Relationship Id="rId1" Type="http://schemas.openxmlformats.org/officeDocument/2006/relationships/pivotCacheDefinition" Target="../pivotCache/pivotCacheDefinition43.xml"/></Relationships>
</file>

<file path=xl/pivotTables/_rels/pivotTable48.xml.rels><?xml version="1.0" encoding="UTF-8" standalone="yes"?>
<Relationships xmlns="http://schemas.openxmlformats.org/package/2006/relationships"><Relationship Id="rId1" Type="http://schemas.openxmlformats.org/officeDocument/2006/relationships/pivotCacheDefinition" Target="../pivotCache/pivotCacheDefinition42.xml"/></Relationships>
</file>

<file path=xl/pivotTables/_rels/pivotTable49.xml.rels><?xml version="1.0" encoding="UTF-8" standalone="yes"?>
<Relationships xmlns="http://schemas.openxmlformats.org/package/2006/relationships"><Relationship Id="rId1" Type="http://schemas.openxmlformats.org/officeDocument/2006/relationships/pivotCacheDefinition" Target="../pivotCache/pivotCacheDefinition42.xml"/></Relationships>
</file>

<file path=xl/pivotTables/_rels/pivotTable50.xml.rels><?xml version="1.0" encoding="UTF-8" standalone="yes"?>
<Relationships xmlns="http://schemas.openxmlformats.org/package/2006/relationships"><Relationship Id="rId1" Type="http://schemas.openxmlformats.org/officeDocument/2006/relationships/pivotCacheDefinition" Target="../pivotCache/pivotCacheDefinition41.xml"/></Relationships>
</file>

<file path=xl/pivotTables/_rels/pivotTable51.xml.rels><?xml version="1.0" encoding="UTF-8" standalone="yes"?>
<Relationships xmlns="http://schemas.openxmlformats.org/package/2006/relationships"><Relationship Id="rId1" Type="http://schemas.openxmlformats.org/officeDocument/2006/relationships/pivotCacheDefinition" Target="../pivotCache/pivotCacheDefinition41.xml"/></Relationships>
</file>

<file path=xl/pivotTables/_rels/pivotTable52.xml.rels><?xml version="1.0" encoding="UTF-8" standalone="yes"?>
<Relationships xmlns="http://schemas.openxmlformats.org/package/2006/relationships"><Relationship Id="rId1" Type="http://schemas.openxmlformats.org/officeDocument/2006/relationships/pivotCacheDefinition" Target="../pivotCache/pivotCacheDefinition41.xml"/></Relationships>
</file>

<file path=xl/pivotTables/_rels/pivotTable53.xml.rels><?xml version="1.0" encoding="UTF-8" standalone="yes"?>
<Relationships xmlns="http://schemas.openxmlformats.org/package/2006/relationships"><Relationship Id="rId1" Type="http://schemas.openxmlformats.org/officeDocument/2006/relationships/pivotCacheDefinition" Target="../pivotCache/pivotCacheDefinition40.xml"/></Relationships>
</file>

<file path=xl/pivotTables/_rels/pivotTable54.xml.rels><?xml version="1.0" encoding="UTF-8" standalone="yes"?>
<Relationships xmlns="http://schemas.openxmlformats.org/package/2006/relationships"><Relationship Id="rId1" Type="http://schemas.openxmlformats.org/officeDocument/2006/relationships/pivotCacheDefinition" Target="../pivotCache/pivotCacheDefinition40.xml"/></Relationships>
</file>

<file path=xl/pivotTables/_rels/pivotTable55.xml.rels><?xml version="1.0" encoding="UTF-8" standalone="yes"?>
<Relationships xmlns="http://schemas.openxmlformats.org/package/2006/relationships"><Relationship Id="rId1" Type="http://schemas.openxmlformats.org/officeDocument/2006/relationships/pivotCacheDefinition" Target="../pivotCache/pivotCacheDefinition39.xml"/></Relationships>
</file>

<file path=xl/pivotTables/_rels/pivotTable56.xml.rels><?xml version="1.0" encoding="UTF-8" standalone="yes"?>
<Relationships xmlns="http://schemas.openxmlformats.org/package/2006/relationships"><Relationship Id="rId1" Type="http://schemas.openxmlformats.org/officeDocument/2006/relationships/pivotCacheDefinition" Target="../pivotCache/pivotCacheDefinition39.xml"/></Relationships>
</file>

<file path=xl/pivotTables/_rels/pivotTable57.xml.rels><?xml version="1.0" encoding="UTF-8" standalone="yes"?>
<Relationships xmlns="http://schemas.openxmlformats.org/package/2006/relationships"><Relationship Id="rId1" Type="http://schemas.openxmlformats.org/officeDocument/2006/relationships/pivotCacheDefinition" Target="../pivotCache/pivotCacheDefinition38.xml"/></Relationships>
</file>

<file path=xl/pivotTables/_rels/pivotTable58.xml.rels><?xml version="1.0" encoding="UTF-8" standalone="yes"?>
<Relationships xmlns="http://schemas.openxmlformats.org/package/2006/relationships"><Relationship Id="rId1" Type="http://schemas.openxmlformats.org/officeDocument/2006/relationships/pivotCacheDefinition" Target="../pivotCache/pivotCacheDefinition38.xml"/></Relationships>
</file>

<file path=xl/pivotTables/_rels/pivotTable59.xml.rels><?xml version="1.0" encoding="UTF-8" standalone="yes"?>
<Relationships xmlns="http://schemas.openxmlformats.org/package/2006/relationships"><Relationship Id="rId1" Type="http://schemas.openxmlformats.org/officeDocument/2006/relationships/pivotCacheDefinition" Target="../pivotCache/pivotCacheDefinition38.xml"/></Relationships>
</file>

<file path=xl/pivotTables/_rels/pivotTable60.xml.rels><?xml version="1.0" encoding="UTF-8" standalone="yes"?>
<Relationships xmlns="http://schemas.openxmlformats.org/package/2006/relationships"><Relationship Id="rId1" Type="http://schemas.openxmlformats.org/officeDocument/2006/relationships/pivotCacheDefinition" Target="../pivotCache/pivotCacheDefinition37.xml"/></Relationships>
</file>

<file path=xl/pivotTables/_rels/pivotTable61.xml.rels><?xml version="1.0" encoding="UTF-8" standalone="yes"?>
<Relationships xmlns="http://schemas.openxmlformats.org/package/2006/relationships"><Relationship Id="rId1" Type="http://schemas.openxmlformats.org/officeDocument/2006/relationships/pivotCacheDefinition" Target="../pivotCache/pivotCacheDefinition37.xml"/></Relationships>
</file>

<file path=xl/pivotTables/_rels/pivotTable62.xml.rels><?xml version="1.0" encoding="UTF-8" standalone="yes"?>
<Relationships xmlns="http://schemas.openxmlformats.org/package/2006/relationships"><Relationship Id="rId1" Type="http://schemas.openxmlformats.org/officeDocument/2006/relationships/pivotCacheDefinition" Target="../pivotCache/pivotCacheDefinition36.xml"/></Relationships>
</file>

<file path=xl/pivotTables/_rels/pivotTable63.xml.rels><?xml version="1.0" encoding="UTF-8" standalone="yes"?>
<Relationships xmlns="http://schemas.openxmlformats.org/package/2006/relationships"><Relationship Id="rId1" Type="http://schemas.openxmlformats.org/officeDocument/2006/relationships/pivotCacheDefinition" Target="../pivotCache/pivotCacheDefinition36.xml"/></Relationships>
</file>

<file path=xl/pivotTables/_rels/pivotTable64.xml.rels><?xml version="1.0" encoding="UTF-8" standalone="yes"?>
<Relationships xmlns="http://schemas.openxmlformats.org/package/2006/relationships"><Relationship Id="rId1" Type="http://schemas.openxmlformats.org/officeDocument/2006/relationships/pivotCacheDefinition" Target="../pivotCache/pivotCacheDefinition35.xml"/></Relationships>
</file>

<file path=xl/pivotTables/_rels/pivotTable65.xml.rels><?xml version="1.0" encoding="UTF-8" standalone="yes"?>
<Relationships xmlns="http://schemas.openxmlformats.org/package/2006/relationships"><Relationship Id="rId1" Type="http://schemas.openxmlformats.org/officeDocument/2006/relationships/pivotCacheDefinition" Target="../pivotCache/pivotCacheDefinition35.xml"/></Relationships>
</file>

<file path=xl/pivotTables/_rels/pivotTable66.xml.rels><?xml version="1.0" encoding="UTF-8" standalone="yes"?>
<Relationships xmlns="http://schemas.openxmlformats.org/package/2006/relationships"><Relationship Id="rId1" Type="http://schemas.openxmlformats.org/officeDocument/2006/relationships/pivotCacheDefinition" Target="../pivotCache/pivotCacheDefinition35.xml"/></Relationships>
</file>

<file path=xl/pivotTables/_rels/pivotTable67.xml.rels><?xml version="1.0" encoding="UTF-8" standalone="yes"?>
<Relationships xmlns="http://schemas.openxmlformats.org/package/2006/relationships"><Relationship Id="rId1" Type="http://schemas.openxmlformats.org/officeDocument/2006/relationships/pivotCacheDefinition" Target="../pivotCache/pivotCacheDefinition34.xml"/></Relationships>
</file>

<file path=xl/pivotTables/_rels/pivotTable68.xml.rels><?xml version="1.0" encoding="UTF-8" standalone="yes"?>
<Relationships xmlns="http://schemas.openxmlformats.org/package/2006/relationships"><Relationship Id="rId1" Type="http://schemas.openxmlformats.org/officeDocument/2006/relationships/pivotCacheDefinition" Target="../pivotCache/pivotCacheDefinition34.xml"/></Relationships>
</file>

<file path=xl/pivotTables/_rels/pivotTable69.xml.rels><?xml version="1.0" encoding="UTF-8" standalone="yes"?>
<Relationships xmlns="http://schemas.openxmlformats.org/package/2006/relationships"><Relationship Id="rId1" Type="http://schemas.openxmlformats.org/officeDocument/2006/relationships/pivotCacheDefinition" Target="../pivotCache/pivotCacheDefinition33.xml"/></Relationships>
</file>

<file path=xl/pivotTables/_rels/pivotTable70.xml.rels><?xml version="1.0" encoding="UTF-8" standalone="yes"?>
<Relationships xmlns="http://schemas.openxmlformats.org/package/2006/relationships"><Relationship Id="rId1" Type="http://schemas.openxmlformats.org/officeDocument/2006/relationships/pivotCacheDefinition" Target="../pivotCache/pivotCacheDefinition33.xml"/></Relationships>
</file>

<file path=xl/pivotTables/_rels/pivotTable71.xml.rels><?xml version="1.0" encoding="UTF-8" standalone="yes"?>
<Relationships xmlns="http://schemas.openxmlformats.org/package/2006/relationships"><Relationship Id="rId1" Type="http://schemas.openxmlformats.org/officeDocument/2006/relationships/pivotCacheDefinition" Target="../pivotCache/pivotCacheDefinition33.xml"/></Relationships>
</file>

<file path=xl/pivotTables/_rels/pivotTable72.xml.rels><?xml version="1.0" encoding="UTF-8" standalone="yes"?>
<Relationships xmlns="http://schemas.openxmlformats.org/package/2006/relationships"><Relationship Id="rId1" Type="http://schemas.openxmlformats.org/officeDocument/2006/relationships/pivotCacheDefinition" Target="../pivotCache/pivotCacheDefinition32.xml"/></Relationships>
</file>

<file path=xl/pivotTables/_rels/pivotTable73.xml.rels><?xml version="1.0" encoding="UTF-8" standalone="yes"?>
<Relationships xmlns="http://schemas.openxmlformats.org/package/2006/relationships"><Relationship Id="rId1" Type="http://schemas.openxmlformats.org/officeDocument/2006/relationships/pivotCacheDefinition" Target="../pivotCache/pivotCacheDefinition32.xml"/></Relationships>
</file>

<file path=xl/pivotTables/_rels/pivotTable74.xml.rels><?xml version="1.0" encoding="UTF-8" standalone="yes"?>
<Relationships xmlns="http://schemas.openxmlformats.org/package/2006/relationships"><Relationship Id="rId1" Type="http://schemas.openxmlformats.org/officeDocument/2006/relationships/pivotCacheDefinition" Target="../pivotCache/pivotCacheDefinition31.xml"/></Relationships>
</file>

<file path=xl/pivotTables/_rels/pivotTable75.xml.rels><?xml version="1.0" encoding="UTF-8" standalone="yes"?>
<Relationships xmlns="http://schemas.openxmlformats.org/package/2006/relationships"><Relationship Id="rId1" Type="http://schemas.openxmlformats.org/officeDocument/2006/relationships/pivotCacheDefinition" Target="../pivotCache/pivotCacheDefinition31.xml"/></Relationships>
</file>

<file path=xl/pivotTables/_rels/pivotTable76.xml.rels><?xml version="1.0" encoding="UTF-8" standalone="yes"?>
<Relationships xmlns="http://schemas.openxmlformats.org/package/2006/relationships"><Relationship Id="rId1" Type="http://schemas.openxmlformats.org/officeDocument/2006/relationships/pivotCacheDefinition" Target="../pivotCache/pivotCacheDefinition30.xml"/></Relationships>
</file>

<file path=xl/pivotTables/_rels/pivotTable77.xml.rels><?xml version="1.0" encoding="UTF-8" standalone="yes"?>
<Relationships xmlns="http://schemas.openxmlformats.org/package/2006/relationships"><Relationship Id="rId1" Type="http://schemas.openxmlformats.org/officeDocument/2006/relationships/pivotCacheDefinition" Target="../pivotCache/pivotCacheDefinition30.xml"/></Relationships>
</file>

<file path=xl/pivotTables/_rels/pivotTable78.xml.rels><?xml version="1.0" encoding="UTF-8" standalone="yes"?>
<Relationships xmlns="http://schemas.openxmlformats.org/package/2006/relationships"><Relationship Id="rId1" Type="http://schemas.openxmlformats.org/officeDocument/2006/relationships/pivotCacheDefinition" Target="../pivotCache/pivotCacheDefinition30.xml"/></Relationships>
</file>

<file path=xl/pivotTables/_rels/pivotTable79.xml.rels><?xml version="1.0" encoding="UTF-8" standalone="yes"?>
<Relationships xmlns="http://schemas.openxmlformats.org/package/2006/relationships"><Relationship Id="rId1" Type="http://schemas.openxmlformats.org/officeDocument/2006/relationships/pivotCacheDefinition" Target="../pivotCache/pivotCacheDefinition29.xml"/></Relationships>
</file>

<file path=xl/pivotTables/_rels/pivotTable80.xml.rels><?xml version="1.0" encoding="UTF-8" standalone="yes"?>
<Relationships xmlns="http://schemas.openxmlformats.org/package/2006/relationships"><Relationship Id="rId1" Type="http://schemas.openxmlformats.org/officeDocument/2006/relationships/pivotCacheDefinition" Target="../pivotCache/pivotCacheDefinition28.xml"/></Relationships>
</file>

<file path=xl/pivotTables/_rels/pivotTable81.xml.rels><?xml version="1.0" encoding="UTF-8" standalone="yes"?>
<Relationships xmlns="http://schemas.openxmlformats.org/package/2006/relationships"><Relationship Id="rId1" Type="http://schemas.openxmlformats.org/officeDocument/2006/relationships/pivotCacheDefinition" Target="../pivotCache/pivotCacheDefinition28.xml"/></Relationships>
</file>

<file path=xl/pivotTables/_rels/pivotTable82.xml.rels><?xml version="1.0" encoding="UTF-8" standalone="yes"?>
<Relationships xmlns="http://schemas.openxmlformats.org/package/2006/relationships"><Relationship Id="rId1" Type="http://schemas.openxmlformats.org/officeDocument/2006/relationships/pivotCacheDefinition" Target="../pivotCache/pivotCacheDefinition27.xml"/></Relationships>
</file>

<file path=xl/pivotTables/_rels/pivotTable83.xml.rels><?xml version="1.0" encoding="UTF-8" standalone="yes"?>
<Relationships xmlns="http://schemas.openxmlformats.org/package/2006/relationships"><Relationship Id="rId1" Type="http://schemas.openxmlformats.org/officeDocument/2006/relationships/pivotCacheDefinition" Target="../pivotCache/pivotCacheDefinition26.xml"/></Relationships>
</file>

<file path=xl/pivotTables/_rels/pivotTable84.xml.rels><?xml version="1.0" encoding="UTF-8" standalone="yes"?>
<Relationships xmlns="http://schemas.openxmlformats.org/package/2006/relationships"><Relationship Id="rId1" Type="http://schemas.openxmlformats.org/officeDocument/2006/relationships/pivotCacheDefinition" Target="../pivotCache/pivotCacheDefinition26.xml"/></Relationships>
</file>

<file path=xl/pivotTables/_rels/pivotTable85.xml.rels><?xml version="1.0" encoding="UTF-8" standalone="yes"?>
<Relationships xmlns="http://schemas.openxmlformats.org/package/2006/relationships"><Relationship Id="rId1" Type="http://schemas.openxmlformats.org/officeDocument/2006/relationships/pivotCacheDefinition" Target="../pivotCache/pivotCacheDefinition26.xml"/></Relationships>
</file>

<file path=xl/pivotTables/_rels/pivotTable86.xml.rels><?xml version="1.0" encoding="UTF-8" standalone="yes"?>
<Relationships xmlns="http://schemas.openxmlformats.org/package/2006/relationships"><Relationship Id="rId1" Type="http://schemas.openxmlformats.org/officeDocument/2006/relationships/pivotCacheDefinition" Target="../pivotCache/pivotCacheDefinition25.xml"/></Relationships>
</file>

<file path=xl/pivotTables/_rels/pivotTable87.xml.rels><?xml version="1.0" encoding="UTF-8" standalone="yes"?>
<Relationships xmlns="http://schemas.openxmlformats.org/package/2006/relationships"><Relationship Id="rId1" Type="http://schemas.openxmlformats.org/officeDocument/2006/relationships/pivotCacheDefinition" Target="../pivotCache/pivotCacheDefinition25.xml"/></Relationships>
</file>

<file path=xl/pivotTables/_rels/pivotTable88.xml.rels><?xml version="1.0" encoding="UTF-8" standalone="yes"?>
<Relationships xmlns="http://schemas.openxmlformats.org/package/2006/relationships"><Relationship Id="rId1" Type="http://schemas.openxmlformats.org/officeDocument/2006/relationships/pivotCacheDefinition" Target="../pivotCache/pivotCacheDefinition24.xml"/></Relationships>
</file>

<file path=xl/pivotTables/_rels/pivotTable89.xml.rels><?xml version="1.0" encoding="UTF-8" standalone="yes"?>
<Relationships xmlns="http://schemas.openxmlformats.org/package/2006/relationships"><Relationship Id="rId1" Type="http://schemas.openxmlformats.org/officeDocument/2006/relationships/pivotCacheDefinition" Target="../pivotCache/pivotCacheDefinition24.xml"/></Relationships>
</file>

<file path=xl/pivotTables/_rels/pivotTable90.xml.rels><?xml version="1.0" encoding="UTF-8" standalone="yes"?>
<Relationships xmlns="http://schemas.openxmlformats.org/package/2006/relationships"><Relationship Id="rId1" Type="http://schemas.openxmlformats.org/officeDocument/2006/relationships/pivotCacheDefinition" Target="../pivotCache/pivotCacheDefinition23.xml"/></Relationships>
</file>

<file path=xl/pivotTables/_rels/pivotTable91.xml.rels><?xml version="1.0" encoding="UTF-8" standalone="yes"?>
<Relationships xmlns="http://schemas.openxmlformats.org/package/2006/relationships"><Relationship Id="rId1" Type="http://schemas.openxmlformats.org/officeDocument/2006/relationships/pivotCacheDefinition" Target="../pivotCache/pivotCacheDefinition23.xml"/></Relationships>
</file>

<file path=xl/pivotTables/_rels/pivotTable92.xml.rels><?xml version="1.0" encoding="UTF-8" standalone="yes"?>
<Relationships xmlns="http://schemas.openxmlformats.org/package/2006/relationships"><Relationship Id="rId1" Type="http://schemas.openxmlformats.org/officeDocument/2006/relationships/pivotCacheDefinition" Target="../pivotCache/pivotCacheDefinition22.xml"/></Relationships>
</file>

<file path=xl/pivotTables/_rels/pivotTable93.xml.rels><?xml version="1.0" encoding="UTF-8" standalone="yes"?>
<Relationships xmlns="http://schemas.openxmlformats.org/package/2006/relationships"><Relationship Id="rId1" Type="http://schemas.openxmlformats.org/officeDocument/2006/relationships/pivotCacheDefinition" Target="../pivotCache/pivotCacheDefinition22.xml"/></Relationships>
</file>

<file path=xl/pivotTables/_rels/pivotTable94.xml.rels><?xml version="1.0" encoding="UTF-8" standalone="yes"?>
<Relationships xmlns="http://schemas.openxmlformats.org/package/2006/relationships"><Relationship Id="rId1" Type="http://schemas.openxmlformats.org/officeDocument/2006/relationships/pivotCacheDefinition" Target="../pivotCache/pivotCacheDefinition22.xml"/></Relationships>
</file>

<file path=xl/pivotTables/_rels/pivotTable95.xml.rels><?xml version="1.0" encoding="UTF-8" standalone="yes"?>
<Relationships xmlns="http://schemas.openxmlformats.org/package/2006/relationships"><Relationship Id="rId1" Type="http://schemas.openxmlformats.org/officeDocument/2006/relationships/pivotCacheDefinition" Target="../pivotCache/pivotCacheDefinition21.xml"/></Relationships>
</file>

<file path=xl/pivotTables/_rels/pivotTable96.xml.rels><?xml version="1.0" encoding="UTF-8" standalone="yes"?>
<Relationships xmlns="http://schemas.openxmlformats.org/package/2006/relationships"><Relationship Id="rId1" Type="http://schemas.openxmlformats.org/officeDocument/2006/relationships/pivotCacheDefinition" Target="../pivotCache/pivotCacheDefinition21.xml"/></Relationships>
</file>

<file path=xl/pivotTables/_rels/pivotTable97.xml.rels><?xml version="1.0" encoding="UTF-8" standalone="yes"?>
<Relationships xmlns="http://schemas.openxmlformats.org/package/2006/relationships"><Relationship Id="rId1" Type="http://schemas.openxmlformats.org/officeDocument/2006/relationships/pivotCacheDefinition" Target="../pivotCache/pivotCacheDefinition20.xml"/></Relationships>
</file>

<file path=xl/pivotTables/_rels/pivotTable98.xml.rels><?xml version="1.0" encoding="UTF-8" standalone="yes"?>
<Relationships xmlns="http://schemas.openxmlformats.org/package/2006/relationships"><Relationship Id="rId1" Type="http://schemas.openxmlformats.org/officeDocument/2006/relationships/pivotCacheDefinition" Target="../pivotCache/pivotCacheDefinition20.xml"/></Relationships>
</file>

<file path=xl/pivotTables/_rels/pivotTable99.xml.rels><?xml version="1.0" encoding="UTF-8" standalone="yes"?>
<Relationships xmlns="http://schemas.openxmlformats.org/package/2006/relationships"><Relationship Id="rId1" Type="http://schemas.openxmlformats.org/officeDocument/2006/relationships/pivotCacheDefinition" Target="../pivotCache/pivotCacheDefinition19.xml"/></Relationships>
</file>

<file path=xl/pivotTables/_rels/pivotTable100.xml.rels><?xml version="1.0" encoding="UTF-8" standalone="yes"?>
<Relationships xmlns="http://schemas.openxmlformats.org/package/2006/relationships"><Relationship Id="rId1" Type="http://schemas.openxmlformats.org/officeDocument/2006/relationships/pivotCacheDefinition" Target="../pivotCache/pivotCacheDefinition19.xml"/></Relationships>
</file>

<file path=xl/pivotTables/_rels/pivotTable101.xml.rels><?xml version="1.0" encoding="UTF-8" standalone="yes"?>
<Relationships xmlns="http://schemas.openxmlformats.org/package/2006/relationships"><Relationship Id="rId1" Type="http://schemas.openxmlformats.org/officeDocument/2006/relationships/pivotCacheDefinition" Target="../pivotCache/pivotCacheDefinition18.xml"/></Relationships>
</file>

<file path=xl/pivotTables/_rels/pivotTable102.xml.rels><?xml version="1.0" encoding="UTF-8" standalone="yes"?>
<Relationships xmlns="http://schemas.openxmlformats.org/package/2006/relationships"><Relationship Id="rId1" Type="http://schemas.openxmlformats.org/officeDocument/2006/relationships/pivotCacheDefinition" Target="../pivotCache/pivotCacheDefinition18.xml"/></Relationships>
</file>

<file path=xl/pivotTables/_rels/pivotTable103.xml.rels><?xml version="1.0" encoding="UTF-8" standalone="yes"?>
<Relationships xmlns="http://schemas.openxmlformats.org/package/2006/relationships"><Relationship Id="rId1" Type="http://schemas.openxmlformats.org/officeDocument/2006/relationships/pivotCacheDefinition" Target="../pivotCache/pivotCacheDefinition17.xml"/></Relationships>
</file>

<file path=xl/pivotTables/_rels/pivotTable104.xml.rels><?xml version="1.0" encoding="UTF-8" standalone="yes"?>
<Relationships xmlns="http://schemas.openxmlformats.org/package/2006/relationships"><Relationship Id="rId1" Type="http://schemas.openxmlformats.org/officeDocument/2006/relationships/pivotCacheDefinition" Target="../pivotCache/pivotCacheDefinition17.xml"/></Relationships>
</file>

<file path=xl/pivotTables/_rels/pivotTable105.xml.rels><?xml version="1.0" encoding="UTF-8" standalone="yes"?>
<Relationships xmlns="http://schemas.openxmlformats.org/package/2006/relationships"><Relationship Id="rId1" Type="http://schemas.openxmlformats.org/officeDocument/2006/relationships/pivotCacheDefinition" Target="../pivotCache/pivotCacheDefinition17.xml"/></Relationships>
</file>

<file path=xl/pivotTables/_rels/pivotTable106.xml.rels><?xml version="1.0" encoding="UTF-8" standalone="yes"?>
<Relationships xmlns="http://schemas.openxmlformats.org/package/2006/relationships"><Relationship Id="rId1" Type="http://schemas.openxmlformats.org/officeDocument/2006/relationships/pivotCacheDefinition" Target="../pivotCache/pivotCacheDefinition16.xml"/></Relationships>
</file>

<file path=xl/pivotTables/_rels/pivotTable107.xml.rels><?xml version="1.0" encoding="UTF-8" standalone="yes"?>
<Relationships xmlns="http://schemas.openxmlformats.org/package/2006/relationships"><Relationship Id="rId1" Type="http://schemas.openxmlformats.org/officeDocument/2006/relationships/pivotCacheDefinition" Target="../pivotCache/pivotCacheDefinition16.xml"/></Relationships>
</file>

<file path=xl/pivotTables/_rels/pivotTable108.xml.rels><?xml version="1.0" encoding="UTF-8" standalone="yes"?>
<Relationships xmlns="http://schemas.openxmlformats.org/package/2006/relationships"><Relationship Id="rId1" Type="http://schemas.openxmlformats.org/officeDocument/2006/relationships/pivotCacheDefinition" Target="../pivotCache/pivotCacheDefinition16.xml"/></Relationships>
</file>

<file path=xl/pivotTables/_rels/pivotTable109.xml.rels><?xml version="1.0" encoding="UTF-8" standalone="yes"?>
<Relationships xmlns="http://schemas.openxmlformats.org/package/2006/relationships"><Relationship Id="rId1" Type="http://schemas.openxmlformats.org/officeDocument/2006/relationships/pivotCacheDefinition" Target="../pivotCache/pivotCacheDefinition15.xml"/></Relationships>
</file>

<file path=xl/pivotTables/_rels/pivotTable110.xml.rels><?xml version="1.0" encoding="UTF-8" standalone="yes"?>
<Relationships xmlns="http://schemas.openxmlformats.org/package/2006/relationships"><Relationship Id="rId1" Type="http://schemas.openxmlformats.org/officeDocument/2006/relationships/pivotCacheDefinition" Target="../pivotCache/pivotCacheDefinition15.xml"/></Relationships>
</file>

<file path=xl/pivotTables/_rels/pivotTable111.xml.rels><?xml version="1.0" encoding="UTF-8" standalone="yes"?>
<Relationships xmlns="http://schemas.openxmlformats.org/package/2006/relationships"><Relationship Id="rId1" Type="http://schemas.openxmlformats.org/officeDocument/2006/relationships/pivotCacheDefinition" Target="../pivotCache/pivotCacheDefinition14.xml"/></Relationships>
</file>

<file path=xl/pivotTables/_rels/pivotTable112.xml.rels><?xml version="1.0" encoding="UTF-8" standalone="yes"?>
<Relationships xmlns="http://schemas.openxmlformats.org/package/2006/relationships"><Relationship Id="rId1" Type="http://schemas.openxmlformats.org/officeDocument/2006/relationships/pivotCacheDefinition" Target="../pivotCache/pivotCacheDefinition14.xml"/></Relationships>
</file>

<file path=xl/pivotTables/_rels/pivotTable113.xml.rels><?xml version="1.0" encoding="UTF-8" standalone="yes"?>
<Relationships xmlns="http://schemas.openxmlformats.org/package/2006/relationships"><Relationship Id="rId1" Type="http://schemas.openxmlformats.org/officeDocument/2006/relationships/pivotCacheDefinition" Target="../pivotCache/pivotCacheDefinition14.xml"/></Relationships>
</file>

<file path=xl/pivotTables/_rels/pivotTable114.xml.rels><?xml version="1.0" encoding="UTF-8" standalone="yes"?>
<Relationships xmlns="http://schemas.openxmlformats.org/package/2006/relationships"><Relationship Id="rId1" Type="http://schemas.openxmlformats.org/officeDocument/2006/relationships/pivotCacheDefinition" Target="../pivotCache/pivotCacheDefinition14.xml"/></Relationships>
</file>

<file path=xl/pivotTables/_rels/pivotTable115.xml.rels><?xml version="1.0" encoding="UTF-8" standalone="yes"?>
<Relationships xmlns="http://schemas.openxmlformats.org/package/2006/relationships"><Relationship Id="rId1" Type="http://schemas.openxmlformats.org/officeDocument/2006/relationships/pivotCacheDefinition" Target="../pivotCache/pivotCacheDefinition13.xml"/></Relationships>
</file>

<file path=xl/pivotTables/_rels/pivotTable116.xml.rels><?xml version="1.0" encoding="UTF-8" standalone="yes"?>
<Relationships xmlns="http://schemas.openxmlformats.org/package/2006/relationships"><Relationship Id="rId1" Type="http://schemas.openxmlformats.org/officeDocument/2006/relationships/pivotCacheDefinition" Target="../pivotCache/pivotCacheDefinition13.xml"/></Relationships>
</file>

<file path=xl/pivotTables/_rels/pivotTable117.xml.rels><?xml version="1.0" encoding="UTF-8" standalone="yes"?>
<Relationships xmlns="http://schemas.openxmlformats.org/package/2006/relationships"><Relationship Id="rId1" Type="http://schemas.openxmlformats.org/officeDocument/2006/relationships/pivotCacheDefinition" Target="../pivotCache/pivotCacheDefinition13.xml"/></Relationships>
</file>

<file path=xl/pivotTables/_rels/pivotTable118.xml.rels><?xml version="1.0" encoding="UTF-8" standalone="yes"?>
<Relationships xmlns="http://schemas.openxmlformats.org/package/2006/relationships"><Relationship Id="rId1" Type="http://schemas.openxmlformats.org/officeDocument/2006/relationships/pivotCacheDefinition" Target="../pivotCache/pivotCacheDefinition13.xml"/></Relationships>
</file>

<file path=xl/pivotTables/_rels/pivotTable119.xml.rels><?xml version="1.0" encoding="UTF-8" standalone="yes"?>
<Relationships xmlns="http://schemas.openxmlformats.org/package/2006/relationships"><Relationship Id="rId1" Type="http://schemas.openxmlformats.org/officeDocument/2006/relationships/pivotCacheDefinition" Target="../pivotCache/pivotCacheDefinition12.xml"/></Relationships>
</file>

<file path=xl/pivotTables/_rels/pivotTable120.xml.rels><?xml version="1.0" encoding="UTF-8" standalone="yes"?>
<Relationships xmlns="http://schemas.openxmlformats.org/package/2006/relationships"><Relationship Id="rId1" Type="http://schemas.openxmlformats.org/officeDocument/2006/relationships/pivotCacheDefinition" Target="../pivotCache/pivotCacheDefinition12.xml"/></Relationships>
</file>

<file path=xl/pivotTables/_rels/pivotTable121.xml.rels><?xml version="1.0" encoding="UTF-8" standalone="yes"?>
<Relationships xmlns="http://schemas.openxmlformats.org/package/2006/relationships"><Relationship Id="rId1" Type="http://schemas.openxmlformats.org/officeDocument/2006/relationships/pivotCacheDefinition" Target="../pivotCache/pivotCacheDefinition11.xml"/></Relationships>
</file>

<file path=xl/pivotTables/_rels/pivotTable122.xml.rels><?xml version="1.0" encoding="UTF-8" standalone="yes"?>
<Relationships xmlns="http://schemas.openxmlformats.org/package/2006/relationships"><Relationship Id="rId1" Type="http://schemas.openxmlformats.org/officeDocument/2006/relationships/pivotCacheDefinition" Target="../pivotCache/pivotCacheDefinition11.xml"/></Relationships>
</file>

<file path=xl/pivotTables/_rels/pivotTable123.xml.rels><?xml version="1.0" encoding="UTF-8" standalone="yes"?>
<Relationships xmlns="http://schemas.openxmlformats.org/package/2006/relationships"><Relationship Id="rId1" Type="http://schemas.openxmlformats.org/officeDocument/2006/relationships/pivotCacheDefinition" Target="../pivotCache/pivotCacheDefinition10.xml"/></Relationships>
</file>

<file path=xl/pivotTables/_rels/pivotTable124.xml.rels><?xml version="1.0" encoding="UTF-8" standalone="yes"?>
<Relationships xmlns="http://schemas.openxmlformats.org/package/2006/relationships"><Relationship Id="rId1" Type="http://schemas.openxmlformats.org/officeDocument/2006/relationships/pivotCacheDefinition" Target="../pivotCache/pivotCacheDefinition10.xml"/></Relationships>
</file>

<file path=xl/pivotTables/_rels/pivotTable125.xml.rels><?xml version="1.0" encoding="UTF-8" standalone="yes"?>
<Relationships xmlns="http://schemas.openxmlformats.org/package/2006/relationships"><Relationship Id="rId1" Type="http://schemas.openxmlformats.org/officeDocument/2006/relationships/pivotCacheDefinition" Target="../pivotCache/pivotCacheDefinition9.xml"/></Relationships>
</file>

<file path=xl/pivotTables/_rels/pivotTable126.xml.rels><?xml version="1.0" encoding="UTF-8" standalone="yes"?>
<Relationships xmlns="http://schemas.openxmlformats.org/package/2006/relationships"><Relationship Id="rId1" Type="http://schemas.openxmlformats.org/officeDocument/2006/relationships/pivotCacheDefinition" Target="../pivotCache/pivotCacheDefinition9.xml"/></Relationships>
</file>

<file path=xl/pivotTables/_rels/pivotTable127.xml.rels><?xml version="1.0" encoding="UTF-8" standalone="yes"?>
<Relationships xmlns="http://schemas.openxmlformats.org/package/2006/relationships"><Relationship Id="rId1" Type="http://schemas.openxmlformats.org/officeDocument/2006/relationships/pivotCacheDefinition" Target="../pivotCache/pivotCacheDefinition9.xml"/></Relationships>
</file>

<file path=xl/pivotTables/_rels/pivotTable128.xml.rels><?xml version="1.0" encoding="UTF-8" standalone="yes"?>
<Relationships xmlns="http://schemas.openxmlformats.org/package/2006/relationships"><Relationship Id="rId1" Type="http://schemas.openxmlformats.org/officeDocument/2006/relationships/pivotCacheDefinition" Target="../pivotCache/pivotCacheDefinition8.xml"/></Relationships>
</file>

<file path=xl/pivotTables/_rels/pivotTable129.xml.rels><?xml version="1.0" encoding="UTF-8" standalone="yes"?>
<Relationships xmlns="http://schemas.openxmlformats.org/package/2006/relationships"><Relationship Id="rId1" Type="http://schemas.openxmlformats.org/officeDocument/2006/relationships/pivotCacheDefinition" Target="../pivotCache/pivotCacheDefinition8.xml"/></Relationships>
</file>

<file path=xl/pivotTables/_rels/pivotTable130.xml.rels><?xml version="1.0" encoding="UTF-8" standalone="yes"?>
<Relationships xmlns="http://schemas.openxmlformats.org/package/2006/relationships"><Relationship Id="rId1" Type="http://schemas.openxmlformats.org/officeDocument/2006/relationships/pivotCacheDefinition" Target="../pivotCache/pivotCacheDefinition8.xml"/></Relationships>
</file>

<file path=xl/pivotTables/_rels/pivotTable131.xml.rels><?xml version="1.0" encoding="UTF-8" standalone="yes"?>
<Relationships xmlns="http://schemas.openxmlformats.org/package/2006/relationships"><Relationship Id="rId1" Type="http://schemas.openxmlformats.org/officeDocument/2006/relationships/pivotCacheDefinition" Target="../pivotCache/pivotCacheDefinition7.xml"/></Relationships>
</file>

<file path=xl/pivotTables/_rels/pivotTable132.xml.rels><?xml version="1.0" encoding="UTF-8" standalone="yes"?>
<Relationships xmlns="http://schemas.openxmlformats.org/package/2006/relationships"><Relationship Id="rId1" Type="http://schemas.openxmlformats.org/officeDocument/2006/relationships/pivotCacheDefinition" Target="../pivotCache/pivotCacheDefinition7.xml"/></Relationships>
</file>

<file path=xl/pivotTables/_rels/pivotTable133.xml.rels><?xml version="1.0" encoding="UTF-8" standalone="yes"?>
<Relationships xmlns="http://schemas.openxmlformats.org/package/2006/relationships"><Relationship Id="rId1" Type="http://schemas.openxmlformats.org/officeDocument/2006/relationships/pivotCacheDefinition" Target="../pivotCache/pivotCacheDefinition7.xml"/></Relationships>
</file>

<file path=xl/pivotTables/_rels/pivotTable134.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135.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136.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137.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138.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139.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140.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141.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142.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14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144.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145.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146.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147.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14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49.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50.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2" cacheId="68"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
  <location ref="B59:E70" firstHeaderRow="1" firstDataRow="2" firstDataCol="1"/>
  <pivotFields count="21">
    <pivotField showAll="0"/>
    <pivotField axis="axisRow" showAll="0" sortType="ascending">
      <items count="12">
        <item n="1992" x="0"/>
        <item n="1995" x="1"/>
        <item n="1998" x="2"/>
        <item n="2001" x="3"/>
        <item n="2004" x="4"/>
        <item n="2007" x="5"/>
        <item n="2010" x="6"/>
        <item n="2013" x="7"/>
        <item n="2016" x="8"/>
        <item n="2019" x="9"/>
        <item m="1" x="10"/>
        <item t="default"/>
      </items>
    </pivotField>
    <pivotField showAll="0"/>
    <pivotField axis="axisCol" showAll="0">
      <items count="4">
        <item x="2"/>
        <item x="1"/>
        <item x="0"/>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1"/>
  </rowFields>
  <rowItems count="10">
    <i>
      <x/>
    </i>
    <i>
      <x v="1"/>
    </i>
    <i>
      <x v="2"/>
    </i>
    <i>
      <x v="3"/>
    </i>
    <i>
      <x v="4"/>
    </i>
    <i>
      <x v="5"/>
    </i>
    <i>
      <x v="6"/>
    </i>
    <i>
      <x v="7"/>
    </i>
    <i>
      <x v="8"/>
    </i>
    <i>
      <x v="9"/>
    </i>
  </rowItems>
  <colFields count="1">
    <field x="3"/>
  </colFields>
  <colItems count="3">
    <i>
      <x/>
    </i>
    <i>
      <x v="1"/>
    </i>
    <i>
      <x v="2"/>
    </i>
  </colItems>
  <dataFields count="1">
    <dataField name="Sum of Chloride (mg/l)" fld="11" baseField="0" baseItem="0" numFmtId="2"/>
  </dataFields>
  <formats count="2">
    <format dxfId="385">
      <pivotArea outline="0" collapsedLevelsAreSubtotals="1" fieldPosition="0"/>
    </format>
    <format dxfId="384">
      <pivotArea dataOnly="0" labelOnly="1" fieldPosition="0">
        <references count="1">
          <reference field="1" count="0"/>
        </references>
      </pivotArea>
    </format>
  </formats>
  <chartFormats count="3">
    <chartFormat chart="0" format="0" series="1">
      <pivotArea type="data" outline="0" fieldPosition="0">
        <references count="2">
          <reference field="4294967294" count="1" selected="0">
            <x v="0"/>
          </reference>
          <reference field="3" count="1" selected="0">
            <x v="0"/>
          </reference>
        </references>
      </pivotArea>
    </chartFormat>
    <chartFormat chart="0" format="1" series="1">
      <pivotArea type="data" outline="0" fieldPosition="0">
        <references count="2">
          <reference field="4294967294" count="1" selected="0">
            <x v="0"/>
          </reference>
          <reference field="3" count="1" selected="0">
            <x v="1"/>
          </reference>
        </references>
      </pivotArea>
    </chartFormat>
    <chartFormat chart="0" format="2" series="1">
      <pivotArea type="data" outline="0" fieldPosition="0">
        <references count="2">
          <reference field="4294967294" count="1" selected="0">
            <x v="0"/>
          </reference>
          <reference field="3"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name="PivotTable1" cacheId="68"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5">
  <location ref="B37:E48" firstHeaderRow="1" firstDataRow="2" firstDataCol="1"/>
  <pivotFields count="21">
    <pivotField showAll="0"/>
    <pivotField axis="axisRow" showAll="0">
      <items count="12">
        <item n="1992" x="0"/>
        <item n="1995" x="1"/>
        <item n="1998" x="2"/>
        <item n="2001" x="3"/>
        <item n="2004" x="4"/>
        <item n="2007" x="5"/>
        <item n="2013" m="1" x="10"/>
        <item n="2010" x="6"/>
        <item n="2013." x="7"/>
        <item n="2016" x="8"/>
        <item n="2019" x="9"/>
        <item t="default"/>
      </items>
    </pivotField>
    <pivotField showAll="0"/>
    <pivotField axis="axisCol" showAll="0">
      <items count="4">
        <item x="2"/>
        <item x="1"/>
        <item x="0"/>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1"/>
  </rowFields>
  <rowItems count="10">
    <i>
      <x/>
    </i>
    <i>
      <x v="1"/>
    </i>
    <i>
      <x v="2"/>
    </i>
    <i>
      <x v="3"/>
    </i>
    <i>
      <x v="4"/>
    </i>
    <i>
      <x v="5"/>
    </i>
    <i>
      <x v="7"/>
    </i>
    <i>
      <x v="8"/>
    </i>
    <i>
      <x v="9"/>
    </i>
    <i>
      <x v="10"/>
    </i>
  </rowItems>
  <colFields count="1">
    <field x="3"/>
  </colFields>
  <colItems count="3">
    <i>
      <x/>
    </i>
    <i>
      <x v="1"/>
    </i>
    <i>
      <x v="2"/>
    </i>
  </colItems>
  <dataFields count="1">
    <dataField name="Sum of Total Phosphorus (ug/l)" fld="10" baseField="0" baseItem="0"/>
  </dataFields>
  <formats count="2">
    <format dxfId="387">
      <pivotArea outline="0" collapsedLevelsAreSubtotals="1" fieldPosition="0"/>
    </format>
    <format dxfId="386">
      <pivotArea dataOnly="0" labelOnly="1" fieldPosition="0">
        <references count="1">
          <reference field="1" count="0"/>
        </references>
      </pivotArea>
    </format>
  </formats>
  <chartFormats count="6">
    <chartFormat chart="0" format="3" series="1">
      <pivotArea type="data" outline="0" fieldPosition="0">
        <references count="1">
          <reference field="3" count="1" selected="0">
            <x v="0"/>
          </reference>
        </references>
      </pivotArea>
    </chartFormat>
    <chartFormat chart="0" format="4" series="1">
      <pivotArea type="data" outline="0" fieldPosition="0">
        <references count="1">
          <reference field="3" count="1" selected="0">
            <x v="1"/>
          </reference>
        </references>
      </pivotArea>
    </chartFormat>
    <chartFormat chart="0" format="5" series="1">
      <pivotArea type="data" outline="0" fieldPosition="0">
        <references count="1">
          <reference field="3" count="1" selected="0">
            <x v="2"/>
          </reference>
        </references>
      </pivotArea>
    </chartFormat>
    <chartFormat chart="4" format="9" series="1">
      <pivotArea type="data" outline="0" fieldPosition="0">
        <references count="1">
          <reference field="3" count="1" selected="0">
            <x v="0"/>
          </reference>
        </references>
      </pivotArea>
    </chartFormat>
    <chartFormat chart="4" format="10" series="1">
      <pivotArea type="data" outline="0" fieldPosition="0">
        <references count="1">
          <reference field="3" count="1" selected="0">
            <x v="1"/>
          </reference>
        </references>
      </pivotArea>
    </chartFormat>
    <chartFormat chart="4" format="11" series="1">
      <pivotArea type="data" outline="0" fieldPosition="0">
        <references count="1">
          <reference field="3"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name="PivotTable1" cacheId="67"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
  <location ref="B16:E19" firstHeaderRow="1" firstDataRow="2" firstDataCol="1"/>
  <pivotFields count="22">
    <pivotField showAll="0"/>
    <pivotField showAll="0"/>
    <pivotField axis="axisRow" showAll="0">
      <items count="3">
        <item n="1995" x="0"/>
        <item n="1998" x="1"/>
        <item t="default"/>
      </items>
    </pivotField>
    <pivotField showAll="0"/>
    <pivotField axis="axisCol" showAll="0">
      <items count="4">
        <item x="2"/>
        <item x="1"/>
        <item x="0"/>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2">
    <i>
      <x/>
    </i>
    <i>
      <x v="1"/>
    </i>
  </rowItems>
  <colFields count="1">
    <field x="4"/>
  </colFields>
  <colItems count="3">
    <i>
      <x/>
    </i>
    <i>
      <x v="1"/>
    </i>
    <i>
      <x v="2"/>
    </i>
  </colItems>
  <dataFields count="1">
    <dataField name="Sum of Total Phosphorus (ug/l)" fld="11" baseField="0" baseItem="0" numFmtId="164"/>
  </dataFields>
  <formats count="2">
    <format dxfId="381">
      <pivotArea outline="0" collapsedLevelsAreSubtotals="1" fieldPosition="0"/>
    </format>
    <format dxfId="380">
      <pivotArea dataOnly="0" labelOnly="1" fieldPosition="0">
        <references count="1">
          <reference field="2" count="0"/>
        </references>
      </pivotArea>
    </format>
  </formats>
  <chartFormats count="6">
    <chartFormat chart="0" format="0" series="1">
      <pivotArea type="data" outline="0" fieldPosition="0">
        <references count="2">
          <reference field="4294967294" count="1" selected="0">
            <x v="0"/>
          </reference>
          <reference field="4" count="1" selected="0">
            <x v="0"/>
          </reference>
        </references>
      </pivotArea>
    </chartFormat>
    <chartFormat chart="0" format="1" series="1">
      <pivotArea type="data" outline="0" fieldPosition="0">
        <references count="2">
          <reference field="4294967294" count="1" selected="0">
            <x v="0"/>
          </reference>
          <reference field="4" count="1" selected="0">
            <x v="1"/>
          </reference>
        </references>
      </pivotArea>
    </chartFormat>
    <chartFormat chart="0" format="2" series="1">
      <pivotArea type="data" outline="0" fieldPosition="0">
        <references count="2">
          <reference field="4294967294" count="1" selected="0">
            <x v="0"/>
          </reference>
          <reference field="4" count="1" selected="0">
            <x v="2"/>
          </reference>
        </references>
      </pivotArea>
    </chartFormat>
    <chartFormat chart="1" format="3"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1"/>
          </reference>
        </references>
      </pivotArea>
    </chartFormat>
    <chartFormat chart="1" format="5"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name="PivotTable2" cacheId="67"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
  <location ref="B38:E41" firstHeaderRow="1" firstDataRow="2" firstDataCol="1"/>
  <pivotFields count="22">
    <pivotField showAll="0"/>
    <pivotField showAll="0"/>
    <pivotField axis="axisRow" showAll="0" sortType="ascending">
      <items count="3">
        <item n="1995" x="0"/>
        <item n="1998" x="1"/>
        <item t="default"/>
      </items>
    </pivotField>
    <pivotField showAll="0"/>
    <pivotField axis="axisCol" showAll="0">
      <items count="4">
        <item x="2"/>
        <item x="1"/>
        <item x="0"/>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2">
    <i>
      <x/>
    </i>
    <i>
      <x v="1"/>
    </i>
  </rowItems>
  <colFields count="1">
    <field x="4"/>
  </colFields>
  <colItems count="3">
    <i>
      <x/>
    </i>
    <i>
      <x v="1"/>
    </i>
    <i>
      <x v="2"/>
    </i>
  </colItems>
  <dataFields count="1">
    <dataField name="Sum of Chloride (mg/l)" fld="12" baseField="0" baseItem="0" numFmtId="2"/>
  </dataFields>
  <formats count="2">
    <format dxfId="383">
      <pivotArea outline="0" collapsedLevelsAreSubtotals="1" fieldPosition="0"/>
    </format>
    <format dxfId="382">
      <pivotArea dataOnly="0" labelOnly="1" fieldPosition="0">
        <references count="1">
          <reference field="2" count="0"/>
        </references>
      </pivotArea>
    </format>
  </formats>
  <chartFormats count="6">
    <chartFormat chart="0" format="0" series="1">
      <pivotArea type="data" outline="0" fieldPosition="0">
        <references count="2">
          <reference field="4294967294" count="1" selected="0">
            <x v="0"/>
          </reference>
          <reference field="4" count="1" selected="0">
            <x v="0"/>
          </reference>
        </references>
      </pivotArea>
    </chartFormat>
    <chartFormat chart="0" format="1" series="1">
      <pivotArea type="data" outline="0" fieldPosition="0">
        <references count="2">
          <reference field="4294967294" count="1" selected="0">
            <x v="0"/>
          </reference>
          <reference field="4" count="1" selected="0">
            <x v="1"/>
          </reference>
        </references>
      </pivotArea>
    </chartFormat>
    <chartFormat chart="0" format="2" series="1">
      <pivotArea type="data" outline="0" fieldPosition="0">
        <references count="2">
          <reference field="4294967294" count="1" selected="0">
            <x v="0"/>
          </reference>
          <reference field="4" count="1" selected="0">
            <x v="2"/>
          </reference>
        </references>
      </pivotArea>
    </chartFormat>
    <chartFormat chart="1" format="3"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1"/>
          </reference>
        </references>
      </pivotArea>
    </chartFormat>
    <chartFormat chart="1" format="5"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name="PivotTable1" cacheId="66"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
  <location ref="B15:C21" firstHeaderRow="1" firstDataRow="2" firstDataCol="1"/>
  <pivotFields count="22">
    <pivotField numFmtId="1" showAll="0"/>
    <pivotField showAll="0"/>
    <pivotField axis="axisRow" showAll="0">
      <items count="6">
        <item x="0"/>
        <item x="1"/>
        <item x="2"/>
        <item x="3"/>
        <item x="4"/>
        <item t="default"/>
      </items>
    </pivotField>
    <pivotField showAll="0"/>
    <pivotField axis="axisCol" showAll="0">
      <items count="2">
        <item x="0"/>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5">
    <i>
      <x/>
    </i>
    <i>
      <x v="1"/>
    </i>
    <i>
      <x v="2"/>
    </i>
    <i>
      <x v="3"/>
    </i>
    <i>
      <x v="4"/>
    </i>
  </rowItems>
  <colFields count="1">
    <field x="4"/>
  </colFields>
  <colItems count="1">
    <i>
      <x/>
    </i>
  </colItems>
  <dataFields count="1">
    <dataField name="Sum of Total Phosphorus (ug/l)" fld="11" baseField="0" baseItem="0" numFmtId="164"/>
  </dataFields>
  <formats count="2">
    <format dxfId="375">
      <pivotArea outline="0" collapsedLevelsAreSubtotals="1" fieldPosition="0"/>
    </format>
    <format dxfId="374">
      <pivotArea dataOnly="0" labelOnly="1" fieldPosition="0">
        <references count="1">
          <reference field="2" count="0"/>
        </references>
      </pivotArea>
    </format>
  </formats>
  <chartFormats count="3">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name="PivotTable2" cacheId="65"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
  <location ref="B37:C43" firstHeaderRow="1" firstDataRow="2" firstDataCol="1"/>
  <pivotFields count="23">
    <pivotField showAll="0"/>
    <pivotField numFmtId="1" showAll="0"/>
    <pivotField showAll="0"/>
    <pivotField axis="axisRow" showAll="0" sortType="ascending">
      <items count="6">
        <item x="0"/>
        <item x="1"/>
        <item x="2"/>
        <item x="3"/>
        <item x="4"/>
        <item t="default"/>
      </items>
    </pivotField>
    <pivotField showAll="0"/>
    <pivotField axis="axisCol" showAll="0">
      <items count="2">
        <item x="0"/>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3"/>
  </rowFields>
  <rowItems count="5">
    <i>
      <x/>
    </i>
    <i>
      <x v="1"/>
    </i>
    <i>
      <x v="2"/>
    </i>
    <i>
      <x v="3"/>
    </i>
    <i>
      <x v="4"/>
    </i>
  </rowItems>
  <colFields count="1">
    <field x="5"/>
  </colFields>
  <colItems count="1">
    <i>
      <x/>
    </i>
  </colItems>
  <dataFields count="1">
    <dataField name="Sum of Chloride (mg/l)" fld="13" baseField="0" baseItem="0" numFmtId="2"/>
  </dataFields>
  <formats count="4">
    <format dxfId="379">
      <pivotArea outline="0" collapsedLevelsAreSubtotals="1" fieldPosition="0"/>
    </format>
    <format dxfId="378">
      <pivotArea type="origin" dataOnly="0" labelOnly="1" outline="0" fieldPosition="0"/>
    </format>
    <format dxfId="377">
      <pivotArea field="3" type="button" dataOnly="0" labelOnly="1" outline="0" axis="axisRow" fieldPosition="0"/>
    </format>
    <format dxfId="376">
      <pivotArea dataOnly="0" labelOnly="1" fieldPosition="0">
        <references count="1">
          <reference field="3" count="0"/>
        </references>
      </pivotArea>
    </format>
  </formats>
  <chartFormats count="3">
    <chartFormat chart="0" format="1" series="1">
      <pivotArea type="data" outline="0" fieldPosition="0">
        <references count="2">
          <reference field="4294967294" count="1" selected="0">
            <x v="0"/>
          </reference>
          <reference field="5" count="1" selected="0">
            <x v="0"/>
          </reference>
        </references>
      </pivotArea>
    </chartFormat>
    <chartFormat chart="1" format="4" series="1">
      <pivotArea type="data" outline="0" fieldPosition="0">
        <references count="2">
          <reference field="4294967294" count="1" selected="0">
            <x v="0"/>
          </reference>
          <reference field="5" count="1" selected="0">
            <x v="0"/>
          </reference>
        </references>
      </pivotArea>
    </chartFormat>
    <chartFormat chart="1" format="6"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name="PivotTable1" cacheId="64"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
  <location ref="B40:E51" firstHeaderRow="1" firstDataRow="2" firstDataCol="1"/>
  <pivotFields count="20">
    <pivotField showAll="0"/>
    <pivotField showAll="0"/>
    <pivotField axis="axisRow" showAll="0" sortType="ascending">
      <items count="11">
        <item n="1992" x="0"/>
        <item n="1995" x="1"/>
        <item n="1998" x="2"/>
        <item n="2001" x="3"/>
        <item n="2004" x="4"/>
        <item n="2007" x="5"/>
        <item n="2010" x="6"/>
        <item n="2013" x="7"/>
        <item n="2016" x="8"/>
        <item n="2019" x="9"/>
        <item t="default"/>
      </items>
    </pivotField>
    <pivotField showAll="0"/>
    <pivotField axis="axisCol" showAll="0">
      <items count="4">
        <item x="2"/>
        <item x="1"/>
        <item x="0"/>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s>
  <rowFields count="1">
    <field x="2"/>
  </rowFields>
  <rowItems count="10">
    <i>
      <x/>
    </i>
    <i>
      <x v="1"/>
    </i>
    <i>
      <x v="2"/>
    </i>
    <i>
      <x v="3"/>
    </i>
    <i>
      <x v="4"/>
    </i>
    <i>
      <x v="5"/>
    </i>
    <i>
      <x v="6"/>
    </i>
    <i>
      <x v="7"/>
    </i>
    <i>
      <x v="8"/>
    </i>
    <i>
      <x v="9"/>
    </i>
  </rowItems>
  <colFields count="1">
    <field x="4"/>
  </colFields>
  <colItems count="3">
    <i>
      <x/>
    </i>
    <i>
      <x v="1"/>
    </i>
    <i>
      <x v="2"/>
    </i>
  </colItems>
  <dataFields count="1">
    <dataField name="Sum of Total Phosphorus (ug/l)" fld="11" baseField="0" baseItem="0" numFmtId="164"/>
  </dataFields>
  <formats count="2">
    <format dxfId="369">
      <pivotArea outline="0" collapsedLevelsAreSubtotals="1" fieldPosition="0"/>
    </format>
    <format dxfId="368">
      <pivotArea dataOnly="0" labelOnly="1" fieldPosition="0">
        <references count="1">
          <reference field="2" count="0"/>
        </references>
      </pivotArea>
    </format>
  </formats>
  <chartFormats count="6">
    <chartFormat chart="0" format="0" series="1">
      <pivotArea type="data" outline="0" fieldPosition="0">
        <references count="2">
          <reference field="4294967294" count="1" selected="0">
            <x v="0"/>
          </reference>
          <reference field="4" count="1" selected="0">
            <x v="0"/>
          </reference>
        </references>
      </pivotArea>
    </chartFormat>
    <chartFormat chart="0" format="1" series="1">
      <pivotArea type="data" outline="0" fieldPosition="0">
        <references count="2">
          <reference field="4294967294" count="1" selected="0">
            <x v="0"/>
          </reference>
          <reference field="4" count="1" selected="0">
            <x v="1"/>
          </reference>
        </references>
      </pivotArea>
    </chartFormat>
    <chartFormat chart="0" format="2" series="1">
      <pivotArea type="data" outline="0" fieldPosition="0">
        <references count="2">
          <reference field="4294967294" count="1" selected="0">
            <x v="0"/>
          </reference>
          <reference field="4" count="1" selected="0">
            <x v="2"/>
          </reference>
        </references>
      </pivotArea>
    </chartFormat>
    <chartFormat chart="1" format="3"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1"/>
          </reference>
        </references>
      </pivotArea>
    </chartFormat>
    <chartFormat chart="1" format="5"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name="PivotTable2" cacheId="64"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
  <location ref="B58:E69" firstHeaderRow="1" firstDataRow="2" firstDataCol="1"/>
  <pivotFields count="20">
    <pivotField showAll="0"/>
    <pivotField showAll="0"/>
    <pivotField axis="axisRow" showAll="0">
      <items count="11">
        <item n="1992" x="0"/>
        <item n="1995" x="1"/>
        <item n="1998" x="2"/>
        <item n="2001" x="3"/>
        <item n="2004" x="4"/>
        <item n="2007" x="5"/>
        <item n="2010" x="6"/>
        <item n="2013" x="7"/>
        <item n="2016" x="8"/>
        <item n="2019" x="9"/>
        <item t="default"/>
      </items>
    </pivotField>
    <pivotField showAll="0"/>
    <pivotField axis="axisCol" showAll="0">
      <items count="4">
        <item x="2"/>
        <item x="1"/>
        <item x="0"/>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s>
  <rowFields count="1">
    <field x="2"/>
  </rowFields>
  <rowItems count="10">
    <i>
      <x/>
    </i>
    <i>
      <x v="1"/>
    </i>
    <i>
      <x v="2"/>
    </i>
    <i>
      <x v="3"/>
    </i>
    <i>
      <x v="4"/>
    </i>
    <i>
      <x v="5"/>
    </i>
    <i>
      <x v="6"/>
    </i>
    <i>
      <x v="7"/>
    </i>
    <i>
      <x v="8"/>
    </i>
    <i>
      <x v="9"/>
    </i>
  </rowItems>
  <colFields count="1">
    <field x="4"/>
  </colFields>
  <colItems count="3">
    <i>
      <x/>
    </i>
    <i>
      <x v="1"/>
    </i>
    <i>
      <x v="2"/>
    </i>
  </colItems>
  <dataFields count="1">
    <dataField name="Sum of Chloride (mg/l)" fld="12" baseField="0" baseItem="0" numFmtId="2"/>
  </dataFields>
  <formats count="2">
    <format dxfId="371">
      <pivotArea outline="0" collapsedLevelsAreSubtotals="1" fieldPosition="0"/>
    </format>
    <format dxfId="370">
      <pivotArea dataOnly="0" labelOnly="1" fieldPosition="0">
        <references count="1">
          <reference field="2" count="0"/>
        </references>
      </pivotArea>
    </format>
  </formats>
  <chartFormats count="6">
    <chartFormat chart="0" format="0" series="1">
      <pivotArea type="data" outline="0" fieldPosition="0">
        <references count="2">
          <reference field="4294967294" count="1" selected="0">
            <x v="0"/>
          </reference>
          <reference field="4" count="1" selected="0">
            <x v="0"/>
          </reference>
        </references>
      </pivotArea>
    </chartFormat>
    <chartFormat chart="0" format="1" series="1">
      <pivotArea type="data" outline="0" fieldPosition="0">
        <references count="2">
          <reference field="4294967294" count="1" selected="0">
            <x v="0"/>
          </reference>
          <reference field="4" count="1" selected="0">
            <x v="1"/>
          </reference>
        </references>
      </pivotArea>
    </chartFormat>
    <chartFormat chart="0" format="2" series="1">
      <pivotArea type="data" outline="0" fieldPosition="0">
        <references count="2">
          <reference field="4294967294" count="1" selected="0">
            <x v="0"/>
          </reference>
          <reference field="4" count="1" selected="0">
            <x v="2"/>
          </reference>
        </references>
      </pivotArea>
    </chartFormat>
    <chartFormat chart="1" format="3"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1"/>
          </reference>
        </references>
      </pivotArea>
    </chartFormat>
    <chartFormat chart="1" format="5"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xml><?xml version="1.0" encoding="utf-8"?>
<pivotTableDefinition xmlns="http://schemas.openxmlformats.org/spreadsheetml/2006/main" name="PivotTable3" cacheId="64"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
  <location ref="B77:E87" firstHeaderRow="1" firstDataRow="2" firstDataCol="1"/>
  <pivotFields count="20">
    <pivotField showAll="0"/>
    <pivotField showAll="0"/>
    <pivotField axis="axisRow" showAll="0">
      <items count="11">
        <item n="1992" h="1" x="0"/>
        <item n="1995" x="1"/>
        <item n="1998" x="2"/>
        <item n="2001" x="3"/>
        <item n="2004" x="4"/>
        <item n="2007" x="5"/>
        <item n="2010" x="6"/>
        <item n="2013" x="7"/>
        <item n="2016" x="8"/>
        <item n="2019" x="9"/>
        <item t="default"/>
      </items>
    </pivotField>
    <pivotField showAll="0"/>
    <pivotField axis="axisCol" showAll="0">
      <items count="4">
        <item x="2"/>
        <item x="1"/>
        <item x="0"/>
        <item t="default"/>
      </items>
    </pivotField>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9">
    <i>
      <x v="1"/>
    </i>
    <i>
      <x v="2"/>
    </i>
    <i>
      <x v="3"/>
    </i>
    <i>
      <x v="4"/>
    </i>
    <i>
      <x v="5"/>
    </i>
    <i>
      <x v="6"/>
    </i>
    <i>
      <x v="7"/>
    </i>
    <i>
      <x v="8"/>
    </i>
    <i>
      <x v="9"/>
    </i>
  </rowItems>
  <colFields count="1">
    <field x="4"/>
  </colFields>
  <colItems count="3">
    <i>
      <x/>
    </i>
    <i>
      <x v="1"/>
    </i>
    <i>
      <x v="2"/>
    </i>
  </colItems>
  <dataFields count="1">
    <dataField name="Sum of Total Nitrogen (ug/l)" fld="10" baseField="0" baseItem="0" numFmtId="1"/>
  </dataFields>
  <formats count="2">
    <format dxfId="373">
      <pivotArea dataOnly="0" labelOnly="1" fieldPosition="0">
        <references count="1">
          <reference field="2" count="0"/>
        </references>
      </pivotArea>
    </format>
    <format dxfId="372">
      <pivotArea outline="0" collapsedLevelsAreSubtotals="1" fieldPosition="0"/>
    </format>
  </formats>
  <chartFormats count="3">
    <chartFormat chart="0" format="0" series="1">
      <pivotArea type="data" outline="0" fieldPosition="0">
        <references count="2">
          <reference field="4294967294" count="1" selected="0">
            <x v="0"/>
          </reference>
          <reference field="4" count="1" selected="0">
            <x v="0"/>
          </reference>
        </references>
      </pivotArea>
    </chartFormat>
    <chartFormat chart="0" format="1" series="1">
      <pivotArea type="data" outline="0" fieldPosition="0">
        <references count="2">
          <reference field="4294967294" count="1" selected="0">
            <x v="0"/>
          </reference>
          <reference field="4" count="1" selected="0">
            <x v="1"/>
          </reference>
        </references>
      </pivotArea>
    </chartFormat>
    <chartFormat chart="0" format="2"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xml><?xml version="1.0" encoding="utf-8"?>
<pivotTableDefinition xmlns="http://schemas.openxmlformats.org/spreadsheetml/2006/main" name="PivotTable1" cacheId="63"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
  <location ref="B34:E43" firstHeaderRow="1" firstDataRow="2" firstDataCol="1"/>
  <pivotFields count="21">
    <pivotField showAll="0"/>
    <pivotField axis="axisRow" showAll="0">
      <items count="9">
        <item n="1998" x="0"/>
        <item n="2001" x="1"/>
        <item n="2004" x="2"/>
        <item n="2007" x="3"/>
        <item n="2010" x="4"/>
        <item n="2013" x="5"/>
        <item n="2016" x="6"/>
        <item n="2019" x="7"/>
        <item t="default"/>
      </items>
    </pivotField>
    <pivotField showAll="0"/>
    <pivotField axis="axisCol" showAll="0">
      <items count="4">
        <item x="2"/>
        <item x="1"/>
        <item x="0"/>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1"/>
  </rowFields>
  <rowItems count="8">
    <i>
      <x/>
    </i>
    <i>
      <x v="1"/>
    </i>
    <i>
      <x v="2"/>
    </i>
    <i>
      <x v="3"/>
    </i>
    <i>
      <x v="4"/>
    </i>
    <i>
      <x v="5"/>
    </i>
    <i>
      <x v="6"/>
    </i>
    <i>
      <x v="7"/>
    </i>
  </rowItems>
  <colFields count="1">
    <field x="3"/>
  </colFields>
  <colItems count="3">
    <i>
      <x/>
    </i>
    <i>
      <x v="1"/>
    </i>
    <i>
      <x v="2"/>
    </i>
  </colItems>
  <dataFields count="1">
    <dataField name="Sum of Total Phosphorus (ug/l)" fld="10" baseField="0" baseItem="0" numFmtId="164"/>
  </dataFields>
  <formats count="2">
    <format dxfId="363">
      <pivotArea outline="0" collapsedLevelsAreSubtotals="1" fieldPosition="0"/>
    </format>
    <format dxfId="362">
      <pivotArea dataOnly="0" labelOnly="1" fieldPosition="0">
        <references count="1">
          <reference field="1" count="0"/>
        </references>
      </pivotArea>
    </format>
  </formats>
  <chartFormats count="6">
    <chartFormat chart="0" format="0" series="1">
      <pivotArea type="data" outline="0" fieldPosition="0">
        <references count="2">
          <reference field="4294967294" count="1" selected="0">
            <x v="0"/>
          </reference>
          <reference field="3" count="1" selected="0">
            <x v="0"/>
          </reference>
        </references>
      </pivotArea>
    </chartFormat>
    <chartFormat chart="0" format="1" series="1">
      <pivotArea type="data" outline="0" fieldPosition="0">
        <references count="2">
          <reference field="4294967294" count="1" selected="0">
            <x v="0"/>
          </reference>
          <reference field="3" count="1" selected="0">
            <x v="1"/>
          </reference>
        </references>
      </pivotArea>
    </chartFormat>
    <chartFormat chart="0" format="2" series="1">
      <pivotArea type="data" outline="0" fieldPosition="0">
        <references count="2">
          <reference field="4294967294" count="1" selected="0">
            <x v="0"/>
          </reference>
          <reference field="3" count="1" selected="0">
            <x v="2"/>
          </reference>
        </references>
      </pivotArea>
    </chartFormat>
    <chartFormat chart="1" format="3" series="1">
      <pivotArea type="data" outline="0" fieldPosition="0">
        <references count="2">
          <reference field="4294967294" count="1" selected="0">
            <x v="0"/>
          </reference>
          <reference field="3" count="1" selected="0">
            <x v="0"/>
          </reference>
        </references>
      </pivotArea>
    </chartFormat>
    <chartFormat chart="1" format="4" series="1">
      <pivotArea type="data" outline="0" fieldPosition="0">
        <references count="2">
          <reference field="4294967294" count="1" selected="0">
            <x v="0"/>
          </reference>
          <reference field="3" count="1" selected="0">
            <x v="1"/>
          </reference>
        </references>
      </pivotArea>
    </chartFormat>
    <chartFormat chart="1" format="5" series="1">
      <pivotArea type="data" outline="0" fieldPosition="0">
        <references count="2">
          <reference field="4294967294" count="1" selected="0">
            <x v="0"/>
          </reference>
          <reference field="3"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1.xml><?xml version="1.0" encoding="utf-8"?>
<pivotTableDefinition xmlns="http://schemas.openxmlformats.org/spreadsheetml/2006/main" name="PivotTable2" cacheId="63"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
  <location ref="B56:E65" firstHeaderRow="1" firstDataRow="2" firstDataCol="1"/>
  <pivotFields count="21">
    <pivotField showAll="0"/>
    <pivotField axis="axisRow" showAll="0" sortType="ascending">
      <items count="9">
        <item n="1998" x="0"/>
        <item n="2001" x="1"/>
        <item n="2004" x="2"/>
        <item n="2007" x="3"/>
        <item n="2010" x="4"/>
        <item n="2013" x="5"/>
        <item n="2016" x="6"/>
        <item n="2019" x="7"/>
        <item t="default"/>
      </items>
    </pivotField>
    <pivotField showAll="0"/>
    <pivotField axis="axisCol" showAll="0">
      <items count="4">
        <item x="2"/>
        <item x="1"/>
        <item x="0"/>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1"/>
  </rowFields>
  <rowItems count="8">
    <i>
      <x/>
    </i>
    <i>
      <x v="1"/>
    </i>
    <i>
      <x v="2"/>
    </i>
    <i>
      <x v="3"/>
    </i>
    <i>
      <x v="4"/>
    </i>
    <i>
      <x v="5"/>
    </i>
    <i>
      <x v="6"/>
    </i>
    <i>
      <x v="7"/>
    </i>
  </rowItems>
  <colFields count="1">
    <field x="3"/>
  </colFields>
  <colItems count="3">
    <i>
      <x/>
    </i>
    <i>
      <x v="1"/>
    </i>
    <i>
      <x v="2"/>
    </i>
  </colItems>
  <dataFields count="1">
    <dataField name="Sum of Chloride (mg/l)" fld="11" baseField="0" baseItem="0" numFmtId="2"/>
  </dataFields>
  <formats count="2">
    <format dxfId="365">
      <pivotArea outline="0" collapsedLevelsAreSubtotals="1" fieldPosition="0"/>
    </format>
    <format dxfId="364">
      <pivotArea dataOnly="0" labelOnly="1" fieldPosition="0">
        <references count="1">
          <reference field="1" count="0"/>
        </references>
      </pivotArea>
    </format>
  </formats>
  <chartFormats count="6">
    <chartFormat chart="0" format="0" series="1">
      <pivotArea type="data" outline="0" fieldPosition="0">
        <references count="2">
          <reference field="4294967294" count="1" selected="0">
            <x v="0"/>
          </reference>
          <reference field="3" count="1" selected="0">
            <x v="0"/>
          </reference>
        </references>
      </pivotArea>
    </chartFormat>
    <chartFormat chart="0" format="1" series="1">
      <pivotArea type="data" outline="0" fieldPosition="0">
        <references count="2">
          <reference field="4294967294" count="1" selected="0">
            <x v="0"/>
          </reference>
          <reference field="3" count="1" selected="0">
            <x v="1"/>
          </reference>
        </references>
      </pivotArea>
    </chartFormat>
    <chartFormat chart="0" format="2" series="1">
      <pivotArea type="data" outline="0" fieldPosition="0">
        <references count="2">
          <reference field="4294967294" count="1" selected="0">
            <x v="0"/>
          </reference>
          <reference field="3" count="1" selected="0">
            <x v="2"/>
          </reference>
        </references>
      </pivotArea>
    </chartFormat>
    <chartFormat chart="1" format="3" series="1">
      <pivotArea type="data" outline="0" fieldPosition="0">
        <references count="2">
          <reference field="4294967294" count="1" selected="0">
            <x v="0"/>
          </reference>
          <reference field="3" count="1" selected="0">
            <x v="0"/>
          </reference>
        </references>
      </pivotArea>
    </chartFormat>
    <chartFormat chart="1" format="4" series="1">
      <pivotArea type="data" outline="0" fieldPosition="0">
        <references count="2">
          <reference field="4294967294" count="1" selected="0">
            <x v="0"/>
          </reference>
          <reference field="3" count="1" selected="0">
            <x v="1"/>
          </reference>
        </references>
      </pivotArea>
    </chartFormat>
    <chartFormat chart="1" format="5" series="1">
      <pivotArea type="data" outline="0" fieldPosition="0">
        <references count="2">
          <reference field="4294967294" count="1" selected="0">
            <x v="0"/>
          </reference>
          <reference field="3"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2.xml><?xml version="1.0" encoding="utf-8"?>
<pivotTableDefinition xmlns="http://schemas.openxmlformats.org/spreadsheetml/2006/main" name="PivotTable4" cacheId="62"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
  <location ref="B75:E83" firstHeaderRow="1" firstDataRow="2" firstDataCol="1"/>
  <pivotFields count="22">
    <pivotField showAll="0"/>
    <pivotField showAll="0"/>
    <pivotField axis="axisRow" showAll="0">
      <items count="8">
        <item n="2001" x="0"/>
        <item n="2004" x="1"/>
        <item n="2007" x="2"/>
        <item n="2010" x="3"/>
        <item n="2013" x="4"/>
        <item n="2016" x="5"/>
        <item n="2019" x="6"/>
        <item t="default"/>
      </items>
    </pivotField>
    <pivotField showAll="0"/>
    <pivotField axis="axisCol" showAll="0">
      <items count="4">
        <item x="2"/>
        <item x="1"/>
        <item x="0"/>
        <item t="default"/>
      </items>
    </pivotField>
    <pivotField showAll="0"/>
    <pivotField showAll="0"/>
    <pivotField showAll="0"/>
    <pivotField showAll="0"/>
    <pivotField numFmtId="1" showAll="0"/>
    <pivotField numFmtId="1" showAll="0"/>
    <pivotField dataField="1" showAll="0"/>
    <pivotField numFmtId="164" showAll="0"/>
    <pivotField showAll="0"/>
    <pivotField showAll="0"/>
    <pivotField showAll="0"/>
    <pivotField showAll="0"/>
    <pivotField showAll="0"/>
    <pivotField showAll="0"/>
    <pivotField showAll="0"/>
    <pivotField showAll="0"/>
    <pivotField showAll="0"/>
  </pivotFields>
  <rowFields count="1">
    <field x="2"/>
  </rowFields>
  <rowItems count="7">
    <i>
      <x/>
    </i>
    <i>
      <x v="1"/>
    </i>
    <i>
      <x v="2"/>
    </i>
    <i>
      <x v="3"/>
    </i>
    <i>
      <x v="4"/>
    </i>
    <i>
      <x v="5"/>
    </i>
    <i>
      <x v="6"/>
    </i>
  </rowItems>
  <colFields count="1">
    <field x="4"/>
  </colFields>
  <colItems count="3">
    <i>
      <x/>
    </i>
    <i>
      <x v="1"/>
    </i>
    <i>
      <x v="2"/>
    </i>
  </colItems>
  <dataFields count="1">
    <dataField name="Sum of Total Phosphorus (ug/l)" fld="11" baseField="0" baseItem="0" numFmtId="2"/>
  </dataFields>
  <formats count="1">
    <format dxfId="357">
      <pivotArea outline="0" collapsedLevelsAreSubtotals="1" fieldPosition="0"/>
    </format>
  </formats>
  <chartFormats count="3">
    <chartFormat chart="0" format="0" series="1">
      <pivotArea type="data" outline="0" fieldPosition="0">
        <references count="2">
          <reference field="4294967294" count="1" selected="0">
            <x v="0"/>
          </reference>
          <reference field="4" count="1" selected="0">
            <x v="0"/>
          </reference>
        </references>
      </pivotArea>
    </chartFormat>
    <chartFormat chart="0" format="1" series="1">
      <pivotArea type="data" outline="0" fieldPosition="0">
        <references count="2">
          <reference field="4294967294" count="1" selected="0">
            <x v="0"/>
          </reference>
          <reference field="4" count="1" selected="0">
            <x v="1"/>
          </reference>
        </references>
      </pivotArea>
    </chartFormat>
    <chartFormat chart="0" format="2"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3.xml><?xml version="1.0" encoding="utf-8"?>
<pivotTableDefinition xmlns="http://schemas.openxmlformats.org/spreadsheetml/2006/main" name="PivotTable2" cacheId="62"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
  <location ref="B53:E61" firstHeaderRow="1" firstDataRow="2" firstDataCol="1"/>
  <pivotFields count="22">
    <pivotField showAll="0"/>
    <pivotField showAll="0"/>
    <pivotField axis="axisRow" showAll="0" sortType="ascending">
      <items count="8">
        <item n="2001" x="0"/>
        <item n="2004" x="1"/>
        <item n="2007" x="2"/>
        <item n="2010" x="3"/>
        <item n="2013" x="4"/>
        <item n="2016" x="5"/>
        <item n="2019" x="6"/>
        <item t="default"/>
      </items>
    </pivotField>
    <pivotField showAll="0"/>
    <pivotField axis="axisCol" showAll="0">
      <items count="4">
        <item x="2"/>
        <item x="1"/>
        <item x="0"/>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7">
    <i>
      <x/>
    </i>
    <i>
      <x v="1"/>
    </i>
    <i>
      <x v="2"/>
    </i>
    <i>
      <x v="3"/>
    </i>
    <i>
      <x v="4"/>
    </i>
    <i>
      <x v="5"/>
    </i>
    <i>
      <x v="6"/>
    </i>
  </rowItems>
  <colFields count="1">
    <field x="4"/>
  </colFields>
  <colItems count="3">
    <i>
      <x/>
    </i>
    <i>
      <x v="1"/>
    </i>
    <i>
      <x v="2"/>
    </i>
  </colItems>
  <dataFields count="1">
    <dataField name="Sum of Chloride (mg/l)" fld="12" baseField="0" baseItem="0" numFmtId="2"/>
  </dataFields>
  <formats count="2">
    <format dxfId="359">
      <pivotArea outline="0" collapsedLevelsAreSubtotals="1" fieldPosition="0"/>
    </format>
    <format dxfId="358">
      <pivotArea dataOnly="0" labelOnly="1" fieldPosition="0">
        <references count="1">
          <reference field="2" count="0"/>
        </references>
      </pivotArea>
    </format>
  </formats>
  <chartFormats count="9">
    <chartFormat chart="0" format="0" series="1">
      <pivotArea type="data" outline="0" fieldPosition="0">
        <references count="2">
          <reference field="4294967294" count="1" selected="0">
            <x v="0"/>
          </reference>
          <reference field="4" count="1" selected="0">
            <x v="0"/>
          </reference>
        </references>
      </pivotArea>
    </chartFormat>
    <chartFormat chart="0" format="1" series="1">
      <pivotArea type="data" outline="0" fieldPosition="0">
        <references count="2">
          <reference field="4294967294" count="1" selected="0">
            <x v="0"/>
          </reference>
          <reference field="4" count="1" selected="0">
            <x v="1"/>
          </reference>
        </references>
      </pivotArea>
    </chartFormat>
    <chartFormat chart="0" format="2" series="1">
      <pivotArea type="data" outline="0" fieldPosition="0">
        <references count="2">
          <reference field="4294967294" count="1" selected="0">
            <x v="0"/>
          </reference>
          <reference field="4" count="1" selected="0">
            <x v="2"/>
          </reference>
        </references>
      </pivotArea>
    </chartFormat>
    <chartFormat chart="1" format="3"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1"/>
          </reference>
        </references>
      </pivotArea>
    </chartFormat>
    <chartFormat chart="1" format="5" series="1">
      <pivotArea type="data" outline="0" fieldPosition="0">
        <references count="2">
          <reference field="4294967294" count="1" selected="0">
            <x v="0"/>
          </reference>
          <reference field="4" count="1" selected="0">
            <x v="2"/>
          </reference>
        </references>
      </pivotArea>
    </chartFormat>
    <chartFormat chart="2" format="6" series="1">
      <pivotArea type="data" outline="0" fieldPosition="0">
        <references count="2">
          <reference field="4294967294" count="1" selected="0">
            <x v="0"/>
          </reference>
          <reference field="4" count="1" selected="0">
            <x v="0"/>
          </reference>
        </references>
      </pivotArea>
    </chartFormat>
    <chartFormat chart="2" format="7" series="1">
      <pivotArea type="data" outline="0" fieldPosition="0">
        <references count="2">
          <reference field="4294967294" count="1" selected="0">
            <x v="0"/>
          </reference>
          <reference field="4" count="1" selected="0">
            <x v="1"/>
          </reference>
        </references>
      </pivotArea>
    </chartFormat>
    <chartFormat chart="2" format="8"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4.xml><?xml version="1.0" encoding="utf-8"?>
<pivotTableDefinition xmlns="http://schemas.openxmlformats.org/spreadsheetml/2006/main" name="PivotTable1" cacheId="62"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
  <location ref="B31:E39" firstHeaderRow="1" firstDataRow="2" firstDataCol="1"/>
  <pivotFields count="22">
    <pivotField showAll="0"/>
    <pivotField showAll="0"/>
    <pivotField axis="axisRow" showAll="0">
      <items count="8">
        <item n="2001" x="0"/>
        <item n="2004" x="1"/>
        <item n="2007" x="2"/>
        <item n="2010" x="3"/>
        <item n="2013" x="4"/>
        <item n="2016" x="5"/>
        <item n="2019" x="6"/>
        <item t="default"/>
      </items>
    </pivotField>
    <pivotField showAll="0"/>
    <pivotField axis="axisCol" showAll="0">
      <items count="4">
        <item x="2"/>
        <item x="1"/>
        <item x="0"/>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7">
    <i>
      <x/>
    </i>
    <i>
      <x v="1"/>
    </i>
    <i>
      <x v="2"/>
    </i>
    <i>
      <x v="3"/>
    </i>
    <i>
      <x v="4"/>
    </i>
    <i>
      <x v="5"/>
    </i>
    <i>
      <x v="6"/>
    </i>
  </rowItems>
  <colFields count="1">
    <field x="4"/>
  </colFields>
  <colItems count="3">
    <i>
      <x/>
    </i>
    <i>
      <x v="1"/>
    </i>
    <i>
      <x v="2"/>
    </i>
  </colItems>
  <dataFields count="1">
    <dataField name="Sum of Total Phosphorus (ug/l)" fld="11" baseField="0" baseItem="0" numFmtId="164"/>
  </dataFields>
  <formats count="2">
    <format dxfId="361">
      <pivotArea outline="0" collapsedLevelsAreSubtotals="1" fieldPosition="0"/>
    </format>
    <format dxfId="360">
      <pivotArea dataOnly="0" labelOnly="1" fieldPosition="0">
        <references count="1">
          <reference field="2" count="0"/>
        </references>
      </pivotArea>
    </format>
  </formats>
  <chartFormats count="9">
    <chartFormat chart="0" format="0" series="1">
      <pivotArea type="data" outline="0" fieldPosition="0">
        <references count="2">
          <reference field="4294967294" count="1" selected="0">
            <x v="0"/>
          </reference>
          <reference field="4" count="1" selected="0">
            <x v="0"/>
          </reference>
        </references>
      </pivotArea>
    </chartFormat>
    <chartFormat chart="0" format="1" series="1">
      <pivotArea type="data" outline="0" fieldPosition="0">
        <references count="2">
          <reference field="4294967294" count="1" selected="0">
            <x v="0"/>
          </reference>
          <reference field="4" count="1" selected="0">
            <x v="1"/>
          </reference>
        </references>
      </pivotArea>
    </chartFormat>
    <chartFormat chart="0" format="2" series="1">
      <pivotArea type="data" outline="0" fieldPosition="0">
        <references count="2">
          <reference field="4294967294" count="1" selected="0">
            <x v="0"/>
          </reference>
          <reference field="4" count="1" selected="0">
            <x v="2"/>
          </reference>
        </references>
      </pivotArea>
    </chartFormat>
    <chartFormat chart="1" format="3"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1"/>
          </reference>
        </references>
      </pivotArea>
    </chartFormat>
    <chartFormat chart="1" format="5" series="1">
      <pivotArea type="data" outline="0" fieldPosition="0">
        <references count="2">
          <reference field="4294967294" count="1" selected="0">
            <x v="0"/>
          </reference>
          <reference field="4" count="1" selected="0">
            <x v="2"/>
          </reference>
        </references>
      </pivotArea>
    </chartFormat>
    <chartFormat chart="2" format="6" series="1">
      <pivotArea type="data" outline="0" fieldPosition="0">
        <references count="2">
          <reference field="4294967294" count="1" selected="0">
            <x v="0"/>
          </reference>
          <reference field="4" count="1" selected="0">
            <x v="0"/>
          </reference>
        </references>
      </pivotArea>
    </chartFormat>
    <chartFormat chart="2" format="7" series="1">
      <pivotArea type="data" outline="0" fieldPosition="0">
        <references count="2">
          <reference field="4294967294" count="1" selected="0">
            <x v="0"/>
          </reference>
          <reference field="4" count="1" selected="0">
            <x v="1"/>
          </reference>
        </references>
      </pivotArea>
    </chartFormat>
    <chartFormat chart="2" format="8"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5.xml><?xml version="1.0" encoding="utf-8"?>
<pivotTableDefinition xmlns="http://schemas.openxmlformats.org/spreadsheetml/2006/main" name="PivotTable1" cacheId="61"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4">
  <location ref="B44:E56" firstHeaderRow="1" firstDataRow="2" firstDataCol="1"/>
  <pivotFields count="22">
    <pivotField showAll="0"/>
    <pivotField showAll="0"/>
    <pivotField axis="axisRow" showAll="0">
      <items count="13">
        <item h="1" x="0"/>
        <item n="1987" x="1"/>
        <item n="1992" x="2"/>
        <item n="1995" x="3"/>
        <item n="1998" x="4"/>
        <item n="2001" x="5"/>
        <item n="2004" x="6"/>
        <item n="2007" x="7"/>
        <item n="2010" x="8"/>
        <item n="2013" x="9"/>
        <item n="2016" x="10"/>
        <item n="2019" x="11"/>
        <item t="default"/>
      </items>
    </pivotField>
    <pivotField showAll="0"/>
    <pivotField axis="axisCol" showAll="0">
      <items count="4">
        <item x="2"/>
        <item x="1"/>
        <item x="0"/>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11">
    <i>
      <x v="1"/>
    </i>
    <i>
      <x v="2"/>
    </i>
    <i>
      <x v="3"/>
    </i>
    <i>
      <x v="4"/>
    </i>
    <i>
      <x v="5"/>
    </i>
    <i>
      <x v="6"/>
    </i>
    <i>
      <x v="7"/>
    </i>
    <i>
      <x v="8"/>
    </i>
    <i>
      <x v="9"/>
    </i>
    <i>
      <x v="10"/>
    </i>
    <i>
      <x v="11"/>
    </i>
  </rowItems>
  <colFields count="1">
    <field x="4"/>
  </colFields>
  <colItems count="3">
    <i>
      <x/>
    </i>
    <i>
      <x v="1"/>
    </i>
    <i>
      <x v="2"/>
    </i>
  </colItems>
  <dataFields count="1">
    <dataField name="Sum of Total Phosphorus (ug/l)" fld="11" baseField="0" baseItem="0" numFmtId="164"/>
  </dataFields>
  <formats count="2">
    <format dxfId="353">
      <pivotArea outline="0" collapsedLevelsAreSubtotals="1" fieldPosition="0"/>
    </format>
    <format dxfId="352">
      <pivotArea dataOnly="0" labelOnly="1" fieldPosition="0">
        <references count="1">
          <reference field="2" count="0"/>
        </references>
      </pivotArea>
    </format>
  </formats>
  <chartFormats count="12">
    <chartFormat chart="0" format="0" series="1">
      <pivotArea type="data" outline="0" fieldPosition="0">
        <references count="2">
          <reference field="4294967294" count="1" selected="0">
            <x v="0"/>
          </reference>
          <reference field="4" count="1" selected="0">
            <x v="0"/>
          </reference>
        </references>
      </pivotArea>
    </chartFormat>
    <chartFormat chart="0" format="1" series="1">
      <pivotArea type="data" outline="0" fieldPosition="0">
        <references count="2">
          <reference field="4294967294" count="1" selected="0">
            <x v="0"/>
          </reference>
          <reference field="4" count="1" selected="0">
            <x v="1"/>
          </reference>
        </references>
      </pivotArea>
    </chartFormat>
    <chartFormat chart="0" format="2" series="1">
      <pivotArea type="data" outline="0" fieldPosition="0">
        <references count="2">
          <reference field="4294967294" count="1" selected="0">
            <x v="0"/>
          </reference>
          <reference field="4" count="1" selected="0">
            <x v="2"/>
          </reference>
        </references>
      </pivotArea>
    </chartFormat>
    <chartFormat chart="1" format="3"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1"/>
          </reference>
        </references>
      </pivotArea>
    </chartFormat>
    <chartFormat chart="1" format="5" series="1">
      <pivotArea type="data" outline="0" fieldPosition="0">
        <references count="2">
          <reference field="4294967294" count="1" selected="0">
            <x v="0"/>
          </reference>
          <reference field="4" count="1" selected="0">
            <x v="2"/>
          </reference>
        </references>
      </pivotArea>
    </chartFormat>
    <chartFormat chart="2" format="6" series="1">
      <pivotArea type="data" outline="0" fieldPosition="0">
        <references count="2">
          <reference field="4294967294" count="1" selected="0">
            <x v="0"/>
          </reference>
          <reference field="4" count="1" selected="0">
            <x v="0"/>
          </reference>
        </references>
      </pivotArea>
    </chartFormat>
    <chartFormat chart="2" format="7" series="1">
      <pivotArea type="data" outline="0" fieldPosition="0">
        <references count="2">
          <reference field="4294967294" count="1" selected="0">
            <x v="0"/>
          </reference>
          <reference field="4" count="1" selected="0">
            <x v="1"/>
          </reference>
        </references>
      </pivotArea>
    </chartFormat>
    <chartFormat chart="2" format="8" series="1">
      <pivotArea type="data" outline="0" fieldPosition="0">
        <references count="2">
          <reference field="4294967294" count="1" selected="0">
            <x v="0"/>
          </reference>
          <reference field="4" count="1" selected="0">
            <x v="2"/>
          </reference>
        </references>
      </pivotArea>
    </chartFormat>
    <chartFormat chart="3" format="9" series="1">
      <pivotArea type="data" outline="0" fieldPosition="0">
        <references count="2">
          <reference field="4294967294" count="1" selected="0">
            <x v="0"/>
          </reference>
          <reference field="4" count="1" selected="0">
            <x v="0"/>
          </reference>
        </references>
      </pivotArea>
    </chartFormat>
    <chartFormat chart="3" format="10" series="1">
      <pivotArea type="data" outline="0" fieldPosition="0">
        <references count="2">
          <reference field="4294967294" count="1" selected="0">
            <x v="0"/>
          </reference>
          <reference field="4" count="1" selected="0">
            <x v="1"/>
          </reference>
        </references>
      </pivotArea>
    </chartFormat>
    <chartFormat chart="3" format="11"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6.xml><?xml version="1.0" encoding="utf-8"?>
<pivotTableDefinition xmlns="http://schemas.openxmlformats.org/spreadsheetml/2006/main" name="PivotTable2" cacheId="61"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4">
  <location ref="B66:E78" firstHeaderRow="1" firstDataRow="2" firstDataCol="1"/>
  <pivotFields count="22">
    <pivotField showAll="0"/>
    <pivotField showAll="0"/>
    <pivotField axis="axisRow" showAll="0">
      <items count="13">
        <item n="1987" x="1"/>
        <item n="1992" x="2"/>
        <item n="1995" x="3"/>
        <item h="1" x="0"/>
        <item n="1998" x="4"/>
        <item n="2001" x="5"/>
        <item n="2004" x="6"/>
        <item n="2007" x="7"/>
        <item n="2010" x="8"/>
        <item n="2013" x="9"/>
        <item n="2016" x="10"/>
        <item n="2019" x="11"/>
        <item t="default"/>
      </items>
    </pivotField>
    <pivotField showAll="0"/>
    <pivotField axis="axisCol" showAll="0">
      <items count="4">
        <item x="2"/>
        <item x="1"/>
        <item x="0"/>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11">
    <i>
      <x/>
    </i>
    <i>
      <x v="1"/>
    </i>
    <i>
      <x v="2"/>
    </i>
    <i>
      <x v="4"/>
    </i>
    <i>
      <x v="5"/>
    </i>
    <i>
      <x v="6"/>
    </i>
    <i>
      <x v="7"/>
    </i>
    <i>
      <x v="8"/>
    </i>
    <i>
      <x v="9"/>
    </i>
    <i>
      <x v="10"/>
    </i>
    <i>
      <x v="11"/>
    </i>
  </rowItems>
  <colFields count="1">
    <field x="4"/>
  </colFields>
  <colItems count="3">
    <i>
      <x/>
    </i>
    <i>
      <x v="1"/>
    </i>
    <i>
      <x v="2"/>
    </i>
  </colItems>
  <dataFields count="1">
    <dataField name="Sum of Chloride (mg/l)" fld="12" baseField="0" baseItem="0" numFmtId="2"/>
  </dataFields>
  <formats count="2">
    <format dxfId="355">
      <pivotArea outline="0" collapsedLevelsAreSubtotals="1" fieldPosition="0"/>
    </format>
    <format dxfId="354">
      <pivotArea dataOnly="0" labelOnly="1" fieldPosition="0">
        <references count="1">
          <reference field="2" count="0"/>
        </references>
      </pivotArea>
    </format>
  </formats>
  <chartFormats count="12">
    <chartFormat chart="0" format="0" series="1">
      <pivotArea type="data" outline="0" fieldPosition="0">
        <references count="2">
          <reference field="4294967294" count="1" selected="0">
            <x v="0"/>
          </reference>
          <reference field="4" count="1" selected="0">
            <x v="0"/>
          </reference>
        </references>
      </pivotArea>
    </chartFormat>
    <chartFormat chart="0" format="1" series="1">
      <pivotArea type="data" outline="0" fieldPosition="0">
        <references count="2">
          <reference field="4294967294" count="1" selected="0">
            <x v="0"/>
          </reference>
          <reference field="4" count="1" selected="0">
            <x v="1"/>
          </reference>
        </references>
      </pivotArea>
    </chartFormat>
    <chartFormat chart="0" format="2" series="1">
      <pivotArea type="data" outline="0" fieldPosition="0">
        <references count="2">
          <reference field="4294967294" count="1" selected="0">
            <x v="0"/>
          </reference>
          <reference field="4" count="1" selected="0">
            <x v="2"/>
          </reference>
        </references>
      </pivotArea>
    </chartFormat>
    <chartFormat chart="1" format="3"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1"/>
          </reference>
        </references>
      </pivotArea>
    </chartFormat>
    <chartFormat chart="1" format="5" series="1">
      <pivotArea type="data" outline="0" fieldPosition="0">
        <references count="2">
          <reference field="4294967294" count="1" selected="0">
            <x v="0"/>
          </reference>
          <reference field="4" count="1" selected="0">
            <x v="2"/>
          </reference>
        </references>
      </pivotArea>
    </chartFormat>
    <chartFormat chart="2" format="6" series="1">
      <pivotArea type="data" outline="0" fieldPosition="0">
        <references count="2">
          <reference field="4294967294" count="1" selected="0">
            <x v="0"/>
          </reference>
          <reference field="4" count="1" selected="0">
            <x v="0"/>
          </reference>
        </references>
      </pivotArea>
    </chartFormat>
    <chartFormat chart="2" format="7" series="1">
      <pivotArea type="data" outline="0" fieldPosition="0">
        <references count="2">
          <reference field="4294967294" count="1" selected="0">
            <x v="0"/>
          </reference>
          <reference field="4" count="1" selected="0">
            <x v="1"/>
          </reference>
        </references>
      </pivotArea>
    </chartFormat>
    <chartFormat chart="2" format="8" series="1">
      <pivotArea type="data" outline="0" fieldPosition="0">
        <references count="2">
          <reference field="4294967294" count="1" selected="0">
            <x v="0"/>
          </reference>
          <reference field="4" count="1" selected="0">
            <x v="2"/>
          </reference>
        </references>
      </pivotArea>
    </chartFormat>
    <chartFormat chart="3" format="9" series="1">
      <pivotArea type="data" outline="0" fieldPosition="0">
        <references count="2">
          <reference field="4294967294" count="1" selected="0">
            <x v="0"/>
          </reference>
          <reference field="4" count="1" selected="0">
            <x v="0"/>
          </reference>
        </references>
      </pivotArea>
    </chartFormat>
    <chartFormat chart="3" format="10" series="1">
      <pivotArea type="data" outline="0" fieldPosition="0">
        <references count="2">
          <reference field="4294967294" count="1" selected="0">
            <x v="0"/>
          </reference>
          <reference field="4" count="1" selected="0">
            <x v="1"/>
          </reference>
        </references>
      </pivotArea>
    </chartFormat>
    <chartFormat chart="3" format="11"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7.xml><?xml version="1.0" encoding="utf-8"?>
<pivotTableDefinition xmlns="http://schemas.openxmlformats.org/spreadsheetml/2006/main" name="PivotTable4" cacheId="61"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
  <location ref="B88:E100" firstHeaderRow="1" firstDataRow="2" firstDataCol="1"/>
  <pivotFields count="22">
    <pivotField showAll="0"/>
    <pivotField showAll="0"/>
    <pivotField axis="axisRow" showAll="0">
      <items count="13">
        <item h="1" x="0"/>
        <item n="1987" x="1"/>
        <item n="1992" x="2"/>
        <item n="1995" x="3"/>
        <item n="1998" x="4"/>
        <item n="2001" x="5"/>
        <item n="2004" x="6"/>
        <item n="2007" x="7"/>
        <item n="2010" x="8"/>
        <item n="2013" x="9"/>
        <item n="2016" x="10"/>
        <item n="2019" x="11"/>
        <item t="default"/>
      </items>
    </pivotField>
    <pivotField showAll="0"/>
    <pivotField axis="axisCol" showAll="0">
      <items count="4">
        <item x="2"/>
        <item x="1"/>
        <item x="0"/>
        <item t="default"/>
      </items>
    </pivotField>
    <pivotField showAll="0"/>
    <pivotField showAll="0"/>
    <pivotField showAll="0"/>
    <pivotField showAll="0"/>
    <pivotField numFmtId="1" showAll="0"/>
    <pivotField numFmtId="1" showAll="0"/>
    <pivotField dataField="1" showAll="0"/>
    <pivotField numFmtId="164" showAll="0"/>
    <pivotField showAll="0"/>
    <pivotField showAll="0"/>
    <pivotField showAll="0"/>
    <pivotField showAll="0"/>
    <pivotField showAll="0"/>
    <pivotField showAll="0"/>
    <pivotField showAll="0"/>
    <pivotField showAll="0"/>
    <pivotField showAll="0"/>
  </pivotFields>
  <rowFields count="1">
    <field x="2"/>
  </rowFields>
  <rowItems count="11">
    <i>
      <x v="1"/>
    </i>
    <i>
      <x v="2"/>
    </i>
    <i>
      <x v="3"/>
    </i>
    <i>
      <x v="4"/>
    </i>
    <i>
      <x v="5"/>
    </i>
    <i>
      <x v="6"/>
    </i>
    <i>
      <x v="7"/>
    </i>
    <i>
      <x v="8"/>
    </i>
    <i>
      <x v="9"/>
    </i>
    <i>
      <x v="10"/>
    </i>
    <i>
      <x v="11"/>
    </i>
  </rowItems>
  <colFields count="1">
    <field x="4"/>
  </colFields>
  <colItems count="3">
    <i>
      <x/>
    </i>
    <i>
      <x v="1"/>
    </i>
    <i>
      <x v="2"/>
    </i>
  </colItems>
  <dataFields count="1">
    <dataField name="Sum of Total Phosphorus (ug/l)" fld="11" baseField="0" baseItem="0" numFmtId="2"/>
  </dataFields>
  <formats count="1">
    <format dxfId="356">
      <pivotArea outline="0" collapsedLevelsAreSubtotals="1" fieldPosition="0"/>
    </format>
  </formats>
  <chartFormats count="6">
    <chartFormat chart="0" format="0" series="1">
      <pivotArea type="data" outline="0" fieldPosition="0">
        <references count="2">
          <reference field="4294967294" count="1" selected="0">
            <x v="0"/>
          </reference>
          <reference field="4" count="1" selected="0">
            <x v="0"/>
          </reference>
        </references>
      </pivotArea>
    </chartFormat>
    <chartFormat chart="0" format="1" series="1">
      <pivotArea type="data" outline="0" fieldPosition="0">
        <references count="2">
          <reference field="4294967294" count="1" selected="0">
            <x v="0"/>
          </reference>
          <reference field="4" count="1" selected="0">
            <x v="1"/>
          </reference>
        </references>
      </pivotArea>
    </chartFormat>
    <chartFormat chart="0" format="2" series="1">
      <pivotArea type="data" outline="0" fieldPosition="0">
        <references count="2">
          <reference field="4294967294" count="1" selected="0">
            <x v="0"/>
          </reference>
          <reference field="4" count="1" selected="0">
            <x v="2"/>
          </reference>
        </references>
      </pivotArea>
    </chartFormat>
    <chartFormat chart="1" format="3"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1"/>
          </reference>
        </references>
      </pivotArea>
    </chartFormat>
    <chartFormat chart="1" format="5"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8.xml><?xml version="1.0" encoding="utf-8"?>
<pivotTableDefinition xmlns="http://schemas.openxmlformats.org/spreadsheetml/2006/main" name="PivotTable2" cacheId="60"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
  <location ref="B37:C44" firstHeaderRow="1" firstDataRow="2" firstDataCol="1"/>
  <pivotFields count="20">
    <pivotField showAll="0"/>
    <pivotField showAll="0"/>
    <pivotField axis="axisRow" showAll="0" sortType="ascending">
      <items count="7">
        <item n="2004" x="0"/>
        <item n="2007" x="1"/>
        <item n="2010" x="2"/>
        <item n="2013" x="3"/>
        <item n="2016" x="4"/>
        <item n="2019" x="5"/>
        <item t="default"/>
      </items>
    </pivotField>
    <pivotField showAll="0"/>
    <pivotField axis="axisCol" showAll="0">
      <items count="2">
        <item x="0"/>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s>
  <rowFields count="1">
    <field x="2"/>
  </rowFields>
  <rowItems count="6">
    <i>
      <x/>
    </i>
    <i>
      <x v="1"/>
    </i>
    <i>
      <x v="2"/>
    </i>
    <i>
      <x v="3"/>
    </i>
    <i>
      <x v="4"/>
    </i>
    <i>
      <x v="5"/>
    </i>
  </rowItems>
  <colFields count="1">
    <field x="4"/>
  </colFields>
  <colItems count="1">
    <i>
      <x/>
    </i>
  </colItems>
  <dataFields count="1">
    <dataField name="Sum of Chloride (mg/l)" fld="12" baseField="0" baseItem="0" numFmtId="2"/>
  </dataFields>
  <formats count="4">
    <format dxfId="349">
      <pivotArea outline="0" collapsedLevelsAreSubtotals="1" fieldPosition="0"/>
    </format>
    <format dxfId="348">
      <pivotArea type="origin" dataOnly="0" labelOnly="1" outline="0" fieldPosition="0"/>
    </format>
    <format dxfId="347">
      <pivotArea field="2" type="button" dataOnly="0" labelOnly="1" outline="0" axis="axisRow" fieldPosition="0"/>
    </format>
    <format dxfId="346">
      <pivotArea dataOnly="0" labelOnly="1" fieldPosition="0">
        <references count="1">
          <reference field="2" count="0"/>
        </references>
      </pivotArea>
    </format>
  </formats>
  <chartFormats count="4">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9.xml><?xml version="1.0" encoding="utf-8"?>
<pivotTableDefinition xmlns="http://schemas.openxmlformats.org/spreadsheetml/2006/main" name="PivotTable1" cacheId="60"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
  <location ref="B15:C22" firstHeaderRow="1" firstDataRow="2" firstDataCol="1"/>
  <pivotFields count="20">
    <pivotField numFmtId="1" showAll="0"/>
    <pivotField showAll="0"/>
    <pivotField axis="axisRow" showAll="0">
      <items count="7">
        <item n="2004" x="0"/>
        <item n="2007" x="1"/>
        <item n="2010" x="2"/>
        <item n="2013" x="3"/>
        <item n="2016" x="4"/>
        <item n="2019" x="5"/>
        <item t="default"/>
      </items>
    </pivotField>
    <pivotField showAll="0"/>
    <pivotField axis="axisCol" showAll="0">
      <items count="2">
        <item x="0"/>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s>
  <rowFields count="1">
    <field x="2"/>
  </rowFields>
  <rowItems count="6">
    <i>
      <x/>
    </i>
    <i>
      <x v="1"/>
    </i>
    <i>
      <x v="2"/>
    </i>
    <i>
      <x v="3"/>
    </i>
    <i>
      <x v="4"/>
    </i>
    <i>
      <x v="5"/>
    </i>
  </rowItems>
  <colFields count="1">
    <field x="4"/>
  </colFields>
  <colItems count="1">
    <i>
      <x/>
    </i>
  </colItems>
  <dataFields count="1">
    <dataField name="Sum of Total Phosphorus (ug/l)" fld="11" baseField="0" baseItem="0" numFmtId="164"/>
  </dataFields>
  <formats count="2">
    <format dxfId="351">
      <pivotArea outline="0" collapsedLevelsAreSubtotals="1" fieldPosition="0"/>
    </format>
    <format dxfId="350">
      <pivotArea dataOnly="0" labelOnly="1" fieldPosition="0">
        <references count="1">
          <reference field="2" count="0"/>
        </references>
      </pivotArea>
    </format>
  </formats>
  <chartFormats count="4">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0.xml><?xml version="1.0" encoding="utf-8"?>
<pivotTableDefinition xmlns="http://schemas.openxmlformats.org/spreadsheetml/2006/main" name="PivotTable1" cacheId="59"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4">
  <location ref="B15:C22" firstHeaderRow="1" firstDataRow="2" firstDataCol="1"/>
  <pivotFields count="23">
    <pivotField numFmtId="1" showAll="0"/>
    <pivotField showAll="0"/>
    <pivotField axis="axisRow" showAll="0">
      <items count="7">
        <item n="2004" x="0"/>
        <item n="2007" x="1"/>
        <item n="2010" x="2"/>
        <item n="2013" x="3"/>
        <item n="2016" x="4"/>
        <item n="2019" x="5"/>
        <item t="default"/>
      </items>
    </pivotField>
    <pivotField showAll="0"/>
    <pivotField axis="axisCol" showAll="0">
      <items count="2">
        <item x="0"/>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6">
    <i>
      <x/>
    </i>
    <i>
      <x v="1"/>
    </i>
    <i>
      <x v="2"/>
    </i>
    <i>
      <x v="3"/>
    </i>
    <i>
      <x v="4"/>
    </i>
    <i>
      <x v="5"/>
    </i>
  </rowItems>
  <colFields count="1">
    <field x="4"/>
  </colFields>
  <colItems count="1">
    <i>
      <x/>
    </i>
  </colItems>
  <dataFields count="1">
    <dataField name="Sum of Total Phosphorus (ug/l)" fld="11" baseField="0" baseItem="0" numFmtId="164"/>
  </dataFields>
  <formats count="2">
    <format dxfId="341">
      <pivotArea outline="0" collapsedLevelsAreSubtotals="1" fieldPosition="0"/>
    </format>
    <format dxfId="340">
      <pivotArea dataOnly="0" labelOnly="1" fieldPosition="0">
        <references count="1">
          <reference field="2" count="0"/>
        </references>
      </pivotArea>
    </format>
  </formats>
  <chartFormats count="5">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1.xml><?xml version="1.0" encoding="utf-8"?>
<pivotTableDefinition xmlns="http://schemas.openxmlformats.org/spreadsheetml/2006/main" name="PivotTable2" cacheId="59"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4">
  <location ref="B37:C44" firstHeaderRow="1" firstDataRow="2" firstDataCol="1"/>
  <pivotFields count="23">
    <pivotField showAll="0"/>
    <pivotField showAll="0"/>
    <pivotField axis="axisRow" showAll="0" sortType="ascending">
      <items count="7">
        <item n="2004" x="0"/>
        <item n="2007" x="1"/>
        <item n="2010" x="2"/>
        <item n="2013" x="3"/>
        <item n="2016" x="4"/>
        <item n="2019" x="5"/>
        <item t="default"/>
      </items>
    </pivotField>
    <pivotField showAll="0"/>
    <pivotField axis="axisCol" showAll="0">
      <items count="2">
        <item x="0"/>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6">
    <i>
      <x/>
    </i>
    <i>
      <x v="1"/>
    </i>
    <i>
      <x v="2"/>
    </i>
    <i>
      <x v="3"/>
    </i>
    <i>
      <x v="4"/>
    </i>
    <i>
      <x v="5"/>
    </i>
  </rowItems>
  <colFields count="1">
    <field x="4"/>
  </colFields>
  <colItems count="1">
    <i>
      <x/>
    </i>
  </colItems>
  <dataFields count="1">
    <dataField name="Sum of Chloride (mg/l)" fld="12" baseField="0" baseItem="0" numFmtId="2"/>
  </dataFields>
  <formats count="4">
    <format dxfId="345">
      <pivotArea outline="0" collapsedLevelsAreSubtotals="1" fieldPosition="0"/>
    </format>
    <format dxfId="344">
      <pivotArea type="origin" dataOnly="0" labelOnly="1" outline="0" fieldPosition="0"/>
    </format>
    <format dxfId="343">
      <pivotArea field="2" type="button" dataOnly="0" labelOnly="1" outline="0" axis="axisRow" fieldPosition="0"/>
    </format>
    <format dxfId="342">
      <pivotArea dataOnly="0" labelOnly="1" fieldPosition="0">
        <references count="1">
          <reference field="2" count="0"/>
        </references>
      </pivotArea>
    </format>
  </formats>
  <chartFormats count="5">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2.xml><?xml version="1.0" encoding="utf-8"?>
<pivotTableDefinition xmlns="http://schemas.openxmlformats.org/spreadsheetml/2006/main" name="PivotTable6" cacheId="58"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
  <location ref="B111:E123" firstHeaderRow="1" firstDataRow="2" firstDataCol="1"/>
  <pivotFields count="22">
    <pivotField showAll="0"/>
    <pivotField showAll="0"/>
    <pivotField axis="axisRow" showAll="0">
      <items count="13">
        <item n="1995" x="3"/>
        <item h="1" x="0"/>
        <item n="1992" x="2"/>
        <item n="2001" x="5"/>
        <item n="1998" x="4"/>
        <item n="1987" x="1"/>
        <item n="2004" x="6"/>
        <item n="2007" x="7"/>
        <item n="2010" x="8"/>
        <item n="2013" x="9"/>
        <item n="2016" x="10"/>
        <item n="2019" x="11"/>
        <item t="default"/>
      </items>
    </pivotField>
    <pivotField showAll="0"/>
    <pivotField axis="axisCol" showAll="0">
      <items count="4">
        <item x="2"/>
        <item x="1"/>
        <item x="0"/>
        <item t="default"/>
      </items>
    </pivotField>
    <pivotField showAll="0"/>
    <pivotField showAll="0"/>
    <pivotField dataField="1" numFmtId="164" showAll="0"/>
    <pivotField showAll="0"/>
    <pivotField numFmtId="1" showAll="0"/>
    <pivotField showAll="0"/>
    <pivotField showAll="0"/>
    <pivotField numFmtId="164" showAll="0"/>
    <pivotField showAll="0"/>
    <pivotField showAll="0"/>
    <pivotField showAll="0"/>
    <pivotField showAll="0"/>
    <pivotField showAll="0"/>
    <pivotField showAll="0"/>
    <pivotField showAll="0"/>
    <pivotField showAll="0"/>
    <pivotField showAll="0"/>
  </pivotFields>
  <rowFields count="1">
    <field x="2"/>
  </rowFields>
  <rowItems count="11">
    <i>
      <x/>
    </i>
    <i>
      <x v="2"/>
    </i>
    <i>
      <x v="3"/>
    </i>
    <i>
      <x v="4"/>
    </i>
    <i>
      <x v="5"/>
    </i>
    <i>
      <x v="6"/>
    </i>
    <i>
      <x v="7"/>
    </i>
    <i>
      <x v="8"/>
    </i>
    <i>
      <x v="9"/>
    </i>
    <i>
      <x v="10"/>
    </i>
    <i>
      <x v="11"/>
    </i>
  </rowItems>
  <colFields count="1">
    <field x="4"/>
  </colFields>
  <colItems count="3">
    <i>
      <x/>
    </i>
    <i>
      <x v="1"/>
    </i>
    <i>
      <x v="2"/>
    </i>
  </colItems>
  <dataFields count="1">
    <dataField name="Sum of Specific Conductivity (uS/cm2)" fld="7" baseField="0" baseItem="0" numFmtId="1"/>
  </dataFields>
  <formats count="1">
    <format dxfId="334">
      <pivotArea outline="0" collapsedLevelsAreSubtotals="1" fieldPosition="0"/>
    </format>
  </formats>
  <chartFormats count="3">
    <chartFormat chart="0" format="0" series="1">
      <pivotArea type="data" outline="0" fieldPosition="0">
        <references count="2">
          <reference field="4294967294" count="1" selected="0">
            <x v="0"/>
          </reference>
          <reference field="4" count="1" selected="0">
            <x v="0"/>
          </reference>
        </references>
      </pivotArea>
    </chartFormat>
    <chartFormat chart="0" format="1" series="1">
      <pivotArea type="data" outline="0" fieldPosition="0">
        <references count="2">
          <reference field="4294967294" count="1" selected="0">
            <x v="0"/>
          </reference>
          <reference field="4" count="1" selected="0">
            <x v="1"/>
          </reference>
        </references>
      </pivotArea>
    </chartFormat>
    <chartFormat chart="0" format="2"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3.xml><?xml version="1.0" encoding="utf-8"?>
<pivotTableDefinition xmlns="http://schemas.openxmlformats.org/spreadsheetml/2006/main" name="PivotTable1" cacheId="58"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4">
  <location ref="B45:E57" firstHeaderRow="1" firstDataRow="2" firstDataCol="1"/>
  <pivotFields count="22">
    <pivotField showAll="0"/>
    <pivotField showAll="0"/>
    <pivotField axis="axisRow" showAll="0">
      <items count="13">
        <item h="1" x="0"/>
        <item n="1987" x="1"/>
        <item n="1992" x="2"/>
        <item n="1995" x="3"/>
        <item n="1998" x="4"/>
        <item n="2001" x="5"/>
        <item n="2004" x="6"/>
        <item n="2007" x="7"/>
        <item n="2010" x="8"/>
        <item n="2013" x="9"/>
        <item n="2016" x="10"/>
        <item n="2019" x="11"/>
        <item t="default"/>
      </items>
    </pivotField>
    <pivotField showAll="0"/>
    <pivotField axis="axisCol" showAll="0">
      <items count="4">
        <item x="2"/>
        <item x="1"/>
        <item x="0"/>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11">
    <i>
      <x v="1"/>
    </i>
    <i>
      <x v="2"/>
    </i>
    <i>
      <x v="3"/>
    </i>
    <i>
      <x v="4"/>
    </i>
    <i>
      <x v="5"/>
    </i>
    <i>
      <x v="6"/>
    </i>
    <i>
      <x v="7"/>
    </i>
    <i>
      <x v="8"/>
    </i>
    <i>
      <x v="9"/>
    </i>
    <i>
      <x v="10"/>
    </i>
    <i>
      <x v="11"/>
    </i>
  </rowItems>
  <colFields count="1">
    <field x="4"/>
  </colFields>
  <colItems count="3">
    <i>
      <x/>
    </i>
    <i>
      <x v="1"/>
    </i>
    <i>
      <x v="2"/>
    </i>
  </colItems>
  <dataFields count="1">
    <dataField name="Sum of Total Phosphorus (ug/l)" fld="11" baseField="0" baseItem="0" numFmtId="164"/>
  </dataFields>
  <formats count="2">
    <format dxfId="336">
      <pivotArea outline="0" collapsedLevelsAreSubtotals="1" fieldPosition="0"/>
    </format>
    <format dxfId="335">
      <pivotArea dataOnly="0" labelOnly="1" fieldPosition="0">
        <references count="1">
          <reference field="2" count="0"/>
        </references>
      </pivotArea>
    </format>
  </formats>
  <chartFormats count="12">
    <chartFormat chart="0" format="0" series="1">
      <pivotArea type="data" outline="0" fieldPosition="0">
        <references count="2">
          <reference field="4294967294" count="1" selected="0">
            <x v="0"/>
          </reference>
          <reference field="4" count="1" selected="0">
            <x v="0"/>
          </reference>
        </references>
      </pivotArea>
    </chartFormat>
    <chartFormat chart="0" format="1" series="1">
      <pivotArea type="data" outline="0" fieldPosition="0">
        <references count="2">
          <reference field="4294967294" count="1" selected="0">
            <x v="0"/>
          </reference>
          <reference field="4" count="1" selected="0">
            <x v="1"/>
          </reference>
        </references>
      </pivotArea>
    </chartFormat>
    <chartFormat chart="0" format="2" series="1">
      <pivotArea type="data" outline="0" fieldPosition="0">
        <references count="2">
          <reference field="4294967294" count="1" selected="0">
            <x v="0"/>
          </reference>
          <reference field="4" count="1" selected="0">
            <x v="2"/>
          </reference>
        </references>
      </pivotArea>
    </chartFormat>
    <chartFormat chart="1" format="3"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1"/>
          </reference>
        </references>
      </pivotArea>
    </chartFormat>
    <chartFormat chart="1" format="5" series="1">
      <pivotArea type="data" outline="0" fieldPosition="0">
        <references count="2">
          <reference field="4294967294" count="1" selected="0">
            <x v="0"/>
          </reference>
          <reference field="4" count="1" selected="0">
            <x v="2"/>
          </reference>
        </references>
      </pivotArea>
    </chartFormat>
    <chartFormat chart="2" format="6" series="1">
      <pivotArea type="data" outline="0" fieldPosition="0">
        <references count="2">
          <reference field="4294967294" count="1" selected="0">
            <x v="0"/>
          </reference>
          <reference field="4" count="1" selected="0">
            <x v="0"/>
          </reference>
        </references>
      </pivotArea>
    </chartFormat>
    <chartFormat chart="2" format="7" series="1">
      <pivotArea type="data" outline="0" fieldPosition="0">
        <references count="2">
          <reference field="4294967294" count="1" selected="0">
            <x v="0"/>
          </reference>
          <reference field="4" count="1" selected="0">
            <x v="1"/>
          </reference>
        </references>
      </pivotArea>
    </chartFormat>
    <chartFormat chart="2" format="8" series="1">
      <pivotArea type="data" outline="0" fieldPosition="0">
        <references count="2">
          <reference field="4294967294" count="1" selected="0">
            <x v="0"/>
          </reference>
          <reference field="4" count="1" selected="0">
            <x v="2"/>
          </reference>
        </references>
      </pivotArea>
    </chartFormat>
    <chartFormat chart="3" format="9" series="1">
      <pivotArea type="data" outline="0" fieldPosition="0">
        <references count="2">
          <reference field="4294967294" count="1" selected="0">
            <x v="0"/>
          </reference>
          <reference field="4" count="1" selected="0">
            <x v="0"/>
          </reference>
        </references>
      </pivotArea>
    </chartFormat>
    <chartFormat chart="3" format="10" series="1">
      <pivotArea type="data" outline="0" fieldPosition="0">
        <references count="2">
          <reference field="4294967294" count="1" selected="0">
            <x v="0"/>
          </reference>
          <reference field="4" count="1" selected="0">
            <x v="1"/>
          </reference>
        </references>
      </pivotArea>
    </chartFormat>
    <chartFormat chart="3" format="11"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4.xml><?xml version="1.0" encoding="utf-8"?>
<pivotTableDefinition xmlns="http://schemas.openxmlformats.org/spreadsheetml/2006/main" name="PivotTable2" cacheId="58"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4">
  <location ref="B67:E79" firstHeaderRow="1" firstDataRow="2" firstDataCol="1"/>
  <pivotFields count="22">
    <pivotField showAll="0"/>
    <pivotField showAll="0"/>
    <pivotField axis="axisRow" showAll="0">
      <items count="13">
        <item n="1992" x="2"/>
        <item n="1995" x="3"/>
        <item h="1" x="0"/>
        <item n="1987" x="1"/>
        <item n="1998" x="4"/>
        <item n="2001" x="5"/>
        <item n="2004" x="6"/>
        <item n="2007" x="7"/>
        <item n="2010" x="8"/>
        <item n="2013" x="9"/>
        <item n="2016" x="10"/>
        <item n="2019" x="11"/>
        <item t="default"/>
      </items>
    </pivotField>
    <pivotField showAll="0"/>
    <pivotField axis="axisCol" showAll="0">
      <items count="4">
        <item x="2"/>
        <item x="1"/>
        <item x="0"/>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11">
    <i>
      <x/>
    </i>
    <i>
      <x v="1"/>
    </i>
    <i>
      <x v="3"/>
    </i>
    <i>
      <x v="4"/>
    </i>
    <i>
      <x v="5"/>
    </i>
    <i>
      <x v="6"/>
    </i>
    <i>
      <x v="7"/>
    </i>
    <i>
      <x v="8"/>
    </i>
    <i>
      <x v="9"/>
    </i>
    <i>
      <x v="10"/>
    </i>
    <i>
      <x v="11"/>
    </i>
  </rowItems>
  <colFields count="1">
    <field x="4"/>
  </colFields>
  <colItems count="3">
    <i>
      <x/>
    </i>
    <i>
      <x v="1"/>
    </i>
    <i>
      <x v="2"/>
    </i>
  </colItems>
  <dataFields count="1">
    <dataField name="Sum of Chloride (mg/l)" fld="12" baseField="0" baseItem="0" numFmtId="2"/>
  </dataFields>
  <formats count="2">
    <format dxfId="338">
      <pivotArea outline="0" collapsedLevelsAreSubtotals="1" fieldPosition="0"/>
    </format>
    <format dxfId="337">
      <pivotArea dataOnly="0" labelOnly="1" fieldPosition="0">
        <references count="1">
          <reference field="2" count="0"/>
        </references>
      </pivotArea>
    </format>
  </formats>
  <chartFormats count="12">
    <chartFormat chart="0" format="0" series="1">
      <pivotArea type="data" outline="0" fieldPosition="0">
        <references count="2">
          <reference field="4294967294" count="1" selected="0">
            <x v="0"/>
          </reference>
          <reference field="4" count="1" selected="0">
            <x v="0"/>
          </reference>
        </references>
      </pivotArea>
    </chartFormat>
    <chartFormat chart="0" format="1" series="1">
      <pivotArea type="data" outline="0" fieldPosition="0">
        <references count="2">
          <reference field="4294967294" count="1" selected="0">
            <x v="0"/>
          </reference>
          <reference field="4" count="1" selected="0">
            <x v="1"/>
          </reference>
        </references>
      </pivotArea>
    </chartFormat>
    <chartFormat chart="0" format="2" series="1">
      <pivotArea type="data" outline="0" fieldPosition="0">
        <references count="2">
          <reference field="4294967294" count="1" selected="0">
            <x v="0"/>
          </reference>
          <reference field="4" count="1" selected="0">
            <x v="2"/>
          </reference>
        </references>
      </pivotArea>
    </chartFormat>
    <chartFormat chart="1" format="3"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1"/>
          </reference>
        </references>
      </pivotArea>
    </chartFormat>
    <chartFormat chart="1" format="5" series="1">
      <pivotArea type="data" outline="0" fieldPosition="0">
        <references count="2">
          <reference field="4294967294" count="1" selected="0">
            <x v="0"/>
          </reference>
          <reference field="4" count="1" selected="0">
            <x v="2"/>
          </reference>
        </references>
      </pivotArea>
    </chartFormat>
    <chartFormat chart="2" format="6" series="1">
      <pivotArea type="data" outline="0" fieldPosition="0">
        <references count="2">
          <reference field="4294967294" count="1" selected="0">
            <x v="0"/>
          </reference>
          <reference field="4" count="1" selected="0">
            <x v="0"/>
          </reference>
        </references>
      </pivotArea>
    </chartFormat>
    <chartFormat chart="2" format="7" series="1">
      <pivotArea type="data" outline="0" fieldPosition="0">
        <references count="2">
          <reference field="4294967294" count="1" selected="0">
            <x v="0"/>
          </reference>
          <reference field="4" count="1" selected="0">
            <x v="1"/>
          </reference>
        </references>
      </pivotArea>
    </chartFormat>
    <chartFormat chart="2" format="8" series="1">
      <pivotArea type="data" outline="0" fieldPosition="0">
        <references count="2">
          <reference field="4294967294" count="1" selected="0">
            <x v="0"/>
          </reference>
          <reference field="4" count="1" selected="0">
            <x v="2"/>
          </reference>
        </references>
      </pivotArea>
    </chartFormat>
    <chartFormat chart="3" format="9" series="1">
      <pivotArea type="data" outline="0" fieldPosition="0">
        <references count="2">
          <reference field="4294967294" count="1" selected="0">
            <x v="0"/>
          </reference>
          <reference field="4" count="1" selected="0">
            <x v="0"/>
          </reference>
        </references>
      </pivotArea>
    </chartFormat>
    <chartFormat chart="3" format="10" series="1">
      <pivotArea type="data" outline="0" fieldPosition="0">
        <references count="2">
          <reference field="4294967294" count="1" selected="0">
            <x v="0"/>
          </reference>
          <reference field="4" count="1" selected="0">
            <x v="1"/>
          </reference>
        </references>
      </pivotArea>
    </chartFormat>
    <chartFormat chart="3" format="11"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5.xml><?xml version="1.0" encoding="utf-8"?>
<pivotTableDefinition xmlns="http://schemas.openxmlformats.org/spreadsheetml/2006/main" name="PivotTable4" cacheId="58"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
  <location ref="B89:E101" firstHeaderRow="1" firstDataRow="2" firstDataCol="1"/>
  <pivotFields count="22">
    <pivotField showAll="0"/>
    <pivotField showAll="0"/>
    <pivotField axis="axisRow" showAll="0">
      <items count="13">
        <item h="1" x="0"/>
        <item n="1987" x="1"/>
        <item n="1992" x="2"/>
        <item n="1995" x="3"/>
        <item n="1998" x="4"/>
        <item n="2001" x="5"/>
        <item n="2004" x="6"/>
        <item n="2007" x="7"/>
        <item n="2010" x="8"/>
        <item n="2013" x="9"/>
        <item n="2016" x="10"/>
        <item n="2019" x="11"/>
        <item t="default"/>
      </items>
    </pivotField>
    <pivotField showAll="0"/>
    <pivotField axis="axisCol" showAll="0">
      <items count="4">
        <item x="2"/>
        <item x="1"/>
        <item x="0"/>
        <item t="default"/>
      </items>
    </pivotField>
    <pivotField showAll="0"/>
    <pivotField showAll="0"/>
    <pivotField showAll="0"/>
    <pivotField showAll="0"/>
    <pivotField numFmtId="1" showAll="0"/>
    <pivotField numFmtId="1" showAll="0"/>
    <pivotField dataField="1" showAll="0"/>
    <pivotField numFmtId="164" showAll="0"/>
    <pivotField showAll="0"/>
    <pivotField showAll="0"/>
    <pivotField showAll="0"/>
    <pivotField showAll="0"/>
    <pivotField showAll="0"/>
    <pivotField showAll="0"/>
    <pivotField showAll="0"/>
    <pivotField showAll="0"/>
    <pivotField showAll="0"/>
  </pivotFields>
  <rowFields count="1">
    <field x="2"/>
  </rowFields>
  <rowItems count="11">
    <i>
      <x v="1"/>
    </i>
    <i>
      <x v="2"/>
    </i>
    <i>
      <x v="3"/>
    </i>
    <i>
      <x v="4"/>
    </i>
    <i>
      <x v="5"/>
    </i>
    <i>
      <x v="6"/>
    </i>
    <i>
      <x v="7"/>
    </i>
    <i>
      <x v="8"/>
    </i>
    <i>
      <x v="9"/>
    </i>
    <i>
      <x v="10"/>
    </i>
    <i>
      <x v="11"/>
    </i>
  </rowItems>
  <colFields count="1">
    <field x="4"/>
  </colFields>
  <colItems count="3">
    <i>
      <x/>
    </i>
    <i>
      <x v="1"/>
    </i>
    <i>
      <x v="2"/>
    </i>
  </colItems>
  <dataFields count="1">
    <dataField name="Sum of Total Phosphorus (ug/l)" fld="11" baseField="0" baseItem="0" numFmtId="2"/>
  </dataFields>
  <formats count="1">
    <format dxfId="339">
      <pivotArea outline="0" collapsedLevelsAreSubtotals="1" fieldPosition="0"/>
    </format>
  </formats>
  <chartFormats count="6">
    <chartFormat chart="0" format="0" series="1">
      <pivotArea type="data" outline="0" fieldPosition="0">
        <references count="2">
          <reference field="4294967294" count="1" selected="0">
            <x v="0"/>
          </reference>
          <reference field="4" count="1" selected="0">
            <x v="0"/>
          </reference>
        </references>
      </pivotArea>
    </chartFormat>
    <chartFormat chart="0" format="1" series="1">
      <pivotArea type="data" outline="0" fieldPosition="0">
        <references count="2">
          <reference field="4294967294" count="1" selected="0">
            <x v="0"/>
          </reference>
          <reference field="4" count="1" selected="0">
            <x v="1"/>
          </reference>
        </references>
      </pivotArea>
    </chartFormat>
    <chartFormat chart="0" format="2" series="1">
      <pivotArea type="data" outline="0" fieldPosition="0">
        <references count="2">
          <reference field="4294967294" count="1" selected="0">
            <x v="0"/>
          </reference>
          <reference field="4" count="1" selected="0">
            <x v="2"/>
          </reference>
        </references>
      </pivotArea>
    </chartFormat>
    <chartFormat chart="1" format="3"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1"/>
          </reference>
        </references>
      </pivotArea>
    </chartFormat>
    <chartFormat chart="1" format="5"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6.xml><?xml version="1.0" encoding="utf-8"?>
<pivotTableDefinition xmlns="http://schemas.openxmlformats.org/spreadsheetml/2006/main" name="PivotTable2" cacheId="57"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5">
  <location ref="B66:E78" firstHeaderRow="1" firstDataRow="2" firstDataCol="1"/>
  <pivotFields count="23">
    <pivotField showAll="0"/>
    <pivotField showAll="0"/>
    <pivotField axis="axisRow" showAll="0" sortType="ascending">
      <items count="13">
        <item n="1987" x="1"/>
        <item n="1992" x="2"/>
        <item n="1995" x="3"/>
        <item n="1998" x="4"/>
        <item n="2001" x="5"/>
        <item n="2004" x="6"/>
        <item n="2007" x="7"/>
        <item n="2010" x="8"/>
        <item n="2013" x="9"/>
        <item n="2016" x="10"/>
        <item n="2019" x="11"/>
        <item n="4/1987" h="1" x="0"/>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11">
    <i>
      <x/>
    </i>
    <i>
      <x v="1"/>
    </i>
    <i>
      <x v="2"/>
    </i>
    <i>
      <x v="3"/>
    </i>
    <i>
      <x v="4"/>
    </i>
    <i>
      <x v="5"/>
    </i>
    <i>
      <x v="6"/>
    </i>
    <i>
      <x v="7"/>
    </i>
    <i>
      <x v="8"/>
    </i>
    <i>
      <x v="9"/>
    </i>
    <i>
      <x v="10"/>
    </i>
  </rowItems>
  <colFields count="1">
    <field x="4"/>
  </colFields>
  <colItems count="3">
    <i>
      <x/>
    </i>
    <i>
      <x v="1"/>
    </i>
    <i>
      <x v="2"/>
    </i>
  </colItems>
  <dataFields count="1">
    <dataField name="Sum of Chloride (mg/l)" fld="12" baseField="0" baseItem="0" numFmtId="2"/>
  </dataFields>
  <formats count="4">
    <format dxfId="331">
      <pivotArea outline="0" collapsedLevelsAreSubtotals="1" fieldPosition="0"/>
    </format>
    <format dxfId="330">
      <pivotArea type="origin" dataOnly="0" labelOnly="1" outline="0" fieldPosition="0"/>
    </format>
    <format dxfId="329">
      <pivotArea field="2" type="button" dataOnly="0" labelOnly="1" outline="0" axis="axisRow" fieldPosition="0"/>
    </format>
    <format dxfId="328">
      <pivotArea dataOnly="0" labelOnly="1" fieldPosition="0">
        <references count="1">
          <reference field="2" count="0"/>
        </references>
      </pivotArea>
    </format>
  </formats>
  <chartFormats count="9">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4" format="10" series="1">
      <pivotArea type="data" outline="0" fieldPosition="0">
        <references count="2">
          <reference field="4294967294" count="1" selected="0">
            <x v="0"/>
          </reference>
          <reference field="4" count="1" selected="0">
            <x v="1"/>
          </reference>
        </references>
      </pivotArea>
    </chartFormat>
    <chartFormat chart="4" format="11" series="1">
      <pivotArea type="data" outline="0" fieldPosition="0">
        <references count="2">
          <reference field="4294967294" count="1" selected="0">
            <x v="0"/>
          </reference>
          <reference field="4" count="1" selected="0">
            <x v="2"/>
          </reference>
        </references>
      </pivotArea>
    </chartFormat>
    <chartFormat chart="4" format="12" series="1">
      <pivotArea type="data" outline="0" fieldPosition="0">
        <references count="2">
          <reference field="4294967294" count="1" selected="0">
            <x v="0"/>
          </reference>
          <reference field="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7.xml><?xml version="1.0" encoding="utf-8"?>
<pivotTableDefinition xmlns="http://schemas.openxmlformats.org/spreadsheetml/2006/main" name="PivotTable1" cacheId="57"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5">
  <location ref="B44:E56" firstHeaderRow="1" firstDataRow="2" firstDataCol="1"/>
  <pivotFields count="23">
    <pivotField numFmtId="1" showAll="0"/>
    <pivotField showAll="0"/>
    <pivotField axis="axisRow" showAll="0" sortType="ascending">
      <items count="13">
        <item n="1987" x="1"/>
        <item n="1992" x="2"/>
        <item n="1995" x="3"/>
        <item n="1998" x="4"/>
        <item n="2001" x="5"/>
        <item n="2004" x="6"/>
        <item n="2007" x="7"/>
        <item n="2010" x="8"/>
        <item n="2013" x="9"/>
        <item n="2016" x="10"/>
        <item n="2019" x="11"/>
        <item n="4/1987" h="1" x="0"/>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11">
    <i>
      <x/>
    </i>
    <i>
      <x v="1"/>
    </i>
    <i>
      <x v="2"/>
    </i>
    <i>
      <x v="3"/>
    </i>
    <i>
      <x v="4"/>
    </i>
    <i>
      <x v="5"/>
    </i>
    <i>
      <x v="6"/>
    </i>
    <i>
      <x v="7"/>
    </i>
    <i>
      <x v="8"/>
    </i>
    <i>
      <x v="9"/>
    </i>
    <i>
      <x v="10"/>
    </i>
  </rowItems>
  <colFields count="1">
    <field x="4"/>
  </colFields>
  <colItems count="3">
    <i>
      <x/>
    </i>
    <i>
      <x v="1"/>
    </i>
    <i>
      <x v="2"/>
    </i>
  </colItems>
  <dataFields count="1">
    <dataField name="Sum of Total Phosphorus (ug/l)" fld="11" baseField="0" baseItem="0" numFmtId="164"/>
  </dataFields>
  <formats count="2">
    <format dxfId="333">
      <pivotArea outline="0" collapsedLevelsAreSubtotals="1" fieldPosition="0"/>
    </format>
    <format dxfId="332">
      <pivotArea dataOnly="0" labelOnly="1" fieldPosition="0">
        <references count="1">
          <reference field="2" count="0"/>
        </references>
      </pivotArea>
    </format>
  </formats>
  <chartFormats count="9">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4" format="10" series="1">
      <pivotArea type="data" outline="0" fieldPosition="0">
        <references count="2">
          <reference field="4294967294" count="1" selected="0">
            <x v="0"/>
          </reference>
          <reference field="4" count="1" selected="0">
            <x v="1"/>
          </reference>
        </references>
      </pivotArea>
    </chartFormat>
    <chartFormat chart="4" format="11" series="1">
      <pivotArea type="data" outline="0" fieldPosition="0">
        <references count="2">
          <reference field="4294967294" count="1" selected="0">
            <x v="0"/>
          </reference>
          <reference field="4" count="1" selected="0">
            <x v="2"/>
          </reference>
        </references>
      </pivotArea>
    </chartFormat>
    <chartFormat chart="4" format="12" series="1">
      <pivotArea type="data" outline="0" fieldPosition="0">
        <references count="2">
          <reference field="4294967294" count="1" selected="0">
            <x v="0"/>
          </reference>
          <reference field="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8.xml><?xml version="1.0" encoding="utf-8"?>
<pivotTableDefinition xmlns="http://schemas.openxmlformats.org/spreadsheetml/2006/main" name="PivotTable1" cacheId="56"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6">
  <location ref="B44:E55" firstHeaderRow="1" firstDataRow="2" firstDataCol="1"/>
  <pivotFields count="23">
    <pivotField numFmtId="1" showAll="0"/>
    <pivotField showAll="0"/>
    <pivotField axis="axisRow" showAll="0" sortType="ascending">
      <items count="13">
        <item n="1987" x="1"/>
        <item n="1992" x="2"/>
        <item n="1995" x="3"/>
        <item n="1998" x="4"/>
        <item n="2001" x="5"/>
        <item n="2004" x="6"/>
        <item n="2007" x="7"/>
        <item n="2010" x="8"/>
        <item n="2013" x="9"/>
        <item n="2016" x="10"/>
        <item n="4/1987" h="1" x="0"/>
        <item h="1" x="11"/>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10">
    <i>
      <x/>
    </i>
    <i>
      <x v="1"/>
    </i>
    <i>
      <x v="2"/>
    </i>
    <i>
      <x v="3"/>
    </i>
    <i>
      <x v="4"/>
    </i>
    <i>
      <x v="5"/>
    </i>
    <i>
      <x v="6"/>
    </i>
    <i>
      <x v="7"/>
    </i>
    <i>
      <x v="8"/>
    </i>
    <i>
      <x v="9"/>
    </i>
  </rowItems>
  <colFields count="1">
    <field x="4"/>
  </colFields>
  <colItems count="3">
    <i>
      <x/>
    </i>
    <i>
      <x v="1"/>
    </i>
    <i>
      <x v="2"/>
    </i>
  </colItems>
  <dataFields count="1">
    <dataField name="Sum of Total Phosphorus (ug/l)" fld="11" baseField="0" baseItem="0" numFmtId="164"/>
  </dataFields>
  <formats count="2">
    <format dxfId="323">
      <pivotArea outline="0" collapsedLevelsAreSubtotals="1" fieldPosition="0"/>
    </format>
    <format dxfId="322">
      <pivotArea dataOnly="0" labelOnly="1" fieldPosition="0">
        <references count="1">
          <reference field="2" count="0"/>
        </references>
      </pivotArea>
    </format>
  </formats>
  <chartFormats count="11">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4" format="10" series="1">
      <pivotArea type="data" outline="0" fieldPosition="0">
        <references count="2">
          <reference field="4294967294" count="1" selected="0">
            <x v="0"/>
          </reference>
          <reference field="4" count="1" selected="0">
            <x v="1"/>
          </reference>
        </references>
      </pivotArea>
    </chartFormat>
    <chartFormat chart="4" format="11" series="1">
      <pivotArea type="data" outline="0" fieldPosition="0">
        <references count="2">
          <reference field="4294967294" count="1" selected="0">
            <x v="0"/>
          </reference>
          <reference field="4" count="1" selected="0">
            <x v="2"/>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5" format="13" series="1">
      <pivotArea type="data" outline="0" fieldPosition="0">
        <references count="2">
          <reference field="4294967294" count="1" selected="0">
            <x v="0"/>
          </reference>
          <reference field="4" count="1" selected="0">
            <x v="1"/>
          </reference>
        </references>
      </pivotArea>
    </chartFormat>
    <chartFormat chart="5" format="14"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9.xml><?xml version="1.0" encoding="utf-8"?>
<pivotTableDefinition xmlns="http://schemas.openxmlformats.org/spreadsheetml/2006/main" name="PivotTable2" cacheId="56"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6">
  <location ref="B66:E77" firstHeaderRow="1" firstDataRow="2" firstDataCol="1"/>
  <pivotFields count="23">
    <pivotField showAll="0"/>
    <pivotField showAll="0"/>
    <pivotField axis="axisRow" showAll="0" sortType="ascending">
      <items count="13">
        <item n="1987" x="1"/>
        <item n="1992" x="2"/>
        <item n="1995" x="3"/>
        <item n="1998" x="4"/>
        <item n="2001" x="5"/>
        <item n="2004" x="6"/>
        <item n="2007" x="7"/>
        <item n="2010" x="8"/>
        <item n="2013" x="9"/>
        <item n="2016" x="10"/>
        <item n="4/1987" h="1" x="0"/>
        <item h="1" x="11"/>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10">
    <i>
      <x/>
    </i>
    <i>
      <x v="1"/>
    </i>
    <i>
      <x v="2"/>
    </i>
    <i>
      <x v="3"/>
    </i>
    <i>
      <x v="4"/>
    </i>
    <i>
      <x v="5"/>
    </i>
    <i>
      <x v="6"/>
    </i>
    <i>
      <x v="7"/>
    </i>
    <i>
      <x v="8"/>
    </i>
    <i>
      <x v="9"/>
    </i>
  </rowItems>
  <colFields count="1">
    <field x="4"/>
  </colFields>
  <colItems count="3">
    <i>
      <x/>
    </i>
    <i>
      <x v="1"/>
    </i>
    <i>
      <x v="2"/>
    </i>
  </colItems>
  <dataFields count="1">
    <dataField name="Sum of Chloride (mg/l)" fld="12" baseField="0" baseItem="0" numFmtId="2"/>
  </dataFields>
  <formats count="4">
    <format dxfId="327">
      <pivotArea outline="0" collapsedLevelsAreSubtotals="1" fieldPosition="0"/>
    </format>
    <format dxfId="326">
      <pivotArea type="origin" dataOnly="0" labelOnly="1" outline="0" fieldPosition="0"/>
    </format>
    <format dxfId="325">
      <pivotArea field="2" type="button" dataOnly="0" labelOnly="1" outline="0" axis="axisRow" fieldPosition="0"/>
    </format>
    <format dxfId="324">
      <pivotArea dataOnly="0" labelOnly="1" fieldPosition="0">
        <references count="1">
          <reference field="2" count="0"/>
        </references>
      </pivotArea>
    </format>
  </formats>
  <chartFormats count="11">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4" format="10" series="1">
      <pivotArea type="data" outline="0" fieldPosition="0">
        <references count="2">
          <reference field="4294967294" count="1" selected="0">
            <x v="0"/>
          </reference>
          <reference field="4" count="1" selected="0">
            <x v="1"/>
          </reference>
        </references>
      </pivotArea>
    </chartFormat>
    <chartFormat chart="4" format="11" series="1">
      <pivotArea type="data" outline="0" fieldPosition="0">
        <references count="2">
          <reference field="4294967294" count="1" selected="0">
            <x v="0"/>
          </reference>
          <reference field="4" count="1" selected="0">
            <x v="2"/>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5" format="13" series="1">
      <pivotArea type="data" outline="0" fieldPosition="0">
        <references count="2">
          <reference field="4294967294" count="1" selected="0">
            <x v="0"/>
          </reference>
          <reference field="4" count="1" selected="0">
            <x v="1"/>
          </reference>
        </references>
      </pivotArea>
    </chartFormat>
    <chartFormat chart="5" format="14"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0.xml><?xml version="1.0" encoding="utf-8"?>
<pivotTableDefinition xmlns="http://schemas.openxmlformats.org/spreadsheetml/2006/main" name="PivotTable2" cacheId="55"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7">
  <location ref="B36:C43" firstHeaderRow="1" firstDataRow="2" firstDataCol="1"/>
  <pivotFields count="23">
    <pivotField showAll="0"/>
    <pivotField showAll="0"/>
    <pivotField axis="axisRow" showAll="0" sortType="ascending">
      <items count="7">
        <item x="0"/>
        <item x="1"/>
        <item x="2"/>
        <item x="3"/>
        <item x="4"/>
        <item x="5"/>
        <item t="default"/>
      </items>
    </pivotField>
    <pivotField showAll="0"/>
    <pivotField axis="axisCol" showAll="0">
      <items count="2">
        <item x="0"/>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6">
    <i>
      <x/>
    </i>
    <i>
      <x v="1"/>
    </i>
    <i>
      <x v="2"/>
    </i>
    <i>
      <x v="3"/>
    </i>
    <i>
      <x v="4"/>
    </i>
    <i>
      <x v="5"/>
    </i>
  </rowItems>
  <colFields count="1">
    <field x="4"/>
  </colFields>
  <colItems count="1">
    <i>
      <x/>
    </i>
  </colItems>
  <dataFields count="1">
    <dataField name="Sum of Chloride (mg/l)" fld="12" baseField="0" baseItem="0" numFmtId="2"/>
  </dataFields>
  <formats count="4">
    <format dxfId="319">
      <pivotArea outline="0" collapsedLevelsAreSubtotals="1" fieldPosition="0"/>
    </format>
    <format dxfId="318">
      <pivotArea type="origin" dataOnly="0" labelOnly="1" outline="0" fieldPosition="0"/>
    </format>
    <format dxfId="317">
      <pivotArea field="2" type="button" dataOnly="0" labelOnly="1" outline="0" axis="axisRow" fieldPosition="0"/>
    </format>
    <format dxfId="316">
      <pivotArea dataOnly="0" labelOnly="1" fieldPosition="0">
        <references count="1">
          <reference field="2" count="0"/>
        </references>
      </pivotArea>
    </format>
  </formats>
  <chartFormats count="9">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1.xml><?xml version="1.0" encoding="utf-8"?>
<pivotTableDefinition xmlns="http://schemas.openxmlformats.org/spreadsheetml/2006/main" name="PivotTable1" cacheId="55"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7">
  <location ref="B14:C21" firstHeaderRow="1" firstDataRow="2" firstDataCol="1"/>
  <pivotFields count="23">
    <pivotField numFmtId="1" showAll="0"/>
    <pivotField showAll="0"/>
    <pivotField axis="axisRow" showAll="0" sortType="ascending">
      <items count="7">
        <item x="0"/>
        <item x="1"/>
        <item x="2"/>
        <item x="3"/>
        <item x="4"/>
        <item x="5"/>
        <item t="default"/>
      </items>
    </pivotField>
    <pivotField showAll="0"/>
    <pivotField axis="axisCol" showAll="0">
      <items count="2">
        <item x="0"/>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6">
    <i>
      <x/>
    </i>
    <i>
      <x v="1"/>
    </i>
    <i>
      <x v="2"/>
    </i>
    <i>
      <x v="3"/>
    </i>
    <i>
      <x v="4"/>
    </i>
    <i>
      <x v="5"/>
    </i>
  </rowItems>
  <colFields count="1">
    <field x="4"/>
  </colFields>
  <colItems count="1">
    <i>
      <x/>
    </i>
  </colItems>
  <dataFields count="1">
    <dataField name="Sum of Total Phosphorus (ug/l)" fld="11" baseField="0" baseItem="0" numFmtId="164"/>
  </dataFields>
  <formats count="2">
    <format dxfId="321">
      <pivotArea outline="0" collapsedLevelsAreSubtotals="1" fieldPosition="0"/>
    </format>
    <format dxfId="320">
      <pivotArea dataOnly="0" labelOnly="1" fieldPosition="0">
        <references count="1">
          <reference field="2" count="0"/>
        </references>
      </pivotArea>
    </format>
  </formats>
  <chartFormats count="9">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2.xml><?xml version="1.0" encoding="utf-8"?>
<pivotTableDefinition xmlns="http://schemas.openxmlformats.org/spreadsheetml/2006/main" name="PivotTable1" cacheId="54"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8">
  <location ref="B36:E47" firstHeaderRow="1" firstDataRow="2" firstDataCol="1"/>
  <pivotFields count="20">
    <pivotField numFmtId="1" showAll="0"/>
    <pivotField showAll="0"/>
    <pivotField axis="axisRow" showAll="0" sortType="ascending">
      <items count="11">
        <item n="1992" x="0"/>
        <item n="1995" x="1"/>
        <item n="1998" x="2"/>
        <item n="2001" x="3"/>
        <item n="2004" x="4"/>
        <item n="2007" x="5"/>
        <item n="2010" x="6"/>
        <item n="2013" x="7"/>
        <item n="2016" x="8"/>
        <item n="2019" x="9"/>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s>
  <rowFields count="1">
    <field x="2"/>
  </rowFields>
  <rowItems count="10">
    <i>
      <x/>
    </i>
    <i>
      <x v="1"/>
    </i>
    <i>
      <x v="2"/>
    </i>
    <i>
      <x v="3"/>
    </i>
    <i>
      <x v="4"/>
    </i>
    <i>
      <x v="5"/>
    </i>
    <i>
      <x v="6"/>
    </i>
    <i>
      <x v="7"/>
    </i>
    <i>
      <x v="8"/>
    </i>
    <i>
      <x v="9"/>
    </i>
  </rowItems>
  <colFields count="1">
    <field x="4"/>
  </colFields>
  <colItems count="3">
    <i>
      <x/>
    </i>
    <i>
      <x v="1"/>
    </i>
    <i>
      <x v="2"/>
    </i>
  </colItems>
  <dataFields count="1">
    <dataField name="Sum of Total Phosphorus (ug/l)" fld="11" baseField="0" baseItem="0" numFmtId="164"/>
  </dataFields>
  <formats count="2">
    <format dxfId="311">
      <pivotArea outline="0" collapsedLevelsAreSubtotals="1" fieldPosition="0"/>
    </format>
    <format dxfId="310">
      <pivotArea dataOnly="0" labelOnly="1" fieldPosition="0">
        <references count="1">
          <reference field="2" count="0"/>
        </references>
      </pivotArea>
    </format>
  </formats>
  <chartFormats count="13">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7" format="20" series="1">
      <pivotArea type="data" outline="0" fieldPosition="0">
        <references count="2">
          <reference field="4294967294" count="1" selected="0">
            <x v="0"/>
          </reference>
          <reference field="4" count="1" selected="0">
            <x v="1"/>
          </reference>
        </references>
      </pivotArea>
    </chartFormat>
    <chartFormat chart="7" format="21" series="1">
      <pivotArea type="data" outline="0" fieldPosition="0">
        <references count="2">
          <reference field="4294967294" count="1" selected="0">
            <x v="0"/>
          </reference>
          <reference field="4" count="1" selected="0">
            <x v="2"/>
          </reference>
        </references>
      </pivotArea>
    </chartFormat>
    <chartFormat chart="7" format="22" series="1">
      <pivotArea type="data" outline="0" fieldPosition="0">
        <references count="2">
          <reference field="4294967294" count="1" selected="0">
            <x v="0"/>
          </reference>
          <reference field="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3.xml><?xml version="1.0" encoding="utf-8"?>
<pivotTableDefinition xmlns="http://schemas.openxmlformats.org/spreadsheetml/2006/main" name="PivotTable2" cacheId="54"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8">
  <location ref="B58:E69" firstHeaderRow="1" firstDataRow="2" firstDataCol="1"/>
  <pivotFields count="20">
    <pivotField showAll="0"/>
    <pivotField showAll="0"/>
    <pivotField axis="axisRow" showAll="0" sortType="ascending">
      <items count="11">
        <item n="1992" x="0"/>
        <item n="1995" x="1"/>
        <item n="1998" x="2"/>
        <item n="2001" x="3"/>
        <item n="2004" x="4"/>
        <item n="2007" x="5"/>
        <item n="2010" x="6"/>
        <item n="2013" x="7"/>
        <item n="2016" x="8"/>
        <item n="2019" x="9"/>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s>
  <rowFields count="1">
    <field x="2"/>
  </rowFields>
  <rowItems count="10">
    <i>
      <x/>
    </i>
    <i>
      <x v="1"/>
    </i>
    <i>
      <x v="2"/>
    </i>
    <i>
      <x v="3"/>
    </i>
    <i>
      <x v="4"/>
    </i>
    <i>
      <x v="5"/>
    </i>
    <i>
      <x v="6"/>
    </i>
    <i>
      <x v="7"/>
    </i>
    <i>
      <x v="8"/>
    </i>
    <i>
      <x v="9"/>
    </i>
  </rowItems>
  <colFields count="1">
    <field x="4"/>
  </colFields>
  <colItems count="3">
    <i>
      <x/>
    </i>
    <i>
      <x v="1"/>
    </i>
    <i>
      <x v="2"/>
    </i>
  </colItems>
  <dataFields count="1">
    <dataField name="Sum of Chloride (mg/l)" fld="12" baseField="0" baseItem="0" numFmtId="2"/>
  </dataFields>
  <formats count="4">
    <format dxfId="315">
      <pivotArea outline="0" collapsedLevelsAreSubtotals="1" fieldPosition="0"/>
    </format>
    <format dxfId="314">
      <pivotArea type="origin" dataOnly="0" labelOnly="1" outline="0" fieldPosition="0"/>
    </format>
    <format dxfId="313">
      <pivotArea field="2" type="button" dataOnly="0" labelOnly="1" outline="0" axis="axisRow" fieldPosition="0"/>
    </format>
    <format dxfId="312">
      <pivotArea dataOnly="0" labelOnly="1" fieldPosition="0">
        <references count="1">
          <reference field="2" count="0"/>
        </references>
      </pivotArea>
    </format>
  </formats>
  <chartFormats count="13">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7" format="20" series="1">
      <pivotArea type="data" outline="0" fieldPosition="0">
        <references count="2">
          <reference field="4294967294" count="1" selected="0">
            <x v="0"/>
          </reference>
          <reference field="4" count="1" selected="0">
            <x v="1"/>
          </reference>
        </references>
      </pivotArea>
    </chartFormat>
    <chartFormat chart="7" format="21" series="1">
      <pivotArea type="data" outline="0" fieldPosition="0">
        <references count="2">
          <reference field="4294967294" count="1" selected="0">
            <x v="0"/>
          </reference>
          <reference field="4" count="1" selected="0">
            <x v="2"/>
          </reference>
        </references>
      </pivotArea>
    </chartFormat>
    <chartFormat chart="7" format="22" series="1">
      <pivotArea type="data" outline="0" fieldPosition="0">
        <references count="2">
          <reference field="4294967294" count="1" selected="0">
            <x v="0"/>
          </reference>
          <reference field="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4.xml><?xml version="1.0" encoding="utf-8"?>
<pivotTableDefinition xmlns="http://schemas.openxmlformats.org/spreadsheetml/2006/main" name="PivotTable2" cacheId="53"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9">
  <location ref="B65:E77" firstHeaderRow="1" firstDataRow="2" firstDataCol="1"/>
  <pivotFields count="22">
    <pivotField showAll="0"/>
    <pivotField showAll="0"/>
    <pivotField axis="axisRow" showAll="0">
      <items count="13">
        <item n="1987" x="1"/>
        <item n="1992" x="2"/>
        <item n="1995" x="3"/>
        <item h="1" x="0"/>
        <item n="1998" x="4"/>
        <item n="2001" x="5"/>
        <item n="2004" x="6"/>
        <item n="2007" x="7"/>
        <item n="2010" x="8"/>
        <item n="2013" x="9"/>
        <item n="2016" x="10"/>
        <item n="2019" x="11"/>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11">
    <i>
      <x/>
    </i>
    <i>
      <x v="1"/>
    </i>
    <i>
      <x v="2"/>
    </i>
    <i>
      <x v="4"/>
    </i>
    <i>
      <x v="5"/>
    </i>
    <i>
      <x v="6"/>
    </i>
    <i>
      <x v="7"/>
    </i>
    <i>
      <x v="8"/>
    </i>
    <i>
      <x v="9"/>
    </i>
    <i>
      <x v="10"/>
    </i>
    <i>
      <x v="11"/>
    </i>
  </rowItems>
  <colFields count="1">
    <field x="4"/>
  </colFields>
  <colItems count="3">
    <i>
      <x/>
    </i>
    <i>
      <x v="1"/>
    </i>
    <i>
      <x v="2"/>
    </i>
  </colItems>
  <dataFields count="1">
    <dataField name="Sum of Chloride (mg/l)" fld="12" baseField="0" baseItem="0" numFmtId="2"/>
  </dataFields>
  <formats count="4">
    <format dxfId="301">
      <pivotArea outline="0" collapsedLevelsAreSubtotals="1" fieldPosition="0"/>
    </format>
    <format dxfId="300">
      <pivotArea type="origin" dataOnly="0" labelOnly="1" outline="0" fieldPosition="0"/>
    </format>
    <format dxfId="299">
      <pivotArea field="2" type="button" dataOnly="0" labelOnly="1" outline="0" axis="axisRow" fieldPosition="0"/>
    </format>
    <format dxfId="298">
      <pivotArea dataOnly="0" labelOnly="1" fieldPosition="0">
        <references count="1">
          <reference field="2" count="0"/>
        </references>
      </pivotArea>
    </format>
  </formats>
  <chartFormats count="15">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7" format="20" series="1">
      <pivotArea type="data" outline="0" fieldPosition="0">
        <references count="2">
          <reference field="4294967294" count="1" selected="0">
            <x v="0"/>
          </reference>
          <reference field="4" count="1" selected="0">
            <x v="1"/>
          </reference>
        </references>
      </pivotArea>
    </chartFormat>
    <chartFormat chart="7" format="21" series="1">
      <pivotArea type="data" outline="0" fieldPosition="0">
        <references count="2">
          <reference field="4294967294" count="1" selected="0">
            <x v="0"/>
          </reference>
          <reference field="4" count="1" selected="0">
            <x v="2"/>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8" format="23" series="1">
      <pivotArea type="data" outline="0" fieldPosition="0">
        <references count="2">
          <reference field="4294967294" count="1" selected="0">
            <x v="0"/>
          </reference>
          <reference field="4" count="1" selected="0">
            <x v="1"/>
          </reference>
        </references>
      </pivotArea>
    </chartFormat>
    <chartFormat chart="8" format="24"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5.xml><?xml version="1.0" encoding="utf-8"?>
<pivotTableDefinition xmlns="http://schemas.openxmlformats.org/spreadsheetml/2006/main" name="PivotTable1" cacheId="53"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9">
  <location ref="B43:E55" firstHeaderRow="1" firstDataRow="2" firstDataCol="1"/>
  <pivotFields count="22">
    <pivotField numFmtId="1" showAll="0"/>
    <pivotField showAll="0"/>
    <pivotField axis="axisRow" showAll="0" sortType="ascending">
      <items count="13">
        <item n="1987" x="1"/>
        <item n="1992" x="2"/>
        <item n="1995" x="3"/>
        <item n="1998" x="4"/>
        <item n="2001" x="5"/>
        <item n="2004" x="6"/>
        <item n="2007" x="7"/>
        <item n="2010" x="8"/>
        <item n="2013" x="9"/>
        <item n="2016" x="10"/>
        <item n="2019" x="11"/>
        <item h="1" x="0"/>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11">
    <i>
      <x/>
    </i>
    <i>
      <x v="1"/>
    </i>
    <i>
      <x v="2"/>
    </i>
    <i>
      <x v="3"/>
    </i>
    <i>
      <x v="4"/>
    </i>
    <i>
      <x v="5"/>
    </i>
    <i>
      <x v="6"/>
    </i>
    <i>
      <x v="7"/>
    </i>
    <i>
      <x v="8"/>
    </i>
    <i>
      <x v="9"/>
    </i>
    <i>
      <x v="10"/>
    </i>
  </rowItems>
  <colFields count="1">
    <field x="4"/>
  </colFields>
  <colItems count="3">
    <i>
      <x/>
    </i>
    <i>
      <x v="1"/>
    </i>
    <i>
      <x v="2"/>
    </i>
  </colItems>
  <dataFields count="1">
    <dataField name="Sum of Total Phosphorus (ug/l)" fld="11" baseField="0" baseItem="0" numFmtId="164"/>
  </dataFields>
  <formats count="2">
    <format dxfId="303">
      <pivotArea outline="0" collapsedLevelsAreSubtotals="1" fieldPosition="0"/>
    </format>
    <format dxfId="302">
      <pivotArea dataOnly="0" labelOnly="1" fieldPosition="0">
        <references count="1">
          <reference field="2" count="0"/>
        </references>
      </pivotArea>
    </format>
  </formats>
  <chartFormats count="15">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7" format="20" series="1">
      <pivotArea type="data" outline="0" fieldPosition="0">
        <references count="2">
          <reference field="4294967294" count="1" selected="0">
            <x v="0"/>
          </reference>
          <reference field="4" count="1" selected="0">
            <x v="1"/>
          </reference>
        </references>
      </pivotArea>
    </chartFormat>
    <chartFormat chart="7" format="21" series="1">
      <pivotArea type="data" outline="0" fieldPosition="0">
        <references count="2">
          <reference field="4294967294" count="1" selected="0">
            <x v="0"/>
          </reference>
          <reference field="4" count="1" selected="0">
            <x v="2"/>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8" format="23" series="1">
      <pivotArea type="data" outline="0" fieldPosition="0">
        <references count="2">
          <reference field="4294967294" count="1" selected="0">
            <x v="0"/>
          </reference>
          <reference field="4" count="1" selected="0">
            <x v="1"/>
          </reference>
        </references>
      </pivotArea>
    </chartFormat>
    <chartFormat chart="8" format="24"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6.xml><?xml version="1.0" encoding="utf-8"?>
<pivotTableDefinition xmlns="http://schemas.openxmlformats.org/spreadsheetml/2006/main" name="PivotTable1" cacheId="52"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0">
  <location ref="B14:C21" firstHeaderRow="1" firstDataRow="2" firstDataCol="1"/>
  <pivotFields count="22">
    <pivotField numFmtId="1" showAll="0"/>
    <pivotField showAll="0"/>
    <pivotField axis="axisRow" showAll="0" sortType="ascending">
      <items count="7">
        <item n="2004" x="0"/>
        <item n="2007" x="1"/>
        <item n="2010" x="2"/>
        <item n="2013" x="3"/>
        <item n="2016" x="4"/>
        <item n="2019" x="5"/>
        <item t="default"/>
      </items>
    </pivotField>
    <pivotField showAll="0"/>
    <pivotField axis="axisCol" showAll="0">
      <items count="2">
        <item x="0"/>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6">
    <i>
      <x/>
    </i>
    <i>
      <x v="1"/>
    </i>
    <i>
      <x v="2"/>
    </i>
    <i>
      <x v="3"/>
    </i>
    <i>
      <x v="4"/>
    </i>
    <i>
      <x v="5"/>
    </i>
  </rowItems>
  <colFields count="1">
    <field x="4"/>
  </colFields>
  <colItems count="1">
    <i>
      <x/>
    </i>
  </colItems>
  <dataFields count="1">
    <dataField name="Sum of Total Phosphorus (ug/l)" fld="11" baseField="0" baseItem="0" numFmtId="164"/>
  </dataFields>
  <formats count="2">
    <format dxfId="293">
      <pivotArea outline="0" collapsedLevelsAreSubtotals="1" fieldPosition="0"/>
    </format>
    <format dxfId="292">
      <pivotArea dataOnly="0" labelOnly="1" fieldPosition="0">
        <references count="1">
          <reference field="2" count="0"/>
        </references>
      </pivotArea>
    </format>
  </formats>
  <chartFormats count="13">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7.xml><?xml version="1.0" encoding="utf-8"?>
<pivotTableDefinition xmlns="http://schemas.openxmlformats.org/spreadsheetml/2006/main" name="PivotTable2" cacheId="52"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0">
  <location ref="B36:C43" firstHeaderRow="1" firstDataRow="2" firstDataCol="1"/>
  <pivotFields count="22">
    <pivotField showAll="0"/>
    <pivotField showAll="0"/>
    <pivotField axis="axisRow" showAll="0">
      <items count="7">
        <item n="2004" x="0"/>
        <item n="2007" x="1"/>
        <item n="2010" x="2"/>
        <item n="2013" x="3"/>
        <item n="2016" x="4"/>
        <item n="2019" x="5"/>
        <item t="default"/>
      </items>
    </pivotField>
    <pivotField showAll="0"/>
    <pivotField axis="axisCol" showAll="0">
      <items count="2">
        <item x="0"/>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6">
    <i>
      <x/>
    </i>
    <i>
      <x v="1"/>
    </i>
    <i>
      <x v="2"/>
    </i>
    <i>
      <x v="3"/>
    </i>
    <i>
      <x v="4"/>
    </i>
    <i>
      <x v="5"/>
    </i>
  </rowItems>
  <colFields count="1">
    <field x="4"/>
  </colFields>
  <colItems count="1">
    <i>
      <x/>
    </i>
  </colItems>
  <dataFields count="1">
    <dataField name="Sum of Chloride (mg/l)" fld="12" baseField="0" baseItem="0" numFmtId="2"/>
  </dataFields>
  <formats count="4">
    <format dxfId="297">
      <pivotArea outline="0" collapsedLevelsAreSubtotals="1" fieldPosition="0"/>
    </format>
    <format dxfId="296">
      <pivotArea type="origin" dataOnly="0" labelOnly="1" outline="0" fieldPosition="0"/>
    </format>
    <format dxfId="295">
      <pivotArea field="2" type="button" dataOnly="0" labelOnly="1" outline="0" axis="axisRow" fieldPosition="0"/>
    </format>
    <format dxfId="294">
      <pivotArea dataOnly="0" labelOnly="1" fieldPosition="0">
        <references count="1">
          <reference field="2" count="0"/>
        </references>
      </pivotArea>
    </format>
  </formats>
  <chartFormats count="13">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8.xml><?xml version="1.0" encoding="utf-8"?>
<pivotTableDefinition xmlns="http://schemas.openxmlformats.org/spreadsheetml/2006/main" name="PivotTable2" cacheId="51"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1">
  <location ref="B51:E59" firstHeaderRow="1" firstDataRow="2" firstDataCol="1"/>
  <pivotFields count="22">
    <pivotField showAll="0"/>
    <pivotField showAll="0"/>
    <pivotField axis="axisRow" showAll="0">
      <items count="8">
        <item n="2001" x="0"/>
        <item n="2004" x="1"/>
        <item n="2007" x="2"/>
        <item n="2010" x="3"/>
        <item n="2013" x="4"/>
        <item n="2016" x="5"/>
        <item n="2019" x="6"/>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7">
    <i>
      <x/>
    </i>
    <i>
      <x v="1"/>
    </i>
    <i>
      <x v="2"/>
    </i>
    <i>
      <x v="3"/>
    </i>
    <i>
      <x v="4"/>
    </i>
    <i>
      <x v="5"/>
    </i>
    <i>
      <x v="6"/>
    </i>
  </rowItems>
  <colFields count="1">
    <field x="4"/>
  </colFields>
  <colItems count="3">
    <i>
      <x/>
    </i>
    <i>
      <x v="1"/>
    </i>
    <i>
      <x v="2"/>
    </i>
  </colItems>
  <dataFields count="1">
    <dataField name="Sum of Chloride (mg/l)" fld="12" baseField="0" baseItem="0" numFmtId="2"/>
  </dataFields>
  <formats count="4">
    <format dxfId="289">
      <pivotArea outline="0" collapsedLevelsAreSubtotals="1" fieldPosition="0"/>
    </format>
    <format dxfId="288">
      <pivotArea type="origin" dataOnly="0" labelOnly="1" outline="0" fieldPosition="0"/>
    </format>
    <format dxfId="287">
      <pivotArea field="2" type="button" dataOnly="0" labelOnly="1" outline="0" axis="axisRow" fieldPosition="0"/>
    </format>
    <format dxfId="286">
      <pivotArea dataOnly="0" labelOnly="1" fieldPosition="0">
        <references count="1">
          <reference field="2" count="0"/>
        </references>
      </pivotArea>
    </format>
  </formats>
  <chartFormats count="17">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0" format="30" series="1">
      <pivotArea type="data" outline="0" fieldPosition="0">
        <references count="2">
          <reference field="4294967294" count="1" selected="0">
            <x v="0"/>
          </reference>
          <reference field="4" count="1" selected="0">
            <x v="1"/>
          </reference>
        </references>
      </pivotArea>
    </chartFormat>
    <chartFormat chart="10" format="31" series="1">
      <pivotArea type="data" outline="0" fieldPosition="0">
        <references count="2">
          <reference field="4294967294" count="1" selected="0">
            <x v="0"/>
          </reference>
          <reference field="4" count="1" selected="0">
            <x v="2"/>
          </reference>
        </references>
      </pivotArea>
    </chartFormat>
    <chartFormat chart="10" format="32" series="1">
      <pivotArea type="data" outline="0" fieldPosition="0">
        <references count="2">
          <reference field="4294967294" count="1" selected="0">
            <x v="0"/>
          </reference>
          <reference field="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9.xml><?xml version="1.0" encoding="utf-8"?>
<pivotTableDefinition xmlns="http://schemas.openxmlformats.org/spreadsheetml/2006/main" name="PivotTable1" cacheId="51"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1">
  <location ref="B29:E37" firstHeaderRow="1" firstDataRow="2" firstDataCol="1"/>
  <pivotFields count="22">
    <pivotField numFmtId="1" showAll="0"/>
    <pivotField showAll="0"/>
    <pivotField axis="axisRow" showAll="0" sortType="ascending">
      <items count="8">
        <item n="2001" x="0"/>
        <item n="2004" x="1"/>
        <item n="2007" x="2"/>
        <item n="2010" x="3"/>
        <item n="2013" x="4"/>
        <item n="2016" x="5"/>
        <item n="2019" x="6"/>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7">
    <i>
      <x/>
    </i>
    <i>
      <x v="1"/>
    </i>
    <i>
      <x v="2"/>
    </i>
    <i>
      <x v="3"/>
    </i>
    <i>
      <x v="4"/>
    </i>
    <i>
      <x v="5"/>
    </i>
    <i>
      <x v="6"/>
    </i>
  </rowItems>
  <colFields count="1">
    <field x="4"/>
  </colFields>
  <colItems count="3">
    <i>
      <x/>
    </i>
    <i>
      <x v="1"/>
    </i>
    <i>
      <x v="2"/>
    </i>
  </colItems>
  <dataFields count="1">
    <dataField name="Sum of Total Phosphorus (ug/l)" fld="11" baseField="0" baseItem="0" numFmtId="164"/>
  </dataFields>
  <formats count="2">
    <format dxfId="291">
      <pivotArea outline="0" collapsedLevelsAreSubtotals="1" fieldPosition="0"/>
    </format>
    <format dxfId="290">
      <pivotArea dataOnly="0" labelOnly="1" fieldPosition="0">
        <references count="1">
          <reference field="2" count="0"/>
        </references>
      </pivotArea>
    </format>
  </formats>
  <chartFormats count="17">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0" format="30" series="1">
      <pivotArea type="data" outline="0" fieldPosition="0">
        <references count="2">
          <reference field="4294967294" count="1" selected="0">
            <x v="0"/>
          </reference>
          <reference field="4" count="1" selected="0">
            <x v="1"/>
          </reference>
        </references>
      </pivotArea>
    </chartFormat>
    <chartFormat chart="10" format="31" series="1">
      <pivotArea type="data" outline="0" fieldPosition="0">
        <references count="2">
          <reference field="4294967294" count="1" selected="0">
            <x v="0"/>
          </reference>
          <reference field="4" count="1" selected="0">
            <x v="2"/>
          </reference>
        </references>
      </pivotArea>
    </chartFormat>
    <chartFormat chart="10" format="32" series="1">
      <pivotArea type="data" outline="0" fieldPosition="0">
        <references count="2">
          <reference field="4294967294" count="1" selected="0">
            <x v="0"/>
          </reference>
          <reference field="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0.xml><?xml version="1.0" encoding="utf-8"?>
<pivotTableDefinition xmlns="http://schemas.openxmlformats.org/spreadsheetml/2006/main" name="PivotTable1" cacheId="51"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2">
  <location ref="B43:E51" firstHeaderRow="1" firstDataRow="2" firstDataCol="1"/>
  <pivotFields count="22">
    <pivotField numFmtId="1" showAll="0"/>
    <pivotField showAll="0"/>
    <pivotField axis="axisRow" showAll="0" sortType="ascending">
      <items count="8">
        <item n="2001" x="0"/>
        <item n="2004" x="1"/>
        <item n="2007" x="2"/>
        <item n="2010" x="3"/>
        <item n="2013" x="4"/>
        <item n="2016" x="5"/>
        <item n="2019" x="6"/>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7">
    <i>
      <x/>
    </i>
    <i>
      <x v="1"/>
    </i>
    <i>
      <x v="2"/>
    </i>
    <i>
      <x v="3"/>
    </i>
    <i>
      <x v="4"/>
    </i>
    <i>
      <x v="5"/>
    </i>
    <i>
      <x v="6"/>
    </i>
  </rowItems>
  <colFields count="1">
    <field x="4"/>
  </colFields>
  <colItems count="3">
    <i>
      <x/>
    </i>
    <i>
      <x v="1"/>
    </i>
    <i>
      <x v="2"/>
    </i>
  </colItems>
  <dataFields count="1">
    <dataField name="Sum of Total Phosphorus (ug/l)" fld="11" baseField="0" baseItem="0" numFmtId="164"/>
  </dataFields>
  <formats count="2">
    <format dxfId="281">
      <pivotArea outline="0" collapsedLevelsAreSubtotals="1" fieldPosition="0"/>
    </format>
    <format dxfId="280">
      <pivotArea dataOnly="0" labelOnly="1" fieldPosition="0">
        <references count="1">
          <reference field="2" count="0"/>
        </references>
      </pivotArea>
    </format>
  </formats>
  <chartFormats count="19">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0" format="30" series="1">
      <pivotArea type="data" outline="0" fieldPosition="0">
        <references count="2">
          <reference field="4294967294" count="1" selected="0">
            <x v="0"/>
          </reference>
          <reference field="4" count="1" selected="0">
            <x v="1"/>
          </reference>
        </references>
      </pivotArea>
    </chartFormat>
    <chartFormat chart="10" format="31" series="1">
      <pivotArea type="data" outline="0" fieldPosition="0">
        <references count="2">
          <reference field="4294967294" count="1" selected="0">
            <x v="0"/>
          </reference>
          <reference field="4" count="1" selected="0">
            <x v="2"/>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1" format="33" series="1">
      <pivotArea type="data" outline="0" fieldPosition="0">
        <references count="2">
          <reference field="4294967294" count="1" selected="0">
            <x v="0"/>
          </reference>
          <reference field="4" count="1" selected="0">
            <x v="1"/>
          </reference>
        </references>
      </pivotArea>
    </chartFormat>
    <chartFormat chart="11" format="34"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1.xml><?xml version="1.0" encoding="utf-8"?>
<pivotTableDefinition xmlns="http://schemas.openxmlformats.org/spreadsheetml/2006/main" name="PivotTable2" cacheId="51"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2">
  <location ref="B65:E73" firstHeaderRow="1" firstDataRow="2" firstDataCol="1"/>
  <pivotFields count="22">
    <pivotField showAll="0"/>
    <pivotField showAll="0"/>
    <pivotField axis="axisRow" showAll="0">
      <items count="8">
        <item n="2001" x="0"/>
        <item n="2004" x="1"/>
        <item n="2007" x="2"/>
        <item n="2010" x="3"/>
        <item n="2013" x="4"/>
        <item n="2016" x="5"/>
        <item n="2019" x="6"/>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7">
    <i>
      <x/>
    </i>
    <i>
      <x v="1"/>
    </i>
    <i>
      <x v="2"/>
    </i>
    <i>
      <x v="3"/>
    </i>
    <i>
      <x v="4"/>
    </i>
    <i>
      <x v="5"/>
    </i>
    <i>
      <x v="6"/>
    </i>
  </rowItems>
  <colFields count="1">
    <field x="4"/>
  </colFields>
  <colItems count="3">
    <i>
      <x/>
    </i>
    <i>
      <x v="1"/>
    </i>
    <i>
      <x v="2"/>
    </i>
  </colItems>
  <dataFields count="1">
    <dataField name="Sum of Chloride (mg/l)" fld="12" baseField="0" baseItem="0" numFmtId="2"/>
  </dataFields>
  <formats count="4">
    <format dxfId="285">
      <pivotArea outline="0" collapsedLevelsAreSubtotals="1" fieldPosition="0"/>
    </format>
    <format dxfId="284">
      <pivotArea type="origin" dataOnly="0" labelOnly="1" outline="0" fieldPosition="0"/>
    </format>
    <format dxfId="283">
      <pivotArea field="2" type="button" dataOnly="0" labelOnly="1" outline="0" axis="axisRow" fieldPosition="0"/>
    </format>
    <format dxfId="282">
      <pivotArea dataOnly="0" labelOnly="1" fieldPosition="0">
        <references count="1">
          <reference field="2" count="0"/>
        </references>
      </pivotArea>
    </format>
  </formats>
  <chartFormats count="19">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0" format="30" series="1">
      <pivotArea type="data" outline="0" fieldPosition="0">
        <references count="2">
          <reference field="4294967294" count="1" selected="0">
            <x v="0"/>
          </reference>
          <reference field="4" count="1" selected="0">
            <x v="1"/>
          </reference>
        </references>
      </pivotArea>
    </chartFormat>
    <chartFormat chart="10" format="31" series="1">
      <pivotArea type="data" outline="0" fieldPosition="0">
        <references count="2">
          <reference field="4294967294" count="1" selected="0">
            <x v="0"/>
          </reference>
          <reference field="4" count="1" selected="0">
            <x v="2"/>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1" format="33" series="1">
      <pivotArea type="data" outline="0" fieldPosition="0">
        <references count="2">
          <reference field="4294967294" count="1" selected="0">
            <x v="0"/>
          </reference>
          <reference field="4" count="1" selected="0">
            <x v="1"/>
          </reference>
        </references>
      </pivotArea>
    </chartFormat>
    <chartFormat chart="11" format="34"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2.xml><?xml version="1.0" encoding="utf-8"?>
<pivotTableDefinition xmlns="http://schemas.openxmlformats.org/spreadsheetml/2006/main" name="PivotTable2" cacheId="50"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3">
  <location ref="B61:E72" firstHeaderRow="1" firstDataRow="2" firstDataCol="1"/>
  <pivotFields count="20">
    <pivotField showAll="0"/>
    <pivotField showAll="0"/>
    <pivotField axis="axisRow" showAll="0">
      <items count="11">
        <item n="1992" x="0"/>
        <item n="1995" x="1"/>
        <item n="1998" x="2"/>
        <item n="2001" x="3"/>
        <item n="2004" x="4"/>
        <item n="2007" x="5"/>
        <item n="2010" x="6"/>
        <item n="2013" x="7"/>
        <item n="2016" x="8"/>
        <item n="2019" x="9"/>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s>
  <rowFields count="1">
    <field x="2"/>
  </rowFields>
  <rowItems count="10">
    <i>
      <x/>
    </i>
    <i>
      <x v="1"/>
    </i>
    <i>
      <x v="2"/>
    </i>
    <i>
      <x v="3"/>
    </i>
    <i>
      <x v="4"/>
    </i>
    <i>
      <x v="5"/>
    </i>
    <i>
      <x v="6"/>
    </i>
    <i>
      <x v="7"/>
    </i>
    <i>
      <x v="8"/>
    </i>
    <i>
      <x v="9"/>
    </i>
  </rowItems>
  <colFields count="1">
    <field x="4"/>
  </colFields>
  <colItems count="3">
    <i>
      <x/>
    </i>
    <i>
      <x v="1"/>
    </i>
    <i>
      <x v="2"/>
    </i>
  </colItems>
  <dataFields count="1">
    <dataField name="Sum of Chloride (mg/l)" fld="12" baseField="0" baseItem="0" numFmtId="2"/>
  </dataFields>
  <formats count="4">
    <format dxfId="277">
      <pivotArea outline="0" collapsedLevelsAreSubtotals="1" fieldPosition="0"/>
    </format>
    <format dxfId="276">
      <pivotArea type="origin" dataOnly="0" labelOnly="1" outline="0" fieldPosition="0"/>
    </format>
    <format dxfId="275">
      <pivotArea field="2" type="button" dataOnly="0" labelOnly="1" outline="0" axis="axisRow" fieldPosition="0"/>
    </format>
    <format dxfId="274">
      <pivotArea dataOnly="0" labelOnly="1" fieldPosition="0">
        <references count="1">
          <reference field="2" count="0"/>
        </references>
      </pivotArea>
    </format>
  </formats>
  <chartFormats count="22">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0" format="30" series="1">
      <pivotArea type="data" outline="0" fieldPosition="0">
        <references count="2">
          <reference field="4294967294" count="1" selected="0">
            <x v="0"/>
          </reference>
          <reference field="4" count="1" selected="0">
            <x v="1"/>
          </reference>
        </references>
      </pivotArea>
    </chartFormat>
    <chartFormat chart="10" format="31" series="1">
      <pivotArea type="data" outline="0" fieldPosition="0">
        <references count="2">
          <reference field="4294967294" count="1" selected="0">
            <x v="0"/>
          </reference>
          <reference field="4" count="1" selected="0">
            <x v="2"/>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1" format="33" series="1">
      <pivotArea type="data" outline="0" fieldPosition="0">
        <references count="2">
          <reference field="4294967294" count="1" selected="0">
            <x v="0"/>
          </reference>
          <reference field="4" count="1" selected="0">
            <x v="1"/>
          </reference>
        </references>
      </pivotArea>
    </chartFormat>
    <chartFormat chart="11" format="34" series="1">
      <pivotArea type="data" outline="0" fieldPosition="0">
        <references count="2">
          <reference field="4294967294" count="1" selected="0">
            <x v="0"/>
          </reference>
          <reference field="4" count="1" selected="0">
            <x v="2"/>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2" format="36" series="1">
      <pivotArea type="data" outline="0" fieldPosition="0">
        <references count="2">
          <reference field="4294967294" count="1" selected="0">
            <x v="0"/>
          </reference>
          <reference field="4" count="1" selected="0">
            <x v="1"/>
          </reference>
        </references>
      </pivotArea>
    </chartFormat>
    <chartFormat chart="12" format="37"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3.xml><?xml version="1.0" encoding="utf-8"?>
<pivotTableDefinition xmlns="http://schemas.openxmlformats.org/spreadsheetml/2006/main" name="PivotTable1" cacheId="50"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3">
  <location ref="B39:E50" firstHeaderRow="1" firstDataRow="2" firstDataCol="1"/>
  <pivotFields count="20">
    <pivotField numFmtId="1" showAll="0"/>
    <pivotField showAll="0"/>
    <pivotField axis="axisRow" showAll="0" sortType="ascending">
      <items count="11">
        <item n="1992" x="0"/>
        <item n="1995" x="1"/>
        <item n="1998" x="2"/>
        <item n="2001" x="3"/>
        <item n="2004" x="4"/>
        <item n="2007" x="5"/>
        <item n="2010" x="6"/>
        <item n="2013" x="7"/>
        <item n="2016" x="8"/>
        <item n="2019" x="9"/>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s>
  <rowFields count="1">
    <field x="2"/>
  </rowFields>
  <rowItems count="10">
    <i>
      <x/>
    </i>
    <i>
      <x v="1"/>
    </i>
    <i>
      <x v="2"/>
    </i>
    <i>
      <x v="3"/>
    </i>
    <i>
      <x v="4"/>
    </i>
    <i>
      <x v="5"/>
    </i>
    <i>
      <x v="6"/>
    </i>
    <i>
      <x v="7"/>
    </i>
    <i>
      <x v="8"/>
    </i>
    <i>
      <x v="9"/>
    </i>
  </rowItems>
  <colFields count="1">
    <field x="4"/>
  </colFields>
  <colItems count="3">
    <i>
      <x/>
    </i>
    <i>
      <x v="1"/>
    </i>
    <i>
      <x v="2"/>
    </i>
  </colItems>
  <dataFields count="1">
    <dataField name="Sum of Total Phosphorus (ug/l)" fld="11" baseField="0" baseItem="0" numFmtId="164"/>
  </dataFields>
  <formats count="2">
    <format dxfId="279">
      <pivotArea outline="0" collapsedLevelsAreSubtotals="1" fieldPosition="0"/>
    </format>
    <format dxfId="278">
      <pivotArea dataOnly="0" labelOnly="1" fieldPosition="0">
        <references count="1">
          <reference field="2" count="0"/>
        </references>
      </pivotArea>
    </format>
  </formats>
  <chartFormats count="22">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0" format="30" series="1">
      <pivotArea type="data" outline="0" fieldPosition="0">
        <references count="2">
          <reference field="4294967294" count="1" selected="0">
            <x v="0"/>
          </reference>
          <reference field="4" count="1" selected="0">
            <x v="1"/>
          </reference>
        </references>
      </pivotArea>
    </chartFormat>
    <chartFormat chart="10" format="31" series="1">
      <pivotArea type="data" outline="0" fieldPosition="0">
        <references count="2">
          <reference field="4294967294" count="1" selected="0">
            <x v="0"/>
          </reference>
          <reference field="4" count="1" selected="0">
            <x v="2"/>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1" format="33" series="1">
      <pivotArea type="data" outline="0" fieldPosition="0">
        <references count="2">
          <reference field="4294967294" count="1" selected="0">
            <x v="0"/>
          </reference>
          <reference field="4" count="1" selected="0">
            <x v="1"/>
          </reference>
        </references>
      </pivotArea>
    </chartFormat>
    <chartFormat chart="11" format="34" series="1">
      <pivotArea type="data" outline="0" fieldPosition="0">
        <references count="2">
          <reference field="4294967294" count="1" selected="0">
            <x v="0"/>
          </reference>
          <reference field="4" count="1" selected="0">
            <x v="2"/>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2" format="36" series="1">
      <pivotArea type="data" outline="0" fieldPosition="0">
        <references count="2">
          <reference field="4294967294" count="1" selected="0">
            <x v="0"/>
          </reference>
          <reference field="4" count="1" selected="0">
            <x v="1"/>
          </reference>
        </references>
      </pivotArea>
    </chartFormat>
    <chartFormat chart="12" format="37"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4.xml><?xml version="1.0" encoding="utf-8"?>
<pivotTableDefinition xmlns="http://schemas.openxmlformats.org/spreadsheetml/2006/main" name="PivotTable1" cacheId="49"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4">
  <location ref="B15:C24" firstHeaderRow="1" firstDataRow="2" firstDataCol="1"/>
  <pivotFields count="22">
    <pivotField numFmtId="1" showAll="0"/>
    <pivotField showAll="0"/>
    <pivotField axis="axisRow" showAll="0">
      <items count="9">
        <item n="1998" x="0"/>
        <item n="2001" x="1"/>
        <item n="2004" x="2"/>
        <item n="2007" x="3"/>
        <item n="2010" x="4"/>
        <item n="2013" x="5"/>
        <item n="2016" x="6"/>
        <item n="2019" x="7"/>
        <item t="default"/>
      </items>
    </pivotField>
    <pivotField showAll="0"/>
    <pivotField axis="axisCol" showAll="0">
      <items count="2">
        <item x="0"/>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8">
    <i>
      <x/>
    </i>
    <i>
      <x v="1"/>
    </i>
    <i>
      <x v="2"/>
    </i>
    <i>
      <x v="3"/>
    </i>
    <i>
      <x v="4"/>
    </i>
    <i>
      <x v="5"/>
    </i>
    <i>
      <x v="6"/>
    </i>
    <i>
      <x v="7"/>
    </i>
  </rowItems>
  <colFields count="1">
    <field x="4"/>
  </colFields>
  <colItems count="1">
    <i>
      <x/>
    </i>
  </colItems>
  <dataFields count="1">
    <dataField name="Sum of Total Phosphorus (ug/l)" fld="11" baseField="0" baseItem="0" numFmtId="164"/>
  </dataFields>
  <formats count="2">
    <format dxfId="269">
      <pivotArea outline="0" collapsedLevelsAreSubtotals="1" fieldPosition="0"/>
    </format>
    <format dxfId="268">
      <pivotArea dataOnly="0" labelOnly="1" fieldPosition="0">
        <references count="1">
          <reference field="2" count="0"/>
        </references>
      </pivotArea>
    </format>
  </formats>
  <chartFormats count="18">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5.xml><?xml version="1.0" encoding="utf-8"?>
<pivotTableDefinition xmlns="http://schemas.openxmlformats.org/spreadsheetml/2006/main" name="PivotTable2" cacheId="49"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4">
  <location ref="B37:C46" firstHeaderRow="1" firstDataRow="2" firstDataCol="1"/>
  <pivotFields count="22">
    <pivotField showAll="0"/>
    <pivotField showAll="0"/>
    <pivotField axis="axisRow" showAll="0">
      <items count="9">
        <item n="1998" x="0"/>
        <item n="2001" x="1"/>
        <item n="2004" x="2"/>
        <item n="2007" x="3"/>
        <item n="2010" x="4"/>
        <item n="2013" x="5"/>
        <item n="2016" x="6"/>
        <item n="2019" x="7"/>
        <item t="default"/>
      </items>
    </pivotField>
    <pivotField showAll="0"/>
    <pivotField axis="axisCol" showAll="0">
      <items count="2">
        <item x="0"/>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8">
    <i>
      <x/>
    </i>
    <i>
      <x v="1"/>
    </i>
    <i>
      <x v="2"/>
    </i>
    <i>
      <x v="3"/>
    </i>
    <i>
      <x v="4"/>
    </i>
    <i>
      <x v="5"/>
    </i>
    <i>
      <x v="6"/>
    </i>
    <i>
      <x v="7"/>
    </i>
  </rowItems>
  <colFields count="1">
    <field x="4"/>
  </colFields>
  <colItems count="1">
    <i>
      <x/>
    </i>
  </colItems>
  <dataFields count="1">
    <dataField name="Sum of Chloride (mg/l)" fld="12" baseField="0" baseItem="0" numFmtId="2"/>
  </dataFields>
  <formats count="4">
    <format dxfId="273">
      <pivotArea outline="0" collapsedLevelsAreSubtotals="1" fieldPosition="0"/>
    </format>
    <format dxfId="272">
      <pivotArea type="origin" dataOnly="0" labelOnly="1" outline="0" fieldPosition="0"/>
    </format>
    <format dxfId="271">
      <pivotArea field="2" type="button" dataOnly="0" labelOnly="1" outline="0" axis="axisRow" fieldPosition="0"/>
    </format>
    <format dxfId="270">
      <pivotArea dataOnly="0" labelOnly="1" fieldPosition="0">
        <references count="1">
          <reference field="2" count="0"/>
        </references>
      </pivotArea>
    </format>
  </formats>
  <chartFormats count="18">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6.xml><?xml version="1.0" encoding="utf-8"?>
<pivotTableDefinition xmlns="http://schemas.openxmlformats.org/spreadsheetml/2006/main" name="PivotTable2" cacheId="48"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5">
  <location ref="B60:E71" firstHeaderRow="1" firstDataRow="2" firstDataCol="1"/>
  <pivotFields count="22">
    <pivotField showAll="0"/>
    <pivotField showAll="0"/>
    <pivotField axis="axisRow" showAll="0">
      <items count="11">
        <item n="1992" x="0"/>
        <item n="1995" x="1"/>
        <item n="1998" x="2"/>
        <item n="2001" x="3"/>
        <item n="2004" x="4"/>
        <item n="2007" x="5"/>
        <item n="2010" x="6"/>
        <item n="2013" x="7"/>
        <item n="2016" x="8"/>
        <item n="2019" x="9"/>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10">
    <i>
      <x/>
    </i>
    <i>
      <x v="1"/>
    </i>
    <i>
      <x v="2"/>
    </i>
    <i>
      <x v="3"/>
    </i>
    <i>
      <x v="4"/>
    </i>
    <i>
      <x v="5"/>
    </i>
    <i>
      <x v="6"/>
    </i>
    <i>
      <x v="7"/>
    </i>
    <i>
      <x v="8"/>
    </i>
    <i>
      <x v="9"/>
    </i>
  </rowItems>
  <colFields count="1">
    <field x="4"/>
  </colFields>
  <colItems count="3">
    <i>
      <x/>
    </i>
    <i>
      <x v="1"/>
    </i>
    <i>
      <x v="2"/>
    </i>
  </colItems>
  <dataFields count="1">
    <dataField name="Sum of Chloride (mg/l)" fld="12" baseField="0" baseItem="0" numFmtId="2"/>
  </dataFields>
  <formats count="4">
    <format dxfId="265">
      <pivotArea outline="0" collapsedLevelsAreSubtotals="1" fieldPosition="0"/>
    </format>
    <format dxfId="264">
      <pivotArea type="origin" dataOnly="0" labelOnly="1" outline="0" fieldPosition="0"/>
    </format>
    <format dxfId="263">
      <pivotArea field="2" type="button" dataOnly="0" labelOnly="1" outline="0" axis="axisRow" fieldPosition="0"/>
    </format>
    <format dxfId="262">
      <pivotArea dataOnly="0" labelOnly="1" fieldPosition="0">
        <references count="1">
          <reference field="2" count="0"/>
        </references>
      </pivotArea>
    </format>
  </formats>
  <chartFormats count="22">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4" count="1" selected="0">
            <x v="1"/>
          </reference>
        </references>
      </pivotArea>
    </chartFormat>
    <chartFormat chart="14" format="44" series="1">
      <pivotArea type="data" outline="0" fieldPosition="0">
        <references count="2">
          <reference field="4294967294" count="1" selected="0">
            <x v="0"/>
          </reference>
          <reference field="4" count="1" selected="0">
            <x v="2"/>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7.xml><?xml version="1.0" encoding="utf-8"?>
<pivotTableDefinition xmlns="http://schemas.openxmlformats.org/spreadsheetml/2006/main" name="PivotTable1" cacheId="48"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5">
  <location ref="B38:E49" firstHeaderRow="1" firstDataRow="2" firstDataCol="1"/>
  <pivotFields count="22">
    <pivotField numFmtId="1" showAll="0"/>
    <pivotField showAll="0"/>
    <pivotField axis="axisRow" showAll="0">
      <items count="11">
        <item n="1992" x="0"/>
        <item n="1995" x="1"/>
        <item n="1998" x="2"/>
        <item n="2001" x="3"/>
        <item n="2004" x="4"/>
        <item n="2007" x="5"/>
        <item n="2010" x="6"/>
        <item n="2013" x="7"/>
        <item n="2016" x="8"/>
        <item n="2019" x="9"/>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10">
    <i>
      <x/>
    </i>
    <i>
      <x v="1"/>
    </i>
    <i>
      <x v="2"/>
    </i>
    <i>
      <x v="3"/>
    </i>
    <i>
      <x v="4"/>
    </i>
    <i>
      <x v="5"/>
    </i>
    <i>
      <x v="6"/>
    </i>
    <i>
      <x v="7"/>
    </i>
    <i>
      <x v="8"/>
    </i>
    <i>
      <x v="9"/>
    </i>
  </rowItems>
  <colFields count="1">
    <field x="4"/>
  </colFields>
  <colItems count="3">
    <i>
      <x/>
    </i>
    <i>
      <x v="1"/>
    </i>
    <i>
      <x v="2"/>
    </i>
  </colItems>
  <dataFields count="1">
    <dataField name="Sum of Total Phosphorus (ug/l)" fld="11" baseField="0" baseItem="0" numFmtId="164"/>
  </dataFields>
  <formats count="2">
    <format dxfId="267">
      <pivotArea outline="0" collapsedLevelsAreSubtotals="1" fieldPosition="0"/>
    </format>
    <format dxfId="266">
      <pivotArea dataOnly="0" labelOnly="1" fieldPosition="0">
        <references count="1">
          <reference field="2" count="0"/>
        </references>
      </pivotArea>
    </format>
  </formats>
  <chartFormats count="22">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4" count="1" selected="0">
            <x v="1"/>
          </reference>
        </references>
      </pivotArea>
    </chartFormat>
    <chartFormat chart="14" format="44" series="1">
      <pivotArea type="data" outline="0" fieldPosition="0">
        <references count="2">
          <reference field="4294967294" count="1" selected="0">
            <x v="0"/>
          </reference>
          <reference field="4" count="1" selected="0">
            <x v="2"/>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8.xml><?xml version="1.0" encoding="utf-8"?>
<pivotTableDefinition xmlns="http://schemas.openxmlformats.org/spreadsheetml/2006/main" name="PivotTable1" cacheId="47"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6">
  <location ref="B29:E39" firstHeaderRow="1" firstDataRow="2" firstDataCol="1"/>
  <pivotFields count="22">
    <pivotField numFmtId="1" showAll="0"/>
    <pivotField showAll="0"/>
    <pivotField axis="axisRow" showAll="0">
      <items count="10">
        <item n="1995" x="0"/>
        <item n="1998" x="1"/>
        <item n="2001" x="2"/>
        <item n="2004" x="3"/>
        <item n="2007" x="4"/>
        <item n="2010" x="5"/>
        <item n="2013" x="6"/>
        <item n="2016" x="7"/>
        <item n="2019" x="8"/>
        <item t="default"/>
      </items>
    </pivotField>
    <pivotField showAll="0"/>
    <pivotField axis="axisCol" showAll="0">
      <items count="5">
        <item x="1"/>
        <item x="0"/>
        <item x="2"/>
        <item m="1" x="3"/>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9">
    <i>
      <x/>
    </i>
    <i>
      <x v="1"/>
    </i>
    <i>
      <x v="2"/>
    </i>
    <i>
      <x v="3"/>
    </i>
    <i>
      <x v="4"/>
    </i>
    <i>
      <x v="5"/>
    </i>
    <i>
      <x v="6"/>
    </i>
    <i>
      <x v="7"/>
    </i>
    <i>
      <x v="8"/>
    </i>
  </rowItems>
  <colFields count="1">
    <field x="4"/>
  </colFields>
  <colItems count="3">
    <i>
      <x/>
    </i>
    <i>
      <x v="1"/>
    </i>
    <i>
      <x v="2"/>
    </i>
  </colItems>
  <dataFields count="1">
    <dataField name="Sum of Total Phosphorus (ug/l)" fld="11" baseField="0" baseItem="0" numFmtId="164"/>
  </dataFields>
  <formats count="2">
    <format dxfId="257">
      <pivotArea outline="0" collapsedLevelsAreSubtotals="1" fieldPosition="0"/>
    </format>
    <format dxfId="256">
      <pivotArea dataOnly="0" labelOnly="1" fieldPosition="0">
        <references count="1">
          <reference field="2" count="0"/>
        </references>
      </pivotArea>
    </format>
  </formats>
  <chartFormats count="26">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4" count="1" selected="0">
            <x v="1"/>
          </reference>
        </references>
      </pivotArea>
    </chartFormat>
    <chartFormat chart="14" format="44" series="1">
      <pivotArea type="data" outline="0" fieldPosition="0">
        <references count="2">
          <reference field="4294967294" count="1" selected="0">
            <x v="0"/>
          </reference>
          <reference field="4" count="1" selected="0">
            <x v="2"/>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5" format="47" series="1">
      <pivotArea type="data" outline="0" fieldPosition="0">
        <references count="2">
          <reference field="4294967294" count="1" selected="0">
            <x v="0"/>
          </reference>
          <reference field="4" count="1" selected="0">
            <x v="1"/>
          </reference>
        </references>
      </pivotArea>
    </chartFormat>
    <chartFormat chart="15" format="48" series="1">
      <pivotArea type="data" outline="0" fieldPosition="0">
        <references count="2">
          <reference field="4294967294" count="1" selected="0">
            <x v="0"/>
          </reference>
          <reference field="4" count="1" selected="0">
            <x v="2"/>
          </reference>
        </references>
      </pivotArea>
    </chartFormat>
    <chartFormat chart="15" format="49" series="1">
      <pivotArea type="data" outline="0" fieldPosition="0">
        <references count="2">
          <reference field="4294967294" count="1" selected="0">
            <x v="0"/>
          </reference>
          <reference field="4" count="1" selected="0">
            <x v="3"/>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9.xml><?xml version="1.0" encoding="utf-8"?>
<pivotTableDefinition xmlns="http://schemas.openxmlformats.org/spreadsheetml/2006/main" name="PivotTable2" cacheId="47"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6">
  <location ref="B51:E61" firstHeaderRow="1" firstDataRow="2" firstDataCol="1"/>
  <pivotFields count="22">
    <pivotField showAll="0"/>
    <pivotField showAll="0"/>
    <pivotField axis="axisRow" showAll="0">
      <items count="10">
        <item n="1995" x="0"/>
        <item n="1998" x="1"/>
        <item n="2001" x="2"/>
        <item n="2004" x="3"/>
        <item n="2007" x="4"/>
        <item n="2010" x="5"/>
        <item n="2013" x="6"/>
        <item n="2016" x="7"/>
        <item n="2019" x="8"/>
        <item t="default"/>
      </items>
    </pivotField>
    <pivotField showAll="0"/>
    <pivotField axis="axisCol" showAll="0">
      <items count="5">
        <item x="1"/>
        <item x="0"/>
        <item x="2"/>
        <item m="1" x="3"/>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9">
    <i>
      <x/>
    </i>
    <i>
      <x v="1"/>
    </i>
    <i>
      <x v="2"/>
    </i>
    <i>
      <x v="3"/>
    </i>
    <i>
      <x v="4"/>
    </i>
    <i>
      <x v="5"/>
    </i>
    <i>
      <x v="6"/>
    </i>
    <i>
      <x v="7"/>
    </i>
    <i>
      <x v="8"/>
    </i>
  </rowItems>
  <colFields count="1">
    <field x="4"/>
  </colFields>
  <colItems count="3">
    <i>
      <x/>
    </i>
    <i>
      <x v="1"/>
    </i>
    <i>
      <x v="2"/>
    </i>
  </colItems>
  <dataFields count="1">
    <dataField name="Sum of Chloride (mg/l)" fld="12" baseField="0" baseItem="0" numFmtId="2"/>
  </dataFields>
  <formats count="4">
    <format dxfId="261">
      <pivotArea outline="0" collapsedLevelsAreSubtotals="1" fieldPosition="0"/>
    </format>
    <format dxfId="260">
      <pivotArea type="origin" dataOnly="0" labelOnly="1" outline="0" fieldPosition="0"/>
    </format>
    <format dxfId="259">
      <pivotArea field="2" type="button" dataOnly="0" labelOnly="1" outline="0" axis="axisRow" fieldPosition="0"/>
    </format>
    <format dxfId="258">
      <pivotArea dataOnly="0" labelOnly="1" fieldPosition="0">
        <references count="1">
          <reference field="2" count="0"/>
        </references>
      </pivotArea>
    </format>
  </formats>
  <chartFormats count="26">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4" count="1" selected="0">
            <x v="1"/>
          </reference>
        </references>
      </pivotArea>
    </chartFormat>
    <chartFormat chart="14" format="44" series="1">
      <pivotArea type="data" outline="0" fieldPosition="0">
        <references count="2">
          <reference field="4294967294" count="1" selected="0">
            <x v="0"/>
          </reference>
          <reference field="4" count="1" selected="0">
            <x v="2"/>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5" format="47" series="1">
      <pivotArea type="data" outline="0" fieldPosition="0">
        <references count="2">
          <reference field="4294967294" count="1" selected="0">
            <x v="0"/>
          </reference>
          <reference field="4" count="1" selected="0">
            <x v="1"/>
          </reference>
        </references>
      </pivotArea>
    </chartFormat>
    <chartFormat chart="15" format="48" series="1">
      <pivotArea type="data" outline="0" fieldPosition="0">
        <references count="2">
          <reference field="4294967294" count="1" selected="0">
            <x v="0"/>
          </reference>
          <reference field="4" count="1" selected="0">
            <x v="2"/>
          </reference>
        </references>
      </pivotArea>
    </chartFormat>
    <chartFormat chart="15" format="49" series="1">
      <pivotArea type="data" outline="0" fieldPosition="0">
        <references count="2">
          <reference field="4294967294" count="1" selected="0">
            <x v="0"/>
          </reference>
          <reference field="4" count="1" selected="0">
            <x v="3"/>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0.xml><?xml version="1.0" encoding="utf-8"?>
<pivotTableDefinition xmlns="http://schemas.openxmlformats.org/spreadsheetml/2006/main" name="PivotTable3" cacheId="46"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1">
  <location ref="B82:F93" firstHeaderRow="1" firstDataRow="2" firstDataCol="1"/>
  <pivotFields count="22">
    <pivotField showAll="0"/>
    <pivotField showAll="0"/>
    <pivotField axis="axisRow" showAll="0">
      <items count="10">
        <item n="1995" x="0"/>
        <item n="2001" x="2"/>
        <item n="1998" x="1"/>
        <item n="2004" x="3"/>
        <item n="2007" x="4"/>
        <item n="2010" x="5"/>
        <item n="2013" x="6"/>
        <item n="2016" x="7"/>
        <item n="2019" x="8"/>
        <item t="default"/>
      </items>
    </pivotField>
    <pivotField showAll="0"/>
    <pivotField axis="axisCol" showAll="0">
      <items count="4">
        <item x="2"/>
        <item x="1"/>
        <item x="0"/>
        <item t="default"/>
      </items>
    </pivotField>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10">
    <i>
      <x/>
    </i>
    <i>
      <x v="1"/>
    </i>
    <i>
      <x v="2"/>
    </i>
    <i>
      <x v="3"/>
    </i>
    <i>
      <x v="4"/>
    </i>
    <i>
      <x v="5"/>
    </i>
    <i>
      <x v="6"/>
    </i>
    <i>
      <x v="7"/>
    </i>
    <i>
      <x v="8"/>
    </i>
    <i t="grand">
      <x/>
    </i>
  </rowItems>
  <colFields count="1">
    <field x="4"/>
  </colFields>
  <colItems count="4">
    <i>
      <x/>
    </i>
    <i>
      <x v="1"/>
    </i>
    <i>
      <x v="2"/>
    </i>
    <i t="grand">
      <x/>
    </i>
  </colItems>
  <dataFields count="1">
    <dataField name="Sum of Dissolved Oxygen (mg/l)" fld="6" baseField="0" baseItem="0" numFmtId="164"/>
  </dataFields>
  <formats count="1">
    <format dxfId="249">
      <pivotArea outline="0" collapsedLevelsAreSubtotals="1" fieldPosition="0"/>
    </format>
  </formats>
  <chartFormats count="3">
    <chartFormat chart="0" format="0" series="1">
      <pivotArea type="data" outline="0" fieldPosition="0">
        <references count="2">
          <reference field="4294967294" count="1" selected="0">
            <x v="0"/>
          </reference>
          <reference field="4" count="1" selected="0">
            <x v="0"/>
          </reference>
        </references>
      </pivotArea>
    </chartFormat>
    <chartFormat chart="0" format="1" series="1">
      <pivotArea type="data" outline="0" fieldPosition="0">
        <references count="2">
          <reference field="4294967294" count="1" selected="0">
            <x v="0"/>
          </reference>
          <reference field="4" count="1" selected="0">
            <x v="1"/>
          </reference>
        </references>
      </pivotArea>
    </chartFormat>
    <chartFormat chart="0" format="2"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1.xml><?xml version="1.0" encoding="utf-8"?>
<pivotTableDefinition xmlns="http://schemas.openxmlformats.org/spreadsheetml/2006/main" name="PivotTable2" cacheId="46"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7">
  <location ref="B59:E69" firstHeaderRow="1" firstDataRow="2" firstDataCol="1"/>
  <pivotFields count="22">
    <pivotField showAll="0"/>
    <pivotField showAll="0"/>
    <pivotField axis="axisRow" showAll="0">
      <items count="10">
        <item n="1998" x="1"/>
        <item n="1995" x="0"/>
        <item n="2001" x="2"/>
        <item n="2004" x="3"/>
        <item n="2007" x="4"/>
        <item n="2010" x="5"/>
        <item n="2013" x="6"/>
        <item n="2016" x="7"/>
        <item n="2019" x="8"/>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9">
    <i>
      <x/>
    </i>
    <i>
      <x v="1"/>
    </i>
    <i>
      <x v="2"/>
    </i>
    <i>
      <x v="3"/>
    </i>
    <i>
      <x v="4"/>
    </i>
    <i>
      <x v="5"/>
    </i>
    <i>
      <x v="6"/>
    </i>
    <i>
      <x v="7"/>
    </i>
    <i>
      <x v="8"/>
    </i>
  </rowItems>
  <colFields count="1">
    <field x="4"/>
  </colFields>
  <colItems count="3">
    <i>
      <x/>
    </i>
    <i>
      <x v="1"/>
    </i>
    <i>
      <x v="2"/>
    </i>
  </colItems>
  <dataFields count="1">
    <dataField name="Sum of Chloride (mg/l)" fld="12" baseField="0" baseItem="0" numFmtId="2"/>
  </dataFields>
  <formats count="4">
    <format dxfId="253">
      <pivotArea outline="0" collapsedLevelsAreSubtotals="1" fieldPosition="0"/>
    </format>
    <format dxfId="252">
      <pivotArea type="origin" dataOnly="0" labelOnly="1" outline="0" fieldPosition="0"/>
    </format>
    <format dxfId="251">
      <pivotArea field="2" type="button" dataOnly="0" labelOnly="1" outline="0" axis="axisRow" fieldPosition="0"/>
    </format>
    <format dxfId="250">
      <pivotArea dataOnly="0" labelOnly="1" fieldPosition="0">
        <references count="1">
          <reference field="2" count="0"/>
        </references>
      </pivotArea>
    </format>
  </formats>
  <chartFormats count="28">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4" count="1" selected="0">
            <x v="1"/>
          </reference>
        </references>
      </pivotArea>
    </chartFormat>
    <chartFormat chart="14" format="44" series="1">
      <pivotArea type="data" outline="0" fieldPosition="0">
        <references count="2">
          <reference field="4294967294" count="1" selected="0">
            <x v="0"/>
          </reference>
          <reference field="4" count="1" selected="0">
            <x v="2"/>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5" format="47" series="1">
      <pivotArea type="data" outline="0" fieldPosition="0">
        <references count="2">
          <reference field="4294967294" count="1" selected="0">
            <x v="0"/>
          </reference>
          <reference field="4" count="1" selected="0">
            <x v="1"/>
          </reference>
        </references>
      </pivotArea>
    </chartFormat>
    <chartFormat chart="15" format="48" series="1">
      <pivotArea type="data" outline="0" fieldPosition="0">
        <references count="2">
          <reference field="4294967294" count="1" selected="0">
            <x v="0"/>
          </reference>
          <reference field="4" count="1" selected="0">
            <x v="2"/>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6" format="51" series="1">
      <pivotArea type="data" outline="0" fieldPosition="0">
        <references count="2">
          <reference field="4294967294" count="1" selected="0">
            <x v="0"/>
          </reference>
          <reference field="4" count="1" selected="0">
            <x v="1"/>
          </reference>
        </references>
      </pivotArea>
    </chartFormat>
    <chartFormat chart="16" format="52"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2.xml><?xml version="1.0" encoding="utf-8"?>
<pivotTableDefinition xmlns="http://schemas.openxmlformats.org/spreadsheetml/2006/main" name="PivotTable1" cacheId="46"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7">
  <location ref="B37:E47" firstHeaderRow="1" firstDataRow="2" firstDataCol="1"/>
  <pivotFields count="22">
    <pivotField numFmtId="1" showAll="0"/>
    <pivotField showAll="0"/>
    <pivotField axis="axisRow" showAll="0">
      <items count="10">
        <item n="1995" x="0"/>
        <item n="1998" x="1"/>
        <item n="2001" x="2"/>
        <item n="2004" x="3"/>
        <item n="2007" x="4"/>
        <item n="2010" x="5"/>
        <item n="2013" x="6"/>
        <item n="2016" x="7"/>
        <item n="2019" x="8"/>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9">
    <i>
      <x/>
    </i>
    <i>
      <x v="1"/>
    </i>
    <i>
      <x v="2"/>
    </i>
    <i>
      <x v="3"/>
    </i>
    <i>
      <x v="4"/>
    </i>
    <i>
      <x v="5"/>
    </i>
    <i>
      <x v="6"/>
    </i>
    <i>
      <x v="7"/>
    </i>
    <i>
      <x v="8"/>
    </i>
  </rowItems>
  <colFields count="1">
    <field x="4"/>
  </colFields>
  <colItems count="3">
    <i>
      <x/>
    </i>
    <i>
      <x v="1"/>
    </i>
    <i>
      <x v="2"/>
    </i>
  </colItems>
  <dataFields count="1">
    <dataField name="Sum of Total Phosphorus (ug/l)" fld="11" baseField="0" baseItem="0" numFmtId="164"/>
  </dataFields>
  <formats count="2">
    <format dxfId="255">
      <pivotArea outline="0" collapsedLevelsAreSubtotals="1" fieldPosition="0"/>
    </format>
    <format dxfId="254">
      <pivotArea dataOnly="0" labelOnly="1" fieldPosition="0">
        <references count="1">
          <reference field="2" count="0"/>
        </references>
      </pivotArea>
    </format>
  </formats>
  <chartFormats count="28">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4" count="1" selected="0">
            <x v="1"/>
          </reference>
        </references>
      </pivotArea>
    </chartFormat>
    <chartFormat chart="14" format="44" series="1">
      <pivotArea type="data" outline="0" fieldPosition="0">
        <references count="2">
          <reference field="4294967294" count="1" selected="0">
            <x v="0"/>
          </reference>
          <reference field="4" count="1" selected="0">
            <x v="2"/>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5" format="47" series="1">
      <pivotArea type="data" outline="0" fieldPosition="0">
        <references count="2">
          <reference field="4294967294" count="1" selected="0">
            <x v="0"/>
          </reference>
          <reference field="4" count="1" selected="0">
            <x v="1"/>
          </reference>
        </references>
      </pivotArea>
    </chartFormat>
    <chartFormat chart="15" format="48" series="1">
      <pivotArea type="data" outline="0" fieldPosition="0">
        <references count="2">
          <reference field="4294967294" count="1" selected="0">
            <x v="0"/>
          </reference>
          <reference field="4" count="1" selected="0">
            <x v="2"/>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6" format="51" series="1">
      <pivotArea type="data" outline="0" fieldPosition="0">
        <references count="2">
          <reference field="4294967294" count="1" selected="0">
            <x v="0"/>
          </reference>
          <reference field="4" count="1" selected="0">
            <x v="1"/>
          </reference>
        </references>
      </pivotArea>
    </chartFormat>
    <chartFormat chart="16" format="52"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3.xml><?xml version="1.0" encoding="utf-8"?>
<pivotTableDefinition xmlns="http://schemas.openxmlformats.org/spreadsheetml/2006/main" name="PivotTable2" cacheId="45"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7">
  <location ref="B41:E47" firstHeaderRow="1" firstDataRow="2" firstDataCol="1"/>
  <pivotFields count="22">
    <pivotField showAll="0"/>
    <pivotField showAll="0"/>
    <pivotField axis="axisRow" showAll="0">
      <items count="7">
        <item n="2007" x="0"/>
        <item n="2010" x="1"/>
        <item n="2013" x="2"/>
        <item n="2016" x="3"/>
        <item n="2019" x="4"/>
        <item m="1" x="5"/>
        <item t="default"/>
      </items>
    </pivotField>
    <pivotField showAll="0"/>
    <pivotField axis="axisCol" showAll="0">
      <items count="4">
        <item x="2"/>
        <item x="0"/>
        <item x="1"/>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5">
    <i>
      <x/>
    </i>
    <i>
      <x v="1"/>
    </i>
    <i>
      <x v="2"/>
    </i>
    <i>
      <x v="3"/>
    </i>
    <i>
      <x v="4"/>
    </i>
  </rowItems>
  <colFields count="1">
    <field x="4"/>
  </colFields>
  <colItems count="3">
    <i>
      <x/>
    </i>
    <i>
      <x v="1"/>
    </i>
    <i>
      <x v="2"/>
    </i>
  </colItems>
  <dataFields count="1">
    <dataField name="Sum of Chloride (mg/l)" fld="12" baseField="0" baseItem="0" numFmtId="2"/>
  </dataFields>
  <formats count="4">
    <format dxfId="246">
      <pivotArea outline="0" collapsedLevelsAreSubtotals="1" fieldPosition="0"/>
    </format>
    <format dxfId="245">
      <pivotArea type="origin" dataOnly="0" labelOnly="1" outline="0" fieldPosition="0"/>
    </format>
    <format dxfId="244">
      <pivotArea field="2" type="button" dataOnly="0" labelOnly="1" outline="0" axis="axisRow" fieldPosition="0"/>
    </format>
    <format dxfId="243">
      <pivotArea dataOnly="0" labelOnly="1" fieldPosition="0">
        <references count="1">
          <reference field="2" count="0"/>
        </references>
      </pivotArea>
    </format>
  </formats>
  <chartFormats count="28">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4" count="1" selected="0">
            <x v="1"/>
          </reference>
        </references>
      </pivotArea>
    </chartFormat>
    <chartFormat chart="14" format="44" series="1">
      <pivotArea type="data" outline="0" fieldPosition="0">
        <references count="2">
          <reference field="4294967294" count="1" selected="0">
            <x v="0"/>
          </reference>
          <reference field="4" count="1" selected="0">
            <x v="2"/>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5" format="47" series="1">
      <pivotArea type="data" outline="0" fieldPosition="0">
        <references count="2">
          <reference field="4294967294" count="1" selected="0">
            <x v="0"/>
          </reference>
          <reference field="4" count="1" selected="0">
            <x v="1"/>
          </reference>
        </references>
      </pivotArea>
    </chartFormat>
    <chartFormat chart="15" format="48" series="1">
      <pivotArea type="data" outline="0" fieldPosition="0">
        <references count="2">
          <reference field="4294967294" count="1" selected="0">
            <x v="0"/>
          </reference>
          <reference field="4" count="1" selected="0">
            <x v="2"/>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6" format="51" series="1">
      <pivotArea type="data" outline="0" fieldPosition="0">
        <references count="2">
          <reference field="4294967294" count="1" selected="0">
            <x v="0"/>
          </reference>
          <reference field="4" count="1" selected="0">
            <x v="1"/>
          </reference>
        </references>
      </pivotArea>
    </chartFormat>
    <chartFormat chart="16" format="52"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4.xml><?xml version="1.0" encoding="utf-8"?>
<pivotTableDefinition xmlns="http://schemas.openxmlformats.org/spreadsheetml/2006/main" name="PivotTable1" cacheId="45"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7">
  <location ref="B19:E25" firstHeaderRow="1" firstDataRow="2" firstDataCol="1"/>
  <pivotFields count="22">
    <pivotField numFmtId="1" showAll="0"/>
    <pivotField showAll="0"/>
    <pivotField axis="axisRow" showAll="0">
      <items count="7">
        <item n="2007" x="0"/>
        <item n="2010" x="1"/>
        <item n="2013" x="2"/>
        <item n="2016" x="3"/>
        <item n="2019" x="4"/>
        <item m="1" x="5"/>
        <item t="default"/>
      </items>
    </pivotField>
    <pivotField showAll="0"/>
    <pivotField axis="axisCol" showAll="0">
      <items count="4">
        <item x="2"/>
        <item x="0"/>
        <item x="1"/>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5">
    <i>
      <x/>
    </i>
    <i>
      <x v="1"/>
    </i>
    <i>
      <x v="2"/>
    </i>
    <i>
      <x v="3"/>
    </i>
    <i>
      <x v="4"/>
    </i>
  </rowItems>
  <colFields count="1">
    <field x="4"/>
  </colFields>
  <colItems count="3">
    <i>
      <x/>
    </i>
    <i>
      <x v="1"/>
    </i>
    <i>
      <x v="2"/>
    </i>
  </colItems>
  <dataFields count="1">
    <dataField name="Sum of Total Phosphorus (ug/l)" fld="11" baseField="0" baseItem="0" numFmtId="164"/>
  </dataFields>
  <formats count="2">
    <format dxfId="248">
      <pivotArea outline="0" collapsedLevelsAreSubtotals="1" fieldPosition="0"/>
    </format>
    <format dxfId="247">
      <pivotArea dataOnly="0" labelOnly="1" fieldPosition="0">
        <references count="1">
          <reference field="2" count="0"/>
        </references>
      </pivotArea>
    </format>
  </formats>
  <chartFormats count="28">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4" count="1" selected="0">
            <x v="1"/>
          </reference>
        </references>
      </pivotArea>
    </chartFormat>
    <chartFormat chart="14" format="44" series="1">
      <pivotArea type="data" outline="0" fieldPosition="0">
        <references count="2">
          <reference field="4294967294" count="1" selected="0">
            <x v="0"/>
          </reference>
          <reference field="4" count="1" selected="0">
            <x v="2"/>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5" format="47" series="1">
      <pivotArea type="data" outline="0" fieldPosition="0">
        <references count="2">
          <reference field="4294967294" count="1" selected="0">
            <x v="0"/>
          </reference>
          <reference field="4" count="1" selected="0">
            <x v="1"/>
          </reference>
        </references>
      </pivotArea>
    </chartFormat>
    <chartFormat chart="15" format="48" series="1">
      <pivotArea type="data" outline="0" fieldPosition="0">
        <references count="2">
          <reference field="4294967294" count="1" selected="0">
            <x v="0"/>
          </reference>
          <reference field="4" count="1" selected="0">
            <x v="2"/>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6" format="51" series="1">
      <pivotArea type="data" outline="0" fieldPosition="0">
        <references count="2">
          <reference field="4294967294" count="1" selected="0">
            <x v="0"/>
          </reference>
          <reference field="4" count="1" selected="0">
            <x v="1"/>
          </reference>
        </references>
      </pivotArea>
    </chartFormat>
    <chartFormat chart="16" format="52"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5.xml><?xml version="1.0" encoding="utf-8"?>
<pivotTableDefinition xmlns="http://schemas.openxmlformats.org/spreadsheetml/2006/main" name="PivotTable1" cacheId="44"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8">
  <location ref="B11:C17" firstHeaderRow="1" firstDataRow="2" firstDataCol="1"/>
  <pivotFields count="22">
    <pivotField numFmtId="1" showAll="0"/>
    <pivotField showAll="0"/>
    <pivotField axis="axisRow" showAll="0">
      <items count="6">
        <item n="2007" x="0"/>
        <item n="2010" x="1"/>
        <item n="2013" x="2"/>
        <item n="2016" x="3"/>
        <item n="2019" x="4"/>
        <item t="default"/>
      </items>
    </pivotField>
    <pivotField showAll="0"/>
    <pivotField axis="axisCol" showAll="0">
      <items count="2">
        <item x="0"/>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5">
    <i>
      <x/>
    </i>
    <i>
      <x v="1"/>
    </i>
    <i>
      <x v="2"/>
    </i>
    <i>
      <x v="3"/>
    </i>
    <i>
      <x v="4"/>
    </i>
  </rowItems>
  <colFields count="1">
    <field x="4"/>
  </colFields>
  <colItems count="1">
    <i>
      <x/>
    </i>
  </colItems>
  <dataFields count="1">
    <dataField name="Sum of Total Phosphorus (ug/l)" fld="11" baseField="0" baseItem="0" numFmtId="164"/>
  </dataFields>
  <formats count="2">
    <format dxfId="238">
      <pivotArea outline="0" collapsedLevelsAreSubtotals="1" fieldPosition="0"/>
    </format>
    <format dxfId="237">
      <pivotArea dataOnly="0" labelOnly="1" fieldPosition="0">
        <references count="1">
          <reference field="2" count="0"/>
        </references>
      </pivotArea>
    </format>
  </formats>
  <chartFormats count="24">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6.xml><?xml version="1.0" encoding="utf-8"?>
<pivotTableDefinition xmlns="http://schemas.openxmlformats.org/spreadsheetml/2006/main" name="PivotTable2" cacheId="44"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8">
  <location ref="B33:C39" firstHeaderRow="1" firstDataRow="2" firstDataCol="1"/>
  <pivotFields count="22">
    <pivotField showAll="0"/>
    <pivotField showAll="0"/>
    <pivotField axis="axisRow" showAll="0">
      <items count="6">
        <item n="2007" x="0"/>
        <item n="2010" x="1"/>
        <item n="2013" x="2"/>
        <item n="2016" x="3"/>
        <item n="2019" x="4"/>
        <item t="default"/>
      </items>
    </pivotField>
    <pivotField showAll="0"/>
    <pivotField axis="axisCol" showAll="0">
      <items count="2">
        <item x="0"/>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5">
    <i>
      <x/>
    </i>
    <i>
      <x v="1"/>
    </i>
    <i>
      <x v="2"/>
    </i>
    <i>
      <x v="3"/>
    </i>
    <i>
      <x v="4"/>
    </i>
  </rowItems>
  <colFields count="1">
    <field x="4"/>
  </colFields>
  <colItems count="1">
    <i>
      <x/>
    </i>
  </colItems>
  <dataFields count="1">
    <dataField name="Sum of Chloride (mg/l)" fld="12" baseField="0" baseItem="0" numFmtId="2"/>
  </dataFields>
  <formats count="4">
    <format dxfId="242">
      <pivotArea outline="0" collapsedLevelsAreSubtotals="1" fieldPosition="0"/>
    </format>
    <format dxfId="241">
      <pivotArea type="origin" dataOnly="0" labelOnly="1" outline="0" fieldPosition="0"/>
    </format>
    <format dxfId="240">
      <pivotArea field="2" type="button" dataOnly="0" labelOnly="1" outline="0" axis="axisRow" fieldPosition="0"/>
    </format>
    <format dxfId="239">
      <pivotArea dataOnly="0" labelOnly="1" fieldPosition="0">
        <references count="1">
          <reference field="2" count="0"/>
        </references>
      </pivotArea>
    </format>
  </formats>
  <chartFormats count="24">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7.xml><?xml version="1.0" encoding="utf-8"?>
<pivotTableDefinition xmlns="http://schemas.openxmlformats.org/spreadsheetml/2006/main" name="PivotTable1" cacheId="43"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8">
  <location ref="B37:E47" firstHeaderRow="1" firstDataRow="2" firstDataCol="1"/>
  <pivotFields count="22">
    <pivotField showAll="0"/>
    <pivotField axis="axisRow" showAll="0">
      <items count="10">
        <item n="1995" x="0"/>
        <item n="1998" x="1"/>
        <item n="2001" x="2"/>
        <item n="2004" x="3"/>
        <item n="2007" x="4"/>
        <item n="2010" x="5"/>
        <item n="2013" x="6"/>
        <item n="2016" x="7"/>
        <item n="2019" x="8"/>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9">
    <i>
      <x/>
    </i>
    <i>
      <x v="1"/>
    </i>
    <i>
      <x v="2"/>
    </i>
    <i>
      <x v="3"/>
    </i>
    <i>
      <x v="4"/>
    </i>
    <i>
      <x v="5"/>
    </i>
    <i>
      <x v="6"/>
    </i>
    <i>
      <x v="7"/>
    </i>
    <i>
      <x v="8"/>
    </i>
  </rowItems>
  <colFields count="1">
    <field x="3"/>
  </colFields>
  <colItems count="3">
    <i>
      <x/>
    </i>
    <i>
      <x v="1"/>
    </i>
    <i>
      <x v="2"/>
    </i>
  </colItems>
  <dataFields count="1">
    <dataField name="Sum of Total Phosphorus (ug/l)" fld="10" baseField="0" baseItem="0" numFmtId="164"/>
  </dataFields>
  <formats count="2">
    <format dxfId="231">
      <pivotArea outline="0" collapsedLevelsAreSubtotals="1" fieldPosition="0"/>
    </format>
    <format dxfId="230">
      <pivotArea dataOnly="0" labelOnly="1" fieldPosition="0">
        <references count="1">
          <reference field="1" count="0"/>
        </references>
      </pivotArea>
    </format>
  </formats>
  <chartFormats count="31">
    <chartFormat chart="0" format="1" series="1">
      <pivotArea type="data" outline="0" fieldPosition="0">
        <references count="2">
          <reference field="4294967294" count="1" selected="0">
            <x v="0"/>
          </reference>
          <reference field="3" count="1" selected="0">
            <x v="0"/>
          </reference>
        </references>
      </pivotArea>
    </chartFormat>
    <chartFormat chart="1" format="4" series="1">
      <pivotArea type="data" outline="0" fieldPosition="0">
        <references count="2">
          <reference field="4294967294" count="1" selected="0">
            <x v="0"/>
          </reference>
          <reference field="3"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3" count="1" selected="0">
            <x v="0"/>
          </reference>
        </references>
      </pivotArea>
    </chartFormat>
    <chartFormat chart="6" format="15" series="1">
      <pivotArea type="data" outline="0" fieldPosition="0">
        <references count="2">
          <reference field="4294967294" count="1" selected="0">
            <x v="0"/>
          </reference>
          <reference field="3"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3" count="1" selected="0">
            <x v="0"/>
          </reference>
        </references>
      </pivotArea>
    </chartFormat>
    <chartFormat chart="9" format="25" series="1">
      <pivotArea type="data" outline="0" fieldPosition="0">
        <references count="2">
          <reference field="4294967294" count="1" selected="0">
            <x v="0"/>
          </reference>
          <reference field="3"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3" count="1" selected="0">
            <x v="0"/>
          </reference>
        </references>
      </pivotArea>
    </chartFormat>
    <chartFormat chart="12" format="35" series="1">
      <pivotArea type="data" outline="0" fieldPosition="0">
        <references count="2">
          <reference field="4294967294" count="1" selected="0">
            <x v="0"/>
          </reference>
          <reference field="3" count="1" selected="0">
            <x v="0"/>
          </reference>
        </references>
      </pivotArea>
    </chartFormat>
    <chartFormat chart="13" format="38" series="1">
      <pivotArea type="data" outline="0" fieldPosition="0">
        <references count="2">
          <reference field="4294967294" count="1" selected="0">
            <x v="0"/>
          </reference>
          <reference field="3"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3" count="1" selected="0">
            <x v="1"/>
          </reference>
        </references>
      </pivotArea>
    </chartFormat>
    <chartFormat chart="14" format="44" series="1">
      <pivotArea type="data" outline="0" fieldPosition="0">
        <references count="2">
          <reference field="4294967294" count="1" selected="0">
            <x v="0"/>
          </reference>
          <reference field="3" count="1" selected="0">
            <x v="2"/>
          </reference>
        </references>
      </pivotArea>
    </chartFormat>
    <chartFormat chart="14" format="45" series="1">
      <pivotArea type="data" outline="0" fieldPosition="0">
        <references count="2">
          <reference field="4294967294" count="1" selected="0">
            <x v="0"/>
          </reference>
          <reference field="3" count="1" selected="0">
            <x v="0"/>
          </reference>
        </references>
      </pivotArea>
    </chartFormat>
    <chartFormat chart="15" format="46" series="1">
      <pivotArea type="data" outline="0" fieldPosition="0">
        <references count="2">
          <reference field="4294967294" count="1" selected="0">
            <x v="0"/>
          </reference>
          <reference field="3" count="1" selected="0">
            <x v="0"/>
          </reference>
        </references>
      </pivotArea>
    </chartFormat>
    <chartFormat chart="15" format="47" series="1">
      <pivotArea type="data" outline="0" fieldPosition="0">
        <references count="2">
          <reference field="4294967294" count="1" selected="0">
            <x v="0"/>
          </reference>
          <reference field="3" count="1" selected="0">
            <x v="1"/>
          </reference>
        </references>
      </pivotArea>
    </chartFormat>
    <chartFormat chart="15" format="48" series="1">
      <pivotArea type="data" outline="0" fieldPosition="0">
        <references count="2">
          <reference field="4294967294" count="1" selected="0">
            <x v="0"/>
          </reference>
          <reference field="3" count="1" selected="0">
            <x v="2"/>
          </reference>
        </references>
      </pivotArea>
    </chartFormat>
    <chartFormat chart="16" format="50" series="1">
      <pivotArea type="data" outline="0" fieldPosition="0">
        <references count="2">
          <reference field="4294967294" count="1" selected="0">
            <x v="0"/>
          </reference>
          <reference field="3" count="1" selected="0">
            <x v="0"/>
          </reference>
        </references>
      </pivotArea>
    </chartFormat>
    <chartFormat chart="16" format="51" series="1">
      <pivotArea type="data" outline="0" fieldPosition="0">
        <references count="2">
          <reference field="4294967294" count="1" selected="0">
            <x v="0"/>
          </reference>
          <reference field="3" count="1" selected="0">
            <x v="1"/>
          </reference>
        </references>
      </pivotArea>
    </chartFormat>
    <chartFormat chart="16" format="52" series="1">
      <pivotArea type="data" outline="0" fieldPosition="0">
        <references count="2">
          <reference field="4294967294" count="1" selected="0">
            <x v="0"/>
          </reference>
          <reference field="3" count="1" selected="0">
            <x v="2"/>
          </reference>
        </references>
      </pivotArea>
    </chartFormat>
    <chartFormat chart="17" format="53" series="1">
      <pivotArea type="data" outline="0" fieldPosition="0">
        <references count="2">
          <reference field="4294967294" count="1" selected="0">
            <x v="0"/>
          </reference>
          <reference field="3" count="1" selected="0">
            <x v="0"/>
          </reference>
        </references>
      </pivotArea>
    </chartFormat>
    <chartFormat chart="17" format="54" series="1">
      <pivotArea type="data" outline="0" fieldPosition="0">
        <references count="2">
          <reference field="4294967294" count="1" selected="0">
            <x v="0"/>
          </reference>
          <reference field="3" count="1" selected="0">
            <x v="1"/>
          </reference>
        </references>
      </pivotArea>
    </chartFormat>
    <chartFormat chart="17" format="55" series="1">
      <pivotArea type="data" outline="0" fieldPosition="0">
        <references count="2">
          <reference field="4294967294" count="1" selected="0">
            <x v="0"/>
          </reference>
          <reference field="3"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8.xml><?xml version="1.0" encoding="utf-8"?>
<pivotTableDefinition xmlns="http://schemas.openxmlformats.org/spreadsheetml/2006/main" name="PivotTable2" cacheId="43"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8">
  <location ref="B59:E69" firstHeaderRow="1" firstDataRow="2" firstDataCol="1"/>
  <pivotFields count="22">
    <pivotField showAll="0"/>
    <pivotField axis="axisRow" showAll="0">
      <items count="10">
        <item n="1995" x="0"/>
        <item n="1998" x="1"/>
        <item n="2001" x="2"/>
        <item n="2004" x="3"/>
        <item n="2007" x="4"/>
        <item n="2010" x="5"/>
        <item n="2013" x="6"/>
        <item n="2016" x="7"/>
        <item n="2019" x="8"/>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1"/>
  </rowFields>
  <rowItems count="9">
    <i>
      <x/>
    </i>
    <i>
      <x v="1"/>
    </i>
    <i>
      <x v="2"/>
    </i>
    <i>
      <x v="3"/>
    </i>
    <i>
      <x v="4"/>
    </i>
    <i>
      <x v="5"/>
    </i>
    <i>
      <x v="6"/>
    </i>
    <i>
      <x v="7"/>
    </i>
    <i>
      <x v="8"/>
    </i>
  </rowItems>
  <colFields count="1">
    <field x="3"/>
  </colFields>
  <colItems count="3">
    <i>
      <x/>
    </i>
    <i>
      <x v="1"/>
    </i>
    <i>
      <x v="2"/>
    </i>
  </colItems>
  <dataFields count="1">
    <dataField name="Sum of Chloride (mg/l)" fld="11" baseField="0" baseItem="0" numFmtId="2"/>
  </dataFields>
  <formats count="4">
    <format dxfId="235">
      <pivotArea outline="0" collapsedLevelsAreSubtotals="1" fieldPosition="0"/>
    </format>
    <format dxfId="234">
      <pivotArea type="origin" dataOnly="0" labelOnly="1" outline="0" fieldPosition="0"/>
    </format>
    <format dxfId="233">
      <pivotArea field="1" type="button" dataOnly="0" labelOnly="1" outline="0" axis="axisRow" fieldPosition="0"/>
    </format>
    <format dxfId="232">
      <pivotArea dataOnly="0" labelOnly="1" fieldPosition="0">
        <references count="1">
          <reference field="1" count="0"/>
        </references>
      </pivotArea>
    </format>
  </formats>
  <chartFormats count="31">
    <chartFormat chart="0" format="1" series="1">
      <pivotArea type="data" outline="0" fieldPosition="0">
        <references count="2">
          <reference field="4294967294" count="1" selected="0">
            <x v="0"/>
          </reference>
          <reference field="3" count="1" selected="0">
            <x v="0"/>
          </reference>
        </references>
      </pivotArea>
    </chartFormat>
    <chartFormat chart="1" format="4" series="1">
      <pivotArea type="data" outline="0" fieldPosition="0">
        <references count="2">
          <reference field="4294967294" count="1" selected="0">
            <x v="0"/>
          </reference>
          <reference field="3"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3" count="1" selected="0">
            <x v="0"/>
          </reference>
        </references>
      </pivotArea>
    </chartFormat>
    <chartFormat chart="6" format="15" series="1">
      <pivotArea type="data" outline="0" fieldPosition="0">
        <references count="2">
          <reference field="4294967294" count="1" selected="0">
            <x v="0"/>
          </reference>
          <reference field="3"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3" count="1" selected="0">
            <x v="0"/>
          </reference>
        </references>
      </pivotArea>
    </chartFormat>
    <chartFormat chart="9" format="25" series="1">
      <pivotArea type="data" outline="0" fieldPosition="0">
        <references count="2">
          <reference field="4294967294" count="1" selected="0">
            <x v="0"/>
          </reference>
          <reference field="3"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3" count="1" selected="0">
            <x v="0"/>
          </reference>
        </references>
      </pivotArea>
    </chartFormat>
    <chartFormat chart="12" format="35" series="1">
      <pivotArea type="data" outline="0" fieldPosition="0">
        <references count="2">
          <reference field="4294967294" count="1" selected="0">
            <x v="0"/>
          </reference>
          <reference field="3" count="1" selected="0">
            <x v="0"/>
          </reference>
        </references>
      </pivotArea>
    </chartFormat>
    <chartFormat chart="13" format="38" series="1">
      <pivotArea type="data" outline="0" fieldPosition="0">
        <references count="2">
          <reference field="4294967294" count="1" selected="0">
            <x v="0"/>
          </reference>
          <reference field="3"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3" count="1" selected="0">
            <x v="1"/>
          </reference>
        </references>
      </pivotArea>
    </chartFormat>
    <chartFormat chart="14" format="44" series="1">
      <pivotArea type="data" outline="0" fieldPosition="0">
        <references count="2">
          <reference field="4294967294" count="1" selected="0">
            <x v="0"/>
          </reference>
          <reference field="3" count="1" selected="0">
            <x v="2"/>
          </reference>
        </references>
      </pivotArea>
    </chartFormat>
    <chartFormat chart="14" format="45" series="1">
      <pivotArea type="data" outline="0" fieldPosition="0">
        <references count="2">
          <reference field="4294967294" count="1" selected="0">
            <x v="0"/>
          </reference>
          <reference field="3" count="1" selected="0">
            <x v="0"/>
          </reference>
        </references>
      </pivotArea>
    </chartFormat>
    <chartFormat chart="15" format="46" series="1">
      <pivotArea type="data" outline="0" fieldPosition="0">
        <references count="2">
          <reference field="4294967294" count="1" selected="0">
            <x v="0"/>
          </reference>
          <reference field="3" count="1" selected="0">
            <x v="0"/>
          </reference>
        </references>
      </pivotArea>
    </chartFormat>
    <chartFormat chart="15" format="47" series="1">
      <pivotArea type="data" outline="0" fieldPosition="0">
        <references count="2">
          <reference field="4294967294" count="1" selected="0">
            <x v="0"/>
          </reference>
          <reference field="3" count="1" selected="0">
            <x v="1"/>
          </reference>
        </references>
      </pivotArea>
    </chartFormat>
    <chartFormat chart="15" format="48" series="1">
      <pivotArea type="data" outline="0" fieldPosition="0">
        <references count="2">
          <reference field="4294967294" count="1" selected="0">
            <x v="0"/>
          </reference>
          <reference field="3" count="1" selected="0">
            <x v="2"/>
          </reference>
        </references>
      </pivotArea>
    </chartFormat>
    <chartFormat chart="16" format="50" series="1">
      <pivotArea type="data" outline="0" fieldPosition="0">
        <references count="2">
          <reference field="4294967294" count="1" selected="0">
            <x v="0"/>
          </reference>
          <reference field="3" count="1" selected="0">
            <x v="0"/>
          </reference>
        </references>
      </pivotArea>
    </chartFormat>
    <chartFormat chart="16" format="51" series="1">
      <pivotArea type="data" outline="0" fieldPosition="0">
        <references count="2">
          <reference field="4294967294" count="1" selected="0">
            <x v="0"/>
          </reference>
          <reference field="3" count="1" selected="0">
            <x v="1"/>
          </reference>
        </references>
      </pivotArea>
    </chartFormat>
    <chartFormat chart="16" format="52" series="1">
      <pivotArea type="data" outline="0" fieldPosition="0">
        <references count="2">
          <reference field="4294967294" count="1" selected="0">
            <x v="0"/>
          </reference>
          <reference field="3" count="1" selected="0">
            <x v="2"/>
          </reference>
        </references>
      </pivotArea>
    </chartFormat>
    <chartFormat chart="17" format="53" series="1">
      <pivotArea type="data" outline="0" fieldPosition="0">
        <references count="2">
          <reference field="4294967294" count="1" selected="0">
            <x v="0"/>
          </reference>
          <reference field="3" count="1" selected="0">
            <x v="0"/>
          </reference>
        </references>
      </pivotArea>
    </chartFormat>
    <chartFormat chart="17" format="54" series="1">
      <pivotArea type="data" outline="0" fieldPosition="0">
        <references count="2">
          <reference field="4294967294" count="1" selected="0">
            <x v="0"/>
          </reference>
          <reference field="3" count="1" selected="0">
            <x v="1"/>
          </reference>
        </references>
      </pivotArea>
    </chartFormat>
    <chartFormat chart="17" format="55" series="1">
      <pivotArea type="data" outline="0" fieldPosition="0">
        <references count="2">
          <reference field="4294967294" count="1" selected="0">
            <x v="0"/>
          </reference>
          <reference field="3"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9.xml><?xml version="1.0" encoding="utf-8"?>
<pivotTableDefinition xmlns="http://schemas.openxmlformats.org/spreadsheetml/2006/main" name="PivotTable3" cacheId="43"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2">
  <location ref="B82:F93" firstHeaderRow="1" firstDataRow="2" firstDataCol="1"/>
  <pivotFields count="22">
    <pivotField showAll="0"/>
    <pivotField axis="axisRow" showAll="0">
      <items count="10">
        <item n="1995" x="0"/>
        <item n="1998" x="1"/>
        <item n="2001" x="2"/>
        <item n="2004" x="3"/>
        <item n="2007" x="4"/>
        <item n="2010" x="5"/>
        <item n="2013" x="6"/>
        <item n="2016" x="7"/>
        <item n="2019" x="8"/>
        <item t="default"/>
      </items>
    </pivotField>
    <pivotField showAll="0"/>
    <pivotField axis="axisCol" showAll="0">
      <items count="4">
        <item x="2"/>
        <item x="1"/>
        <item x="0"/>
        <item t="default"/>
      </items>
    </pivotField>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10">
    <i>
      <x/>
    </i>
    <i>
      <x v="1"/>
    </i>
    <i>
      <x v="2"/>
    </i>
    <i>
      <x v="3"/>
    </i>
    <i>
      <x v="4"/>
    </i>
    <i>
      <x v="5"/>
    </i>
    <i>
      <x v="6"/>
    </i>
    <i>
      <x v="7"/>
    </i>
    <i>
      <x v="8"/>
    </i>
    <i t="grand">
      <x/>
    </i>
  </rowItems>
  <colFields count="1">
    <field x="3"/>
  </colFields>
  <colItems count="4">
    <i>
      <x/>
    </i>
    <i>
      <x v="1"/>
    </i>
    <i>
      <x v="2"/>
    </i>
    <i t="grand">
      <x/>
    </i>
  </colItems>
  <dataFields count="1">
    <dataField name="Sum of Total Nitrogen (ug/l)" fld="9" baseField="0" baseItem="0"/>
  </dataFields>
  <formats count="1">
    <format dxfId="236">
      <pivotArea outline="0" collapsedLevelsAreSubtotals="1" fieldPosition="0"/>
    </format>
  </formats>
  <chartFormats count="3">
    <chartFormat chart="1" format="6" series="1">
      <pivotArea type="data" outline="0" fieldPosition="0">
        <references count="1">
          <reference field="3" count="1" selected="0">
            <x v="0"/>
          </reference>
        </references>
      </pivotArea>
    </chartFormat>
    <chartFormat chart="1" format="7" series="1">
      <pivotArea type="data" outline="0" fieldPosition="0">
        <references count="1">
          <reference field="3" count="1" selected="0">
            <x v="1"/>
          </reference>
        </references>
      </pivotArea>
    </chartFormat>
    <chartFormat chart="1" format="8" series="1">
      <pivotArea type="data" outline="0" fieldPosition="0">
        <references count="1">
          <reference field="3"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0.xml><?xml version="1.0" encoding="utf-8"?>
<pivotTableDefinition xmlns="http://schemas.openxmlformats.org/spreadsheetml/2006/main" name="PivotTable2" cacheId="42"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9">
  <location ref="B33:C40" firstHeaderRow="1" firstDataRow="2" firstDataCol="1"/>
  <pivotFields count="22">
    <pivotField showAll="0"/>
    <pivotField showAll="0"/>
    <pivotField axis="axisRow" showAll="0">
      <items count="7">
        <item x="0"/>
        <item x="1"/>
        <item x="2"/>
        <item x="3"/>
        <item x="4"/>
        <item x="5"/>
        <item t="default"/>
      </items>
    </pivotField>
    <pivotField showAll="0"/>
    <pivotField axis="axisCol" showAll="0">
      <items count="2">
        <item x="0"/>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6">
    <i>
      <x/>
    </i>
    <i>
      <x v="1"/>
    </i>
    <i>
      <x v="2"/>
    </i>
    <i>
      <x v="3"/>
    </i>
    <i>
      <x v="4"/>
    </i>
    <i>
      <x v="5"/>
    </i>
  </rowItems>
  <colFields count="1">
    <field x="4"/>
  </colFields>
  <colItems count="1">
    <i>
      <x/>
    </i>
  </colItems>
  <dataFields count="1">
    <dataField name="Sum of Chloride (mg/l)" fld="12" baseField="0" baseItem="0" numFmtId="2"/>
  </dataFields>
  <formats count="4">
    <format dxfId="227">
      <pivotArea outline="0" collapsedLevelsAreSubtotals="1" fieldPosition="0"/>
    </format>
    <format dxfId="226">
      <pivotArea type="origin" dataOnly="0" labelOnly="1" outline="0" fieldPosition="0"/>
    </format>
    <format dxfId="225">
      <pivotArea field="2" type="button" dataOnly="0" labelOnly="1" outline="0" axis="axisRow" fieldPosition="0"/>
    </format>
    <format dxfId="224">
      <pivotArea dataOnly="0" labelOnly="1" fieldPosition="0">
        <references count="1">
          <reference field="2" count="0"/>
        </references>
      </pivotArea>
    </format>
  </formats>
  <chartFormats count="25">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1.xml><?xml version="1.0" encoding="utf-8"?>
<pivotTableDefinition xmlns="http://schemas.openxmlformats.org/spreadsheetml/2006/main" name="PivotTable1" cacheId="42"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9">
  <location ref="B11:C18" firstHeaderRow="1" firstDataRow="2" firstDataCol="1"/>
  <pivotFields count="22">
    <pivotField numFmtId="1" showAll="0"/>
    <pivotField showAll="0"/>
    <pivotField axis="axisRow" showAll="0">
      <items count="7">
        <item x="0"/>
        <item x="1"/>
        <item x="2"/>
        <item x="3"/>
        <item x="4"/>
        <item x="5"/>
        <item t="default"/>
      </items>
    </pivotField>
    <pivotField showAll="0"/>
    <pivotField axis="axisCol" showAll="0">
      <items count="2">
        <item x="0"/>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6">
    <i>
      <x/>
    </i>
    <i>
      <x v="1"/>
    </i>
    <i>
      <x v="2"/>
    </i>
    <i>
      <x v="3"/>
    </i>
    <i>
      <x v="4"/>
    </i>
    <i>
      <x v="5"/>
    </i>
  </rowItems>
  <colFields count="1">
    <field x="4"/>
  </colFields>
  <colItems count="1">
    <i>
      <x/>
    </i>
  </colItems>
  <dataFields count="1">
    <dataField name="Sum of Total Phosphorus (ug/l)" fld="11" baseField="0" baseItem="0" numFmtId="164"/>
  </dataFields>
  <formats count="2">
    <format dxfId="229">
      <pivotArea outline="0" collapsedLevelsAreSubtotals="1" fieldPosition="0"/>
    </format>
    <format dxfId="228">
      <pivotArea dataOnly="0" labelOnly="1" fieldPosition="0">
        <references count="1">
          <reference field="2" count="0"/>
        </references>
      </pivotArea>
    </format>
  </formats>
  <chartFormats count="25">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2.xml><?xml version="1.0" encoding="utf-8"?>
<pivotTableDefinition xmlns="http://schemas.openxmlformats.org/spreadsheetml/2006/main" name="PivotTable1" cacheId="41"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0">
  <location ref="B24:E31" firstHeaderRow="1" firstDataRow="2" firstDataCol="1"/>
  <pivotFields count="22">
    <pivotField numFmtId="1" showAll="0"/>
    <pivotField showAll="0"/>
    <pivotField axis="axisRow" showAll="0">
      <items count="7">
        <item n="2004" x="0"/>
        <item n="2007" x="1"/>
        <item n="2010" x="2"/>
        <item n="2013" x="3"/>
        <item n="2016" x="4"/>
        <item n="2019" x="5"/>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6">
    <i>
      <x/>
    </i>
    <i>
      <x v="1"/>
    </i>
    <i>
      <x v="2"/>
    </i>
    <i>
      <x v="3"/>
    </i>
    <i>
      <x v="4"/>
    </i>
    <i>
      <x v="5"/>
    </i>
  </rowItems>
  <colFields count="1">
    <field x="4"/>
  </colFields>
  <colItems count="3">
    <i>
      <x/>
    </i>
    <i>
      <x v="1"/>
    </i>
    <i>
      <x v="2"/>
    </i>
  </colItems>
  <dataFields count="1">
    <dataField name="Sum of Total Phosphorus (ug/l)" fld="11" baseField="0" baseItem="0" numFmtId="164"/>
  </dataFields>
  <formats count="2">
    <format dxfId="219">
      <pivotArea outline="0" collapsedLevelsAreSubtotals="1" fieldPosition="0"/>
    </format>
    <format dxfId="218">
      <pivotArea dataOnly="0" labelOnly="1" fieldPosition="0">
        <references count="1">
          <reference field="2" count="0"/>
        </references>
      </pivotArea>
    </format>
  </formats>
  <chartFormats count="28">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 chart="19" format="58" series="1">
      <pivotArea type="data" outline="0" fieldPosition="0">
        <references count="1">
          <reference field="4294967294" count="1" selected="0">
            <x v="0"/>
          </reference>
        </references>
      </pivotArea>
    </chartFormat>
    <chartFormat chart="19" format="59" series="1">
      <pivotArea type="data" outline="0" fieldPosition="0">
        <references count="2">
          <reference field="4294967294" count="1" selected="0">
            <x v="0"/>
          </reference>
          <reference field="4" count="1" selected="0">
            <x v="1"/>
          </reference>
        </references>
      </pivotArea>
    </chartFormat>
    <chartFormat chart="19" format="60"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3.xml><?xml version="1.0" encoding="utf-8"?>
<pivotTableDefinition xmlns="http://schemas.openxmlformats.org/spreadsheetml/2006/main" name="PivotTable2" cacheId="41"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0">
  <location ref="B46:E53" firstHeaderRow="1" firstDataRow="2" firstDataCol="1"/>
  <pivotFields count="22">
    <pivotField showAll="0"/>
    <pivotField showAll="0"/>
    <pivotField axis="axisRow" showAll="0">
      <items count="7">
        <item n="2004" x="0"/>
        <item n="2007" x="1"/>
        <item n="2010" x="2"/>
        <item n="2013" x="3"/>
        <item n="2016" x="4"/>
        <item n="2019" x="5"/>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6">
    <i>
      <x/>
    </i>
    <i>
      <x v="1"/>
    </i>
    <i>
      <x v="2"/>
    </i>
    <i>
      <x v="3"/>
    </i>
    <i>
      <x v="4"/>
    </i>
    <i>
      <x v="5"/>
    </i>
  </rowItems>
  <colFields count="1">
    <field x="4"/>
  </colFields>
  <colItems count="3">
    <i>
      <x/>
    </i>
    <i>
      <x v="1"/>
    </i>
    <i>
      <x v="2"/>
    </i>
  </colItems>
  <dataFields count="1">
    <dataField name="Sum of Chloride (mg/l)" fld="12" baseField="0" baseItem="0" numFmtId="2"/>
  </dataFields>
  <formats count="4">
    <format dxfId="223">
      <pivotArea outline="0" collapsedLevelsAreSubtotals="1" fieldPosition="0"/>
    </format>
    <format dxfId="222">
      <pivotArea type="origin" dataOnly="0" labelOnly="1" outline="0" fieldPosition="0"/>
    </format>
    <format dxfId="221">
      <pivotArea field="2" type="button" dataOnly="0" labelOnly="1" outline="0" axis="axisRow" fieldPosition="0"/>
    </format>
    <format dxfId="220">
      <pivotArea dataOnly="0" labelOnly="1" fieldPosition="0">
        <references count="1">
          <reference field="2" count="0"/>
        </references>
      </pivotArea>
    </format>
  </formats>
  <chartFormats count="28">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 chart="19" format="58" series="1">
      <pivotArea type="data" outline="0" fieldPosition="0">
        <references count="1">
          <reference field="4294967294" count="1" selected="0">
            <x v="0"/>
          </reference>
        </references>
      </pivotArea>
    </chartFormat>
    <chartFormat chart="19" format="59" series="1">
      <pivotArea type="data" outline="0" fieldPosition="0">
        <references count="2">
          <reference field="4294967294" count="1" selected="0">
            <x v="0"/>
          </reference>
          <reference field="4" count="1" selected="0">
            <x v="1"/>
          </reference>
        </references>
      </pivotArea>
    </chartFormat>
    <chartFormat chart="19" format="60"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4.xml><?xml version="1.0" encoding="utf-8"?>
<pivotTableDefinition xmlns="http://schemas.openxmlformats.org/spreadsheetml/2006/main" name="PivotTable3" cacheId="40"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
  <location ref="B74:E84" firstHeaderRow="1" firstDataRow="2" firstDataCol="1"/>
  <pivotFields count="22">
    <pivotField showAll="0"/>
    <pivotField showAll="0"/>
    <pivotField axis="axisRow" showAll="0">
      <items count="10">
        <item n="1995" x="0"/>
        <item n="1998" x="1"/>
        <item n="2001" x="2"/>
        <item n="2004" x="3"/>
        <item n="2007" x="4"/>
        <item n="2010" x="5"/>
        <item n="2013" x="6"/>
        <item n="2016" x="7"/>
        <item n="2019" x="8"/>
        <item t="default"/>
      </items>
    </pivotField>
    <pivotField showAll="0"/>
    <pivotField axis="axisCol" showAll="0">
      <items count="4">
        <item x="1"/>
        <item x="2"/>
        <item x="0"/>
        <item t="default"/>
      </items>
    </pivotField>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9">
    <i>
      <x/>
    </i>
    <i>
      <x v="1"/>
    </i>
    <i>
      <x v="2"/>
    </i>
    <i>
      <x v="3"/>
    </i>
    <i>
      <x v="4"/>
    </i>
    <i>
      <x v="5"/>
    </i>
    <i>
      <x v="6"/>
    </i>
    <i>
      <x v="7"/>
    </i>
    <i>
      <x v="8"/>
    </i>
  </rowItems>
  <colFields count="1">
    <field x="4"/>
  </colFields>
  <colItems count="3">
    <i>
      <x/>
    </i>
    <i>
      <x v="1"/>
    </i>
    <i>
      <x v="2"/>
    </i>
  </colItems>
  <dataFields count="1">
    <dataField name="Sum of Total Nitrogen (ug/l)" fld="10" baseField="0" baseItem="0"/>
  </dataFields>
  <formats count="1">
    <format dxfId="211">
      <pivotArea outline="0" collapsedLevelsAreSubtotals="1" fieldPosition="0"/>
    </format>
  </formats>
  <chartFormats count="6">
    <chartFormat chart="1" format="6" series="1">
      <pivotArea type="data" outline="0" fieldPosition="0">
        <references count="1">
          <reference field="4" count="1" selected="0">
            <x v="0"/>
          </reference>
        </references>
      </pivotArea>
    </chartFormat>
    <chartFormat chart="1" format="7" series="1">
      <pivotArea type="data" outline="0" fieldPosition="0">
        <references count="1">
          <reference field="4" count="1" selected="0">
            <x v="1"/>
          </reference>
        </references>
      </pivotArea>
    </chartFormat>
    <chartFormat chart="1" format="8" series="1">
      <pivotArea type="data" outline="0" fieldPosition="0">
        <references count="1">
          <reference field="4" count="1" selected="0">
            <x v="2"/>
          </reference>
        </references>
      </pivotArea>
    </chartFormat>
    <chartFormat chart="2" format="9" series="1">
      <pivotArea type="data" outline="0" fieldPosition="0">
        <references count="2">
          <reference field="4294967294" count="1" selected="0">
            <x v="0"/>
          </reference>
          <reference field="4" count="1" selected="0">
            <x v="0"/>
          </reference>
        </references>
      </pivotArea>
    </chartFormat>
    <chartFormat chart="2" format="10" series="1">
      <pivotArea type="data" outline="0" fieldPosition="0">
        <references count="2">
          <reference field="4294967294" count="1" selected="0">
            <x v="0"/>
          </reference>
          <reference field="4" count="1" selected="0">
            <x v="1"/>
          </reference>
        </references>
      </pivotArea>
    </chartFormat>
    <chartFormat chart="2" format="11"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5.xml><?xml version="1.0" encoding="utf-8"?>
<pivotTableDefinition xmlns="http://schemas.openxmlformats.org/spreadsheetml/2006/main" name="PivotTable2" cacheId="40"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9">
  <location ref="B51:E61" firstHeaderRow="1" firstDataRow="2" firstDataCol="1"/>
  <pivotFields count="22">
    <pivotField showAll="0"/>
    <pivotField showAll="0"/>
    <pivotField axis="axisRow" showAll="0">
      <items count="10">
        <item n="1995" x="0"/>
        <item n="1998" x="1"/>
        <item n="2001" x="2"/>
        <item n="2004" x="3"/>
        <item n="2007" x="4"/>
        <item n="2010" x="5"/>
        <item n="2013" x="6"/>
        <item n="2016" x="7"/>
        <item n="2019" x="8"/>
        <item t="default"/>
      </items>
    </pivotField>
    <pivotField showAll="0"/>
    <pivotField axis="axisCol" showAll="0">
      <items count="4">
        <item x="2"/>
        <item x="0"/>
        <item x="1"/>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9">
    <i>
      <x/>
    </i>
    <i>
      <x v="1"/>
    </i>
    <i>
      <x v="2"/>
    </i>
    <i>
      <x v="3"/>
    </i>
    <i>
      <x v="4"/>
    </i>
    <i>
      <x v="5"/>
    </i>
    <i>
      <x v="6"/>
    </i>
    <i>
      <x v="7"/>
    </i>
    <i>
      <x v="8"/>
    </i>
  </rowItems>
  <colFields count="1">
    <field x="4"/>
  </colFields>
  <colItems count="3">
    <i>
      <x/>
    </i>
    <i>
      <x v="1"/>
    </i>
    <i>
      <x v="2"/>
    </i>
  </colItems>
  <dataFields count="1">
    <dataField name="Sum of Chloride (mg/l)" fld="12" baseField="0" baseItem="0" numFmtId="2"/>
  </dataFields>
  <formats count="4">
    <format dxfId="215">
      <pivotArea outline="0" collapsedLevelsAreSubtotals="1" fieldPosition="0"/>
    </format>
    <format dxfId="214">
      <pivotArea type="origin" dataOnly="0" labelOnly="1" outline="0" fieldPosition="0"/>
    </format>
    <format dxfId="213">
      <pivotArea field="2" type="button" dataOnly="0" labelOnly="1" outline="0" axis="axisRow" fieldPosition="0"/>
    </format>
    <format dxfId="212">
      <pivotArea dataOnly="0" labelOnly="1" fieldPosition="0">
        <references count="1">
          <reference field="2" count="0"/>
        </references>
      </pivotArea>
    </format>
  </formats>
  <chartFormats count="34">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4" count="1" selected="0">
            <x v="1"/>
          </reference>
        </references>
      </pivotArea>
    </chartFormat>
    <chartFormat chart="14" format="44" series="1">
      <pivotArea type="data" outline="0" fieldPosition="0">
        <references count="2">
          <reference field="4294967294" count="1" selected="0">
            <x v="0"/>
          </reference>
          <reference field="4" count="1" selected="0">
            <x v="2"/>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5" format="47" series="1">
      <pivotArea type="data" outline="0" fieldPosition="0">
        <references count="2">
          <reference field="4294967294" count="1" selected="0">
            <x v="0"/>
          </reference>
          <reference field="4" count="1" selected="0">
            <x v="1"/>
          </reference>
        </references>
      </pivotArea>
    </chartFormat>
    <chartFormat chart="15" format="48" series="1">
      <pivotArea type="data" outline="0" fieldPosition="0">
        <references count="2">
          <reference field="4294967294" count="1" selected="0">
            <x v="0"/>
          </reference>
          <reference field="4" count="1" selected="0">
            <x v="2"/>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6" format="51" series="1">
      <pivotArea type="data" outline="0" fieldPosition="0">
        <references count="2">
          <reference field="4294967294" count="1" selected="0">
            <x v="0"/>
          </reference>
          <reference field="4" count="1" selected="0">
            <x v="1"/>
          </reference>
        </references>
      </pivotArea>
    </chartFormat>
    <chartFormat chart="16" format="52" series="1">
      <pivotArea type="data" outline="0" fieldPosition="0">
        <references count="2">
          <reference field="4294967294" count="1" selected="0">
            <x v="0"/>
          </reference>
          <reference field="4" count="1" selected="0">
            <x v="2"/>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4" series="1">
      <pivotArea type="data" outline="0" fieldPosition="0">
        <references count="2">
          <reference field="4294967294" count="1" selected="0">
            <x v="0"/>
          </reference>
          <reference field="4" count="1" selected="0">
            <x v="1"/>
          </reference>
        </references>
      </pivotArea>
    </chartFormat>
    <chartFormat chart="17" format="55" series="1">
      <pivotArea type="data" outline="0" fieldPosition="0">
        <references count="2">
          <reference field="4294967294" count="1" selected="0">
            <x v="0"/>
          </reference>
          <reference field="4" count="1" selected="0">
            <x v="2"/>
          </reference>
        </references>
      </pivotArea>
    </chartFormat>
    <chartFormat chart="18" format="56" series="1">
      <pivotArea type="data" outline="0" fieldPosition="0">
        <references count="2">
          <reference field="4294967294" count="1" selected="0">
            <x v="0"/>
          </reference>
          <reference field="4" count="1" selected="0">
            <x v="0"/>
          </reference>
        </references>
      </pivotArea>
    </chartFormat>
    <chartFormat chart="18" format="57" series="1">
      <pivotArea type="data" outline="0" fieldPosition="0">
        <references count="2">
          <reference field="4294967294" count="1" selected="0">
            <x v="0"/>
          </reference>
          <reference field="4" count="1" selected="0">
            <x v="1"/>
          </reference>
        </references>
      </pivotArea>
    </chartFormat>
    <chartFormat chart="18" format="58"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6.xml><?xml version="1.0" encoding="utf-8"?>
<pivotTableDefinition xmlns="http://schemas.openxmlformats.org/spreadsheetml/2006/main" name="PivotTable1" cacheId="40"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9">
  <location ref="B29:E39" firstHeaderRow="1" firstDataRow="2" firstDataCol="1"/>
  <pivotFields count="22">
    <pivotField showAll="0"/>
    <pivotField showAll="0"/>
    <pivotField axis="axisRow" showAll="0">
      <items count="10">
        <item n="1995" x="0"/>
        <item n="1998" x="1"/>
        <item n="2001" x="2"/>
        <item n="2004" x="3"/>
        <item n="2007" x="4"/>
        <item n="2010" x="5"/>
        <item n="2013" x="6"/>
        <item n="2016" x="7"/>
        <item n="2019" x="8"/>
        <item t="default"/>
      </items>
    </pivotField>
    <pivotField showAll="0"/>
    <pivotField axis="axisCol" showAll="0">
      <items count="4">
        <item x="2"/>
        <item x="0"/>
        <item x="1"/>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9">
    <i>
      <x/>
    </i>
    <i>
      <x v="1"/>
    </i>
    <i>
      <x v="2"/>
    </i>
    <i>
      <x v="3"/>
    </i>
    <i>
      <x v="4"/>
    </i>
    <i>
      <x v="5"/>
    </i>
    <i>
      <x v="6"/>
    </i>
    <i>
      <x v="7"/>
    </i>
    <i>
      <x v="8"/>
    </i>
  </rowItems>
  <colFields count="1">
    <field x="4"/>
  </colFields>
  <colItems count="3">
    <i>
      <x/>
    </i>
    <i>
      <x v="1"/>
    </i>
    <i>
      <x v="2"/>
    </i>
  </colItems>
  <dataFields count="1">
    <dataField name="Sum of Total Phosphorus (ug/l)" fld="11" baseField="0" baseItem="0" numFmtId="164"/>
  </dataFields>
  <formats count="2">
    <format dxfId="217">
      <pivotArea outline="0" collapsedLevelsAreSubtotals="1" fieldPosition="0"/>
    </format>
    <format dxfId="216">
      <pivotArea dataOnly="0" labelOnly="1" fieldPosition="0">
        <references count="1">
          <reference field="2" count="0"/>
        </references>
      </pivotArea>
    </format>
  </formats>
  <chartFormats count="34">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4" count="1" selected="0">
            <x v="1"/>
          </reference>
        </references>
      </pivotArea>
    </chartFormat>
    <chartFormat chart="14" format="44" series="1">
      <pivotArea type="data" outline="0" fieldPosition="0">
        <references count="2">
          <reference field="4294967294" count="1" selected="0">
            <x v="0"/>
          </reference>
          <reference field="4" count="1" selected="0">
            <x v="2"/>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5" format="47" series="1">
      <pivotArea type="data" outline="0" fieldPosition="0">
        <references count="2">
          <reference field="4294967294" count="1" selected="0">
            <x v="0"/>
          </reference>
          <reference field="4" count="1" selected="0">
            <x v="1"/>
          </reference>
        </references>
      </pivotArea>
    </chartFormat>
    <chartFormat chart="15" format="48" series="1">
      <pivotArea type="data" outline="0" fieldPosition="0">
        <references count="2">
          <reference field="4294967294" count="1" selected="0">
            <x v="0"/>
          </reference>
          <reference field="4" count="1" selected="0">
            <x v="2"/>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6" format="51" series="1">
      <pivotArea type="data" outline="0" fieldPosition="0">
        <references count="2">
          <reference field="4294967294" count="1" selected="0">
            <x v="0"/>
          </reference>
          <reference field="4" count="1" selected="0">
            <x v="1"/>
          </reference>
        </references>
      </pivotArea>
    </chartFormat>
    <chartFormat chart="16" format="52" series="1">
      <pivotArea type="data" outline="0" fieldPosition="0">
        <references count="2">
          <reference field="4294967294" count="1" selected="0">
            <x v="0"/>
          </reference>
          <reference field="4" count="1" selected="0">
            <x v="2"/>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4" series="1">
      <pivotArea type="data" outline="0" fieldPosition="0">
        <references count="2">
          <reference field="4294967294" count="1" selected="0">
            <x v="0"/>
          </reference>
          <reference field="4" count="1" selected="0">
            <x v="1"/>
          </reference>
        </references>
      </pivotArea>
    </chartFormat>
    <chartFormat chart="17" format="55" series="1">
      <pivotArea type="data" outline="0" fieldPosition="0">
        <references count="2">
          <reference field="4294967294" count="1" selected="0">
            <x v="0"/>
          </reference>
          <reference field="4" count="1" selected="0">
            <x v="2"/>
          </reference>
        </references>
      </pivotArea>
    </chartFormat>
    <chartFormat chart="18" format="56" series="1">
      <pivotArea type="data" outline="0" fieldPosition="0">
        <references count="2">
          <reference field="4294967294" count="1" selected="0">
            <x v="0"/>
          </reference>
          <reference field="4" count="1" selected="0">
            <x v="0"/>
          </reference>
        </references>
      </pivotArea>
    </chartFormat>
    <chartFormat chart="18" format="57" series="1">
      <pivotArea type="data" outline="0" fieldPosition="0">
        <references count="2">
          <reference field="4294967294" count="1" selected="0">
            <x v="0"/>
          </reference>
          <reference field="4" count="1" selected="0">
            <x v="1"/>
          </reference>
        </references>
      </pivotArea>
    </chartFormat>
    <chartFormat chart="18" format="58"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7.xml><?xml version="1.0" encoding="utf-8"?>
<pivotTableDefinition xmlns="http://schemas.openxmlformats.org/spreadsheetml/2006/main" name="PivotTable2" cacheId="39"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1">
  <location ref="B34:C41" firstHeaderRow="1" firstDataRow="2" firstDataCol="1"/>
  <pivotFields count="22">
    <pivotField showAll="0"/>
    <pivotField showAll="0"/>
    <pivotField axis="axisRow" showAll="0">
      <items count="7">
        <item n="2004" x="0"/>
        <item n="2007" x="1"/>
        <item n="2010" x="2"/>
        <item n="2013" x="3"/>
        <item n="2016" x="4"/>
        <item n="2019" x="5"/>
        <item t="default"/>
      </items>
    </pivotField>
    <pivotField showAll="0"/>
    <pivotField axis="axisCol" showAll="0">
      <items count="2">
        <item x="0"/>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6">
    <i>
      <x/>
    </i>
    <i>
      <x v="1"/>
    </i>
    <i>
      <x v="2"/>
    </i>
    <i>
      <x v="3"/>
    </i>
    <i>
      <x v="4"/>
    </i>
    <i>
      <x v="5"/>
    </i>
  </rowItems>
  <colFields count="1">
    <field x="4"/>
  </colFields>
  <colItems count="1">
    <i>
      <x/>
    </i>
  </colItems>
  <dataFields count="1">
    <dataField name="Sum of Chloride (mg/l)" fld="12" baseField="0" baseItem="0" numFmtId="2"/>
  </dataFields>
  <formats count="4">
    <format dxfId="208">
      <pivotArea outline="0" collapsedLevelsAreSubtotals="1" fieldPosition="0"/>
    </format>
    <format dxfId="207">
      <pivotArea type="origin" dataOnly="0" labelOnly="1" outline="0" fieldPosition="0"/>
    </format>
    <format dxfId="206">
      <pivotArea field="2" type="button" dataOnly="0" labelOnly="1" outline="0" axis="axisRow" fieldPosition="0"/>
    </format>
    <format dxfId="205">
      <pivotArea dataOnly="0" labelOnly="1" fieldPosition="0">
        <references count="1">
          <reference field="2" count="0"/>
        </references>
      </pivotArea>
    </format>
  </formats>
  <chartFormats count="28">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 chart="19" format="58" series="1">
      <pivotArea type="data" outline="0" fieldPosition="0">
        <references count="1">
          <reference field="4294967294" count="1" selected="0">
            <x v="0"/>
          </reference>
        </references>
      </pivotArea>
    </chartFormat>
    <chartFormat chart="20" format="61"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8.xml><?xml version="1.0" encoding="utf-8"?>
<pivotTableDefinition xmlns="http://schemas.openxmlformats.org/spreadsheetml/2006/main" name="PivotTable1" cacheId="39"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1">
  <location ref="B12:C19" firstHeaderRow="1" firstDataRow="2" firstDataCol="1"/>
  <pivotFields count="22">
    <pivotField numFmtId="1" showAll="0"/>
    <pivotField showAll="0"/>
    <pivotField axis="axisRow" showAll="0">
      <items count="7">
        <item n="2004" x="0"/>
        <item n="2007" x="1"/>
        <item n="2010" x="2"/>
        <item n="2013" x="3"/>
        <item n="2016" x="4"/>
        <item n="2019" x="5"/>
        <item t="default"/>
      </items>
    </pivotField>
    <pivotField showAll="0"/>
    <pivotField axis="axisCol" showAll="0">
      <items count="2">
        <item x="0"/>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6">
    <i>
      <x/>
    </i>
    <i>
      <x v="1"/>
    </i>
    <i>
      <x v="2"/>
    </i>
    <i>
      <x v="3"/>
    </i>
    <i>
      <x v="4"/>
    </i>
    <i>
      <x v="5"/>
    </i>
  </rowItems>
  <colFields count="1">
    <field x="4"/>
  </colFields>
  <colItems count="1">
    <i>
      <x/>
    </i>
  </colItems>
  <dataFields count="1">
    <dataField name="Sum of Total Phosphorus (ug/l)" fld="11" baseField="0" baseItem="0" numFmtId="164"/>
  </dataFields>
  <formats count="2">
    <format dxfId="210">
      <pivotArea outline="0" collapsedLevelsAreSubtotals="1" fieldPosition="0"/>
    </format>
    <format dxfId="209">
      <pivotArea dataOnly="0" labelOnly="1" fieldPosition="0">
        <references count="1">
          <reference field="2" count="0"/>
        </references>
      </pivotArea>
    </format>
  </formats>
  <chartFormats count="28">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 chart="19" format="58" series="1">
      <pivotArea type="data" outline="0" fieldPosition="0">
        <references count="1">
          <reference field="4294967294" count="1" selected="0">
            <x v="0"/>
          </reference>
        </references>
      </pivotArea>
    </chartFormat>
    <chartFormat chart="20" format="61"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9.xml><?xml version="1.0" encoding="utf-8"?>
<pivotTableDefinition xmlns="http://schemas.openxmlformats.org/spreadsheetml/2006/main" name="PivotTable1" cacheId="38"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0">
  <location ref="B35:E45" firstHeaderRow="1" firstDataRow="2" firstDataCol="1"/>
  <pivotFields count="22">
    <pivotField showAll="0"/>
    <pivotField showAll="0"/>
    <pivotField axis="axisRow" showAll="0">
      <items count="10">
        <item n="1995" x="0"/>
        <item n="1998" x="1"/>
        <item n="2001" x="2"/>
        <item n="2004" x="3"/>
        <item n="2007" x="4"/>
        <item n="2010" x="5"/>
        <item n="2013" x="6"/>
        <item n="2016" x="7"/>
        <item n="2019" x="8"/>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9">
    <i>
      <x/>
    </i>
    <i>
      <x v="1"/>
    </i>
    <i>
      <x v="2"/>
    </i>
    <i>
      <x v="3"/>
    </i>
    <i>
      <x v="4"/>
    </i>
    <i>
      <x v="5"/>
    </i>
    <i>
      <x v="6"/>
    </i>
    <i>
      <x v="7"/>
    </i>
    <i>
      <x v="8"/>
    </i>
  </rowItems>
  <colFields count="1">
    <field x="4"/>
  </colFields>
  <colItems count="3">
    <i>
      <x/>
    </i>
    <i>
      <x v="1"/>
    </i>
    <i>
      <x v="2"/>
    </i>
  </colItems>
  <dataFields count="1">
    <dataField name="Sum of Total Phosphorus (ug/l)" fld="11" baseField="0" baseItem="0" numFmtId="164"/>
  </dataFields>
  <formats count="2">
    <format dxfId="199">
      <pivotArea outline="0" collapsedLevelsAreSubtotals="1" fieldPosition="0"/>
    </format>
    <format dxfId="198">
      <pivotArea dataOnly="0" labelOnly="1" fieldPosition="0">
        <references count="1">
          <reference field="2" count="0"/>
        </references>
      </pivotArea>
    </format>
  </formats>
  <chartFormats count="37">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4" count="1" selected="0">
            <x v="1"/>
          </reference>
        </references>
      </pivotArea>
    </chartFormat>
    <chartFormat chart="14" format="44" series="1">
      <pivotArea type="data" outline="0" fieldPosition="0">
        <references count="2">
          <reference field="4294967294" count="1" selected="0">
            <x v="0"/>
          </reference>
          <reference field="4" count="1" selected="0">
            <x v="2"/>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5" format="47" series="1">
      <pivotArea type="data" outline="0" fieldPosition="0">
        <references count="2">
          <reference field="4294967294" count="1" selected="0">
            <x v="0"/>
          </reference>
          <reference field="4" count="1" selected="0">
            <x v="1"/>
          </reference>
        </references>
      </pivotArea>
    </chartFormat>
    <chartFormat chart="15" format="48" series="1">
      <pivotArea type="data" outline="0" fieldPosition="0">
        <references count="2">
          <reference field="4294967294" count="1" selected="0">
            <x v="0"/>
          </reference>
          <reference field="4" count="1" selected="0">
            <x v="2"/>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6" format="51" series="1">
      <pivotArea type="data" outline="0" fieldPosition="0">
        <references count="2">
          <reference field="4294967294" count="1" selected="0">
            <x v="0"/>
          </reference>
          <reference field="4" count="1" selected="0">
            <x v="1"/>
          </reference>
        </references>
      </pivotArea>
    </chartFormat>
    <chartFormat chart="16" format="52" series="1">
      <pivotArea type="data" outline="0" fieldPosition="0">
        <references count="2">
          <reference field="4294967294" count="1" selected="0">
            <x v="0"/>
          </reference>
          <reference field="4" count="1" selected="0">
            <x v="2"/>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4" series="1">
      <pivotArea type="data" outline="0" fieldPosition="0">
        <references count="2">
          <reference field="4294967294" count="1" selected="0">
            <x v="0"/>
          </reference>
          <reference field="4" count="1" selected="0">
            <x v="1"/>
          </reference>
        </references>
      </pivotArea>
    </chartFormat>
    <chartFormat chart="17" format="55" series="1">
      <pivotArea type="data" outline="0" fieldPosition="0">
        <references count="2">
          <reference field="4294967294" count="1" selected="0">
            <x v="0"/>
          </reference>
          <reference field="4" count="1" selected="0">
            <x v="2"/>
          </reference>
        </references>
      </pivotArea>
    </chartFormat>
    <chartFormat chart="18" format="56" series="1">
      <pivotArea type="data" outline="0" fieldPosition="0">
        <references count="2">
          <reference field="4294967294" count="1" selected="0">
            <x v="0"/>
          </reference>
          <reference field="4" count="1" selected="0">
            <x v="0"/>
          </reference>
        </references>
      </pivotArea>
    </chartFormat>
    <chartFormat chart="18" format="57" series="1">
      <pivotArea type="data" outline="0" fieldPosition="0">
        <references count="2">
          <reference field="4294967294" count="1" selected="0">
            <x v="0"/>
          </reference>
          <reference field="4" count="1" selected="0">
            <x v="1"/>
          </reference>
        </references>
      </pivotArea>
    </chartFormat>
    <chartFormat chart="18" format="58" series="1">
      <pivotArea type="data" outline="0" fieldPosition="0">
        <references count="2">
          <reference field="4294967294" count="1" selected="0">
            <x v="0"/>
          </reference>
          <reference field="4" count="1" selected="0">
            <x v="2"/>
          </reference>
        </references>
      </pivotArea>
    </chartFormat>
    <chartFormat chart="19" format="59" series="1">
      <pivotArea type="data" outline="0" fieldPosition="0">
        <references count="2">
          <reference field="4294967294" count="1" selected="0">
            <x v="0"/>
          </reference>
          <reference field="4" count="1" selected="0">
            <x v="0"/>
          </reference>
        </references>
      </pivotArea>
    </chartFormat>
    <chartFormat chart="19" format="60" series="1">
      <pivotArea type="data" outline="0" fieldPosition="0">
        <references count="2">
          <reference field="4294967294" count="1" selected="0">
            <x v="0"/>
          </reference>
          <reference field="4" count="1" selected="0">
            <x v="1"/>
          </reference>
        </references>
      </pivotArea>
    </chartFormat>
    <chartFormat chart="19" format="61"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0.xml><?xml version="1.0" encoding="utf-8"?>
<pivotTableDefinition xmlns="http://schemas.openxmlformats.org/spreadsheetml/2006/main" name="PivotTable2" cacheId="38"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0">
  <location ref="B57:E67" firstHeaderRow="1" firstDataRow="2" firstDataCol="1"/>
  <pivotFields count="22">
    <pivotField showAll="0"/>
    <pivotField showAll="0"/>
    <pivotField axis="axisRow" showAll="0">
      <items count="10">
        <item n="1995" x="0"/>
        <item n="1998" x="1"/>
        <item n="2001" x="2"/>
        <item n="2004" x="3"/>
        <item n="2007" x="4"/>
        <item n="2010" x="5"/>
        <item n="2013" x="6"/>
        <item n="2016" x="7"/>
        <item n="2019" x="8"/>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9">
    <i>
      <x/>
    </i>
    <i>
      <x v="1"/>
    </i>
    <i>
      <x v="2"/>
    </i>
    <i>
      <x v="3"/>
    </i>
    <i>
      <x v="4"/>
    </i>
    <i>
      <x v="5"/>
    </i>
    <i>
      <x v="6"/>
    </i>
    <i>
      <x v="7"/>
    </i>
    <i>
      <x v="8"/>
    </i>
  </rowItems>
  <colFields count="1">
    <field x="4"/>
  </colFields>
  <colItems count="3">
    <i>
      <x/>
    </i>
    <i>
      <x v="1"/>
    </i>
    <i>
      <x v="2"/>
    </i>
  </colItems>
  <dataFields count="1">
    <dataField name="Sum of Chloride (mg/l)" fld="12" baseField="0" baseItem="0" numFmtId="2"/>
  </dataFields>
  <formats count="4">
    <format dxfId="203">
      <pivotArea outline="0" collapsedLevelsAreSubtotals="1" fieldPosition="0"/>
    </format>
    <format dxfId="202">
      <pivotArea type="origin" dataOnly="0" labelOnly="1" outline="0" fieldPosition="0"/>
    </format>
    <format dxfId="201">
      <pivotArea field="2" type="button" dataOnly="0" labelOnly="1" outline="0" axis="axisRow" fieldPosition="0"/>
    </format>
    <format dxfId="200">
      <pivotArea dataOnly="0" labelOnly="1" fieldPosition="0">
        <references count="1">
          <reference field="2" count="0"/>
        </references>
      </pivotArea>
    </format>
  </formats>
  <chartFormats count="37">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4" count="1" selected="0">
            <x v="1"/>
          </reference>
        </references>
      </pivotArea>
    </chartFormat>
    <chartFormat chart="14" format="44" series="1">
      <pivotArea type="data" outline="0" fieldPosition="0">
        <references count="2">
          <reference field="4294967294" count="1" selected="0">
            <x v="0"/>
          </reference>
          <reference field="4" count="1" selected="0">
            <x v="2"/>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5" format="47" series="1">
      <pivotArea type="data" outline="0" fieldPosition="0">
        <references count="2">
          <reference field="4294967294" count="1" selected="0">
            <x v="0"/>
          </reference>
          <reference field="4" count="1" selected="0">
            <x v="1"/>
          </reference>
        </references>
      </pivotArea>
    </chartFormat>
    <chartFormat chart="15" format="48" series="1">
      <pivotArea type="data" outline="0" fieldPosition="0">
        <references count="2">
          <reference field="4294967294" count="1" selected="0">
            <x v="0"/>
          </reference>
          <reference field="4" count="1" selected="0">
            <x v="2"/>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6" format="51" series="1">
      <pivotArea type="data" outline="0" fieldPosition="0">
        <references count="2">
          <reference field="4294967294" count="1" selected="0">
            <x v="0"/>
          </reference>
          <reference field="4" count="1" selected="0">
            <x v="1"/>
          </reference>
        </references>
      </pivotArea>
    </chartFormat>
    <chartFormat chart="16" format="52" series="1">
      <pivotArea type="data" outline="0" fieldPosition="0">
        <references count="2">
          <reference field="4294967294" count="1" selected="0">
            <x v="0"/>
          </reference>
          <reference field="4" count="1" selected="0">
            <x v="2"/>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4" series="1">
      <pivotArea type="data" outline="0" fieldPosition="0">
        <references count="2">
          <reference field="4294967294" count="1" selected="0">
            <x v="0"/>
          </reference>
          <reference field="4" count="1" selected="0">
            <x v="1"/>
          </reference>
        </references>
      </pivotArea>
    </chartFormat>
    <chartFormat chart="17" format="55" series="1">
      <pivotArea type="data" outline="0" fieldPosition="0">
        <references count="2">
          <reference field="4294967294" count="1" selected="0">
            <x v="0"/>
          </reference>
          <reference field="4" count="1" selected="0">
            <x v="2"/>
          </reference>
        </references>
      </pivotArea>
    </chartFormat>
    <chartFormat chart="18" format="56" series="1">
      <pivotArea type="data" outline="0" fieldPosition="0">
        <references count="2">
          <reference field="4294967294" count="1" selected="0">
            <x v="0"/>
          </reference>
          <reference field="4" count="1" selected="0">
            <x v="0"/>
          </reference>
        </references>
      </pivotArea>
    </chartFormat>
    <chartFormat chart="18" format="57" series="1">
      <pivotArea type="data" outline="0" fieldPosition="0">
        <references count="2">
          <reference field="4294967294" count="1" selected="0">
            <x v="0"/>
          </reference>
          <reference field="4" count="1" selected="0">
            <x v="1"/>
          </reference>
        </references>
      </pivotArea>
    </chartFormat>
    <chartFormat chart="18" format="58" series="1">
      <pivotArea type="data" outline="0" fieldPosition="0">
        <references count="2">
          <reference field="4294967294" count="1" selected="0">
            <x v="0"/>
          </reference>
          <reference field="4" count="1" selected="0">
            <x v="2"/>
          </reference>
        </references>
      </pivotArea>
    </chartFormat>
    <chartFormat chart="19" format="59" series="1">
      <pivotArea type="data" outline="0" fieldPosition="0">
        <references count="2">
          <reference field="4294967294" count="1" selected="0">
            <x v="0"/>
          </reference>
          <reference field="4" count="1" selected="0">
            <x v="0"/>
          </reference>
        </references>
      </pivotArea>
    </chartFormat>
    <chartFormat chart="19" format="60" series="1">
      <pivotArea type="data" outline="0" fieldPosition="0">
        <references count="2">
          <reference field="4294967294" count="1" selected="0">
            <x v="0"/>
          </reference>
          <reference field="4" count="1" selected="0">
            <x v="1"/>
          </reference>
        </references>
      </pivotArea>
    </chartFormat>
    <chartFormat chart="19" format="61"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1.xml><?xml version="1.0" encoding="utf-8"?>
<pivotTableDefinition xmlns="http://schemas.openxmlformats.org/spreadsheetml/2006/main" name="PivotTable3" cacheId="38"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4">
  <location ref="B80:E90" firstHeaderRow="1" firstDataRow="2" firstDataCol="1"/>
  <pivotFields count="22">
    <pivotField showAll="0"/>
    <pivotField showAll="0"/>
    <pivotField axis="axisRow" showAll="0">
      <items count="10">
        <item n="1995" x="0"/>
        <item n="1998" x="1"/>
        <item n="2001" x="2"/>
        <item n="2004" x="3"/>
        <item n="2007" x="4"/>
        <item n="2010" x="5"/>
        <item n="2013" x="6"/>
        <item n="2016" x="7"/>
        <item n="2019" x="8"/>
        <item t="default"/>
      </items>
    </pivotField>
    <pivotField showAll="0"/>
    <pivotField axis="axisCol" showAll="0">
      <items count="4">
        <item x="2"/>
        <item x="1"/>
        <item x="0"/>
        <item t="default"/>
      </items>
    </pivotField>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9">
    <i>
      <x/>
    </i>
    <i>
      <x v="1"/>
    </i>
    <i>
      <x v="2"/>
    </i>
    <i>
      <x v="3"/>
    </i>
    <i>
      <x v="4"/>
    </i>
    <i>
      <x v="5"/>
    </i>
    <i>
      <x v="6"/>
    </i>
    <i>
      <x v="7"/>
    </i>
    <i>
      <x v="8"/>
    </i>
  </rowItems>
  <colFields count="1">
    <field x="4"/>
  </colFields>
  <colItems count="3">
    <i>
      <x/>
    </i>
    <i>
      <x v="1"/>
    </i>
    <i>
      <x v="2"/>
    </i>
  </colItems>
  <dataFields count="1">
    <dataField name="Sum of Total Nitrogen (ug/l)" fld="10" baseField="0" baseItem="0"/>
  </dataFields>
  <formats count="1">
    <format dxfId="204">
      <pivotArea outline="0" collapsedLevelsAreSubtotals="1" fieldPosition="0"/>
    </format>
  </formats>
  <chartFormats count="9">
    <chartFormat chart="1" format="6" series="1">
      <pivotArea type="data" outline="0" fieldPosition="0">
        <references count="1">
          <reference field="4" count="1" selected="0">
            <x v="0"/>
          </reference>
        </references>
      </pivotArea>
    </chartFormat>
    <chartFormat chart="1" format="7" series="1">
      <pivotArea type="data" outline="0" fieldPosition="0">
        <references count="1">
          <reference field="4" count="1" selected="0">
            <x v="1"/>
          </reference>
        </references>
      </pivotArea>
    </chartFormat>
    <chartFormat chart="1" format="8" series="1">
      <pivotArea type="data" outline="0" fieldPosition="0">
        <references count="1">
          <reference field="4" count="1" selected="0">
            <x v="2"/>
          </reference>
        </references>
      </pivotArea>
    </chartFormat>
    <chartFormat chart="2" format="9" series="1">
      <pivotArea type="data" outline="0" fieldPosition="0">
        <references count="2">
          <reference field="4294967294" count="1" selected="0">
            <x v="0"/>
          </reference>
          <reference field="4" count="1" selected="0">
            <x v="0"/>
          </reference>
        </references>
      </pivotArea>
    </chartFormat>
    <chartFormat chart="2" format="10" series="1">
      <pivotArea type="data" outline="0" fieldPosition="0">
        <references count="2">
          <reference field="4294967294" count="1" selected="0">
            <x v="0"/>
          </reference>
          <reference field="4" count="1" selected="0">
            <x v="1"/>
          </reference>
        </references>
      </pivotArea>
    </chartFormat>
    <chartFormat chart="2" format="11" series="1">
      <pivotArea type="data" outline="0" fieldPosition="0">
        <references count="2">
          <reference field="4294967294" count="1" selected="0">
            <x v="0"/>
          </reference>
          <reference field="4" count="1" selected="0">
            <x v="2"/>
          </reference>
        </references>
      </pivotArea>
    </chartFormat>
    <chartFormat chart="3" format="12" series="1">
      <pivotArea type="data" outline="0" fieldPosition="0">
        <references count="2">
          <reference field="4294967294" count="1" selected="0">
            <x v="0"/>
          </reference>
          <reference field="4" count="1" selected="0">
            <x v="0"/>
          </reference>
        </references>
      </pivotArea>
    </chartFormat>
    <chartFormat chart="3" format="13" series="1">
      <pivotArea type="data" outline="0" fieldPosition="0">
        <references count="2">
          <reference field="4294967294" count="1" selected="0">
            <x v="0"/>
          </reference>
          <reference field="4" count="1" selected="0">
            <x v="1"/>
          </reference>
        </references>
      </pivotArea>
    </chartFormat>
    <chartFormat chart="3" format="14"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2.xml><?xml version="1.0" encoding="utf-8"?>
<pivotTableDefinition xmlns="http://schemas.openxmlformats.org/spreadsheetml/2006/main" name="PivotTable1" cacheId="37"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2">
  <location ref="B12:C19" firstHeaderRow="1" firstDataRow="2" firstDataCol="1"/>
  <pivotFields count="22">
    <pivotField numFmtId="1" showAll="0"/>
    <pivotField showAll="0"/>
    <pivotField axis="axisRow" showAll="0" sortType="ascending">
      <items count="7">
        <item n="2004" x="0"/>
        <item n="2007" x="1"/>
        <item n="2010" x="2"/>
        <item n="2013" x="3"/>
        <item n="2016" x="4"/>
        <item n="2019" x="5"/>
        <item t="default"/>
      </items>
    </pivotField>
    <pivotField showAll="0"/>
    <pivotField axis="axisCol" showAll="0">
      <items count="2">
        <item x="0"/>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6">
    <i>
      <x/>
    </i>
    <i>
      <x v="1"/>
    </i>
    <i>
      <x v="2"/>
    </i>
    <i>
      <x v="3"/>
    </i>
    <i>
      <x v="4"/>
    </i>
    <i>
      <x v="5"/>
    </i>
  </rowItems>
  <colFields count="1">
    <field x="4"/>
  </colFields>
  <colItems count="1">
    <i>
      <x/>
    </i>
  </colItems>
  <dataFields count="1">
    <dataField name="Sum of Total Phosphorus (ug/l)" fld="11" baseField="0" baseItem="0" numFmtId="164"/>
  </dataFields>
  <formats count="2">
    <format dxfId="193">
      <pivotArea outline="0" collapsedLevelsAreSubtotals="1" fieldPosition="0"/>
    </format>
    <format dxfId="192">
      <pivotArea dataOnly="0" labelOnly="1" fieldPosition="0">
        <references count="1">
          <reference field="2" count="0"/>
        </references>
      </pivotArea>
    </format>
  </formats>
  <chartFormats count="29">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 chart="19" format="58" series="1">
      <pivotArea type="data" outline="0" fieldPosition="0">
        <references count="1">
          <reference field="4294967294" count="1" selected="0">
            <x v="0"/>
          </reference>
        </references>
      </pivotArea>
    </chartFormat>
    <chartFormat chart="20" format="61"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1">
          <reference field="4294967294" count="1" selected="0">
            <x v="0"/>
          </reference>
        </references>
      </pivotArea>
    </chartFormat>
    <chartFormat chart="21" format="65"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3.xml><?xml version="1.0" encoding="utf-8"?>
<pivotTableDefinition xmlns="http://schemas.openxmlformats.org/spreadsheetml/2006/main" name="PivotTable2" cacheId="37"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2">
  <location ref="B34:C41" firstHeaderRow="1" firstDataRow="2" firstDataCol="1"/>
  <pivotFields count="22">
    <pivotField showAll="0"/>
    <pivotField showAll="0"/>
    <pivotField axis="axisRow" showAll="0" sortType="ascending">
      <items count="7">
        <item n="2004" x="0"/>
        <item n="2007" x="1"/>
        <item n="2010" x="2"/>
        <item n="2013" x="3"/>
        <item n="2016" x="4"/>
        <item n="2019" x="5"/>
        <item t="default"/>
      </items>
    </pivotField>
    <pivotField showAll="0"/>
    <pivotField axis="axisCol" showAll="0">
      <items count="2">
        <item x="0"/>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6">
    <i>
      <x/>
    </i>
    <i>
      <x v="1"/>
    </i>
    <i>
      <x v="2"/>
    </i>
    <i>
      <x v="3"/>
    </i>
    <i>
      <x v="4"/>
    </i>
    <i>
      <x v="5"/>
    </i>
  </rowItems>
  <colFields count="1">
    <field x="4"/>
  </colFields>
  <colItems count="1">
    <i>
      <x/>
    </i>
  </colItems>
  <dataFields count="1">
    <dataField name="Sum of Chloride (mg/l)" fld="12" baseField="0" baseItem="0" numFmtId="2"/>
  </dataFields>
  <formats count="4">
    <format dxfId="197">
      <pivotArea outline="0" collapsedLevelsAreSubtotals="1" fieldPosition="0"/>
    </format>
    <format dxfId="196">
      <pivotArea type="origin" dataOnly="0" labelOnly="1" outline="0" fieldPosition="0"/>
    </format>
    <format dxfId="195">
      <pivotArea field="2" type="button" dataOnly="0" labelOnly="1" outline="0" axis="axisRow" fieldPosition="0"/>
    </format>
    <format dxfId="194">
      <pivotArea dataOnly="0" labelOnly="1" fieldPosition="0">
        <references count="1">
          <reference field="2" count="0"/>
        </references>
      </pivotArea>
    </format>
  </formats>
  <chartFormats count="29">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 chart="19" format="58" series="1">
      <pivotArea type="data" outline="0" fieldPosition="0">
        <references count="1">
          <reference field="4294967294" count="1" selected="0">
            <x v="0"/>
          </reference>
        </references>
      </pivotArea>
    </chartFormat>
    <chartFormat chart="20" format="61"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1">
          <reference field="4294967294" count="1" selected="0">
            <x v="0"/>
          </reference>
        </references>
      </pivotArea>
    </chartFormat>
    <chartFormat chart="21" format="65"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4.xml><?xml version="1.0" encoding="utf-8"?>
<pivotTableDefinition xmlns="http://schemas.openxmlformats.org/spreadsheetml/2006/main" name="PivotTable2" cacheId="36"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3">
  <location ref="B34:E38" firstHeaderRow="1" firstDataRow="2" firstDataCol="1"/>
  <pivotFields count="22">
    <pivotField showAll="0"/>
    <pivotField showAll="0"/>
    <pivotField axis="axisRow" showAll="0" sortType="ascending">
      <items count="4">
        <item x="0"/>
        <item n="2013" x="1"/>
        <item n="2016" x="2"/>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3">
    <i>
      <x/>
    </i>
    <i>
      <x v="1"/>
    </i>
    <i>
      <x v="2"/>
    </i>
  </rowItems>
  <colFields count="1">
    <field x="4"/>
  </colFields>
  <colItems count="3">
    <i>
      <x/>
    </i>
    <i>
      <x v="1"/>
    </i>
    <i>
      <x v="2"/>
    </i>
  </colItems>
  <dataFields count="1">
    <dataField name="Sum of Chloride (mg/l)" fld="12" baseField="0" baseItem="0" numFmtId="2"/>
  </dataFields>
  <formats count="4">
    <format dxfId="189">
      <pivotArea outline="0" collapsedLevelsAreSubtotals="1" fieldPosition="0"/>
    </format>
    <format dxfId="188">
      <pivotArea type="origin" dataOnly="0" labelOnly="1" outline="0" fieldPosition="0"/>
    </format>
    <format dxfId="187">
      <pivotArea field="2" type="button" dataOnly="0" labelOnly="1" outline="0" axis="axisRow" fieldPosition="0"/>
    </format>
    <format dxfId="186">
      <pivotArea dataOnly="0" labelOnly="1" fieldPosition="0">
        <references count="1">
          <reference field="2" count="0"/>
        </references>
      </pivotArea>
    </format>
  </formats>
  <chartFormats count="32">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 chart="19" format="58" series="1">
      <pivotArea type="data" outline="0" fieldPosition="0">
        <references count="1">
          <reference field="4294967294" count="1" selected="0">
            <x v="0"/>
          </reference>
        </references>
      </pivotArea>
    </chartFormat>
    <chartFormat chart="20" format="61"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1">
          <reference field="4294967294" count="1" selected="0">
            <x v="0"/>
          </reference>
        </references>
      </pivotArea>
    </chartFormat>
    <chartFormat chart="21" format="65" series="1">
      <pivotArea type="data" outline="0" fieldPosition="0">
        <references count="1">
          <reference field="4294967294" count="1" selected="0">
            <x v="0"/>
          </reference>
        </references>
      </pivotArea>
    </chartFormat>
    <chartFormat chart="22" format="66" series="1">
      <pivotArea type="data" outline="0" fieldPosition="0">
        <references count="1">
          <reference field="4294967294" count="1" selected="0">
            <x v="0"/>
          </reference>
        </references>
      </pivotArea>
    </chartFormat>
    <chartFormat chart="22" format="67" series="1">
      <pivotArea type="data" outline="0" fieldPosition="0">
        <references count="2">
          <reference field="4294967294" count="1" selected="0">
            <x v="0"/>
          </reference>
          <reference field="4" count="1" selected="0">
            <x v="1"/>
          </reference>
        </references>
      </pivotArea>
    </chartFormat>
    <chartFormat chart="22" format="68"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5.xml><?xml version="1.0" encoding="utf-8"?>
<pivotTableDefinition xmlns="http://schemas.openxmlformats.org/spreadsheetml/2006/main" name="PivotTable1" cacheId="36"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3">
  <location ref="B12:E16" firstHeaderRow="1" firstDataRow="2" firstDataCol="1"/>
  <pivotFields count="22">
    <pivotField numFmtId="1" showAll="0"/>
    <pivotField showAll="0"/>
    <pivotField axis="axisRow" showAll="0" sortType="ascending">
      <items count="4">
        <item x="0"/>
        <item n="2013" x="1"/>
        <item n="2016" x="2"/>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3">
    <i>
      <x/>
    </i>
    <i>
      <x v="1"/>
    </i>
    <i>
      <x v="2"/>
    </i>
  </rowItems>
  <colFields count="1">
    <field x="4"/>
  </colFields>
  <colItems count="3">
    <i>
      <x/>
    </i>
    <i>
      <x v="1"/>
    </i>
    <i>
      <x v="2"/>
    </i>
  </colItems>
  <dataFields count="1">
    <dataField name="Sum of Total Phosphorus (ug/l)" fld="11" baseField="0" baseItem="0" numFmtId="164"/>
  </dataFields>
  <formats count="2">
    <format dxfId="191">
      <pivotArea outline="0" collapsedLevelsAreSubtotals="1" fieldPosition="0"/>
    </format>
    <format dxfId="190">
      <pivotArea dataOnly="0" labelOnly="1" fieldPosition="0">
        <references count="1">
          <reference field="2" count="0"/>
        </references>
      </pivotArea>
    </format>
  </formats>
  <chartFormats count="32">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 chart="19" format="58" series="1">
      <pivotArea type="data" outline="0" fieldPosition="0">
        <references count="1">
          <reference field="4294967294" count="1" selected="0">
            <x v="0"/>
          </reference>
        </references>
      </pivotArea>
    </chartFormat>
    <chartFormat chart="20" format="61"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1">
          <reference field="4294967294" count="1" selected="0">
            <x v="0"/>
          </reference>
        </references>
      </pivotArea>
    </chartFormat>
    <chartFormat chart="21" format="65" series="1">
      <pivotArea type="data" outline="0" fieldPosition="0">
        <references count="1">
          <reference field="4294967294" count="1" selected="0">
            <x v="0"/>
          </reference>
        </references>
      </pivotArea>
    </chartFormat>
    <chartFormat chart="22" format="66" series="1">
      <pivotArea type="data" outline="0" fieldPosition="0">
        <references count="1">
          <reference field="4294967294" count="1" selected="0">
            <x v="0"/>
          </reference>
        </references>
      </pivotArea>
    </chartFormat>
    <chartFormat chart="22" format="67" series="1">
      <pivotArea type="data" outline="0" fieldPosition="0">
        <references count="2">
          <reference field="4294967294" count="1" selected="0">
            <x v="0"/>
          </reference>
          <reference field="4" count="1" selected="0">
            <x v="1"/>
          </reference>
        </references>
      </pivotArea>
    </chartFormat>
    <chartFormat chart="22" format="68"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6.xml><?xml version="1.0" encoding="utf-8"?>
<pivotTableDefinition xmlns="http://schemas.openxmlformats.org/spreadsheetml/2006/main" name="PivotTable1" cacheId="35"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4">
  <location ref="B29:E36" firstHeaderRow="1" firstDataRow="2" firstDataCol="1"/>
  <pivotFields count="22">
    <pivotField numFmtId="1" showAll="0"/>
    <pivotField showAll="0"/>
    <pivotField axis="axisRow" showAll="0" sortType="ascending">
      <items count="7">
        <item n="2004" x="0"/>
        <item n="2007" x="1"/>
        <item n="2010" x="2"/>
        <item n="2013" x="3"/>
        <item n="2016" x="4"/>
        <item n="2019" x="5"/>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6">
    <i>
      <x/>
    </i>
    <i>
      <x v="1"/>
    </i>
    <i>
      <x v="2"/>
    </i>
    <i>
      <x v="3"/>
    </i>
    <i>
      <x v="4"/>
    </i>
    <i>
      <x v="5"/>
    </i>
  </rowItems>
  <colFields count="1">
    <field x="4"/>
  </colFields>
  <colItems count="3">
    <i>
      <x/>
    </i>
    <i>
      <x v="1"/>
    </i>
    <i>
      <x v="2"/>
    </i>
  </colItems>
  <dataFields count="1">
    <dataField name="Sum of Total Phosphorus (ug/l)" fld="11" baseField="0" baseItem="0" numFmtId="164"/>
  </dataFields>
  <formats count="2">
    <format dxfId="181">
      <pivotArea outline="0" collapsedLevelsAreSubtotals="1" fieldPosition="0"/>
    </format>
    <format dxfId="180">
      <pivotArea dataOnly="0" labelOnly="1" fieldPosition="0">
        <references count="1">
          <reference field="2" count="0"/>
        </references>
      </pivotArea>
    </format>
  </formats>
  <chartFormats count="35">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 chart="19" format="58" series="1">
      <pivotArea type="data" outline="0" fieldPosition="0">
        <references count="1">
          <reference field="4294967294" count="1" selected="0">
            <x v="0"/>
          </reference>
        </references>
      </pivotArea>
    </chartFormat>
    <chartFormat chart="20" format="61"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1">
          <reference field="4294967294" count="1" selected="0">
            <x v="0"/>
          </reference>
        </references>
      </pivotArea>
    </chartFormat>
    <chartFormat chart="21" format="65" series="1">
      <pivotArea type="data" outline="0" fieldPosition="0">
        <references count="1">
          <reference field="4294967294" count="1" selected="0">
            <x v="0"/>
          </reference>
        </references>
      </pivotArea>
    </chartFormat>
    <chartFormat chart="22" format="66" series="1">
      <pivotArea type="data" outline="0" fieldPosition="0">
        <references count="1">
          <reference field="4294967294" count="1" selected="0">
            <x v="0"/>
          </reference>
        </references>
      </pivotArea>
    </chartFormat>
    <chartFormat chart="22" format="67" series="1">
      <pivotArea type="data" outline="0" fieldPosition="0">
        <references count="2">
          <reference field="4294967294" count="1" selected="0">
            <x v="0"/>
          </reference>
          <reference field="4" count="1" selected="0">
            <x v="1"/>
          </reference>
        </references>
      </pivotArea>
    </chartFormat>
    <chartFormat chart="22" format="68" series="1">
      <pivotArea type="data" outline="0" fieldPosition="0">
        <references count="2">
          <reference field="4294967294" count="1" selected="0">
            <x v="0"/>
          </reference>
          <reference field="4" count="1" selected="0">
            <x v="2"/>
          </reference>
        </references>
      </pivotArea>
    </chartFormat>
    <chartFormat chart="23" format="69" series="1">
      <pivotArea type="data" outline="0" fieldPosition="0">
        <references count="2">
          <reference field="4294967294" count="1" selected="0">
            <x v="0"/>
          </reference>
          <reference field="4" count="1" selected="0">
            <x v="0"/>
          </reference>
        </references>
      </pivotArea>
    </chartFormat>
    <chartFormat chart="23" format="70" series="1">
      <pivotArea type="data" outline="0" fieldPosition="0">
        <references count="2">
          <reference field="4294967294" count="1" selected="0">
            <x v="0"/>
          </reference>
          <reference field="4" count="1" selected="0">
            <x v="1"/>
          </reference>
        </references>
      </pivotArea>
    </chartFormat>
    <chartFormat chart="23" format="71"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7.xml><?xml version="1.0" encoding="utf-8"?>
<pivotTableDefinition xmlns="http://schemas.openxmlformats.org/spreadsheetml/2006/main" name="PivotTable2" cacheId="35"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4">
  <location ref="B51:E58" firstHeaderRow="1" firstDataRow="2" firstDataCol="1"/>
  <pivotFields count="22">
    <pivotField showAll="0"/>
    <pivotField showAll="0"/>
    <pivotField axis="axisRow" showAll="0" sortType="ascending">
      <items count="7">
        <item n="2004" x="0"/>
        <item n="2007" x="1"/>
        <item n="2010" x="2"/>
        <item n="2013" x="3"/>
        <item n="2016" x="4"/>
        <item n="2019" x="5"/>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6">
    <i>
      <x/>
    </i>
    <i>
      <x v="1"/>
    </i>
    <i>
      <x v="2"/>
    </i>
    <i>
      <x v="3"/>
    </i>
    <i>
      <x v="4"/>
    </i>
    <i>
      <x v="5"/>
    </i>
  </rowItems>
  <colFields count="1">
    <field x="4"/>
  </colFields>
  <colItems count="3">
    <i>
      <x/>
    </i>
    <i>
      <x v="1"/>
    </i>
    <i>
      <x v="2"/>
    </i>
  </colItems>
  <dataFields count="1">
    <dataField name="Sum of Chloride (mg/l)" fld="12" baseField="0" baseItem="0" numFmtId="2"/>
  </dataFields>
  <formats count="4">
    <format dxfId="185">
      <pivotArea outline="0" collapsedLevelsAreSubtotals="1" fieldPosition="0"/>
    </format>
    <format dxfId="184">
      <pivotArea type="origin" dataOnly="0" labelOnly="1" outline="0" fieldPosition="0"/>
    </format>
    <format dxfId="183">
      <pivotArea field="2" type="button" dataOnly="0" labelOnly="1" outline="0" axis="axisRow" fieldPosition="0"/>
    </format>
    <format dxfId="182">
      <pivotArea dataOnly="0" labelOnly="1" fieldPosition="0">
        <references count="1">
          <reference field="2" count="0"/>
        </references>
      </pivotArea>
    </format>
  </formats>
  <chartFormats count="35">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 chart="19" format="58" series="1">
      <pivotArea type="data" outline="0" fieldPosition="0">
        <references count="1">
          <reference field="4294967294" count="1" selected="0">
            <x v="0"/>
          </reference>
        </references>
      </pivotArea>
    </chartFormat>
    <chartFormat chart="20" format="61"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1">
          <reference field="4294967294" count="1" selected="0">
            <x v="0"/>
          </reference>
        </references>
      </pivotArea>
    </chartFormat>
    <chartFormat chart="21" format="65" series="1">
      <pivotArea type="data" outline="0" fieldPosition="0">
        <references count="1">
          <reference field="4294967294" count="1" selected="0">
            <x v="0"/>
          </reference>
        </references>
      </pivotArea>
    </chartFormat>
    <chartFormat chart="22" format="66" series="1">
      <pivotArea type="data" outline="0" fieldPosition="0">
        <references count="1">
          <reference field="4294967294" count="1" selected="0">
            <x v="0"/>
          </reference>
        </references>
      </pivotArea>
    </chartFormat>
    <chartFormat chart="22" format="67" series="1">
      <pivotArea type="data" outline="0" fieldPosition="0">
        <references count="2">
          <reference field="4294967294" count="1" selected="0">
            <x v="0"/>
          </reference>
          <reference field="4" count="1" selected="0">
            <x v="1"/>
          </reference>
        </references>
      </pivotArea>
    </chartFormat>
    <chartFormat chart="22" format="68" series="1">
      <pivotArea type="data" outline="0" fieldPosition="0">
        <references count="2">
          <reference field="4294967294" count="1" selected="0">
            <x v="0"/>
          </reference>
          <reference field="4" count="1" selected="0">
            <x v="2"/>
          </reference>
        </references>
      </pivotArea>
    </chartFormat>
    <chartFormat chart="23" format="69" series="1">
      <pivotArea type="data" outline="0" fieldPosition="0">
        <references count="2">
          <reference field="4294967294" count="1" selected="0">
            <x v="0"/>
          </reference>
          <reference field="4" count="1" selected="0">
            <x v="0"/>
          </reference>
        </references>
      </pivotArea>
    </chartFormat>
    <chartFormat chart="23" format="70" series="1">
      <pivotArea type="data" outline="0" fieldPosition="0">
        <references count="2">
          <reference field="4294967294" count="1" selected="0">
            <x v="0"/>
          </reference>
          <reference field="4" count="1" selected="0">
            <x v="1"/>
          </reference>
        </references>
      </pivotArea>
    </chartFormat>
    <chartFormat chart="23" format="71"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8.xml><?xml version="1.0" encoding="utf-8"?>
<pivotTableDefinition xmlns="http://schemas.openxmlformats.org/spreadsheetml/2006/main" name="PivotTable2" cacheId="35"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5">
  <location ref="B54:E61" firstHeaderRow="1" firstDataRow="2" firstDataCol="1"/>
  <pivotFields count="22">
    <pivotField showAll="0"/>
    <pivotField showAll="0"/>
    <pivotField axis="axisRow" showAll="0" sortType="ascending">
      <items count="7">
        <item n="2004" x="0"/>
        <item n="2007" x="1"/>
        <item n="2010" x="2"/>
        <item n="2013" x="3"/>
        <item n="2016" x="4"/>
        <item n="2019" x="5"/>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6">
    <i>
      <x/>
    </i>
    <i>
      <x v="1"/>
    </i>
    <i>
      <x v="2"/>
    </i>
    <i>
      <x v="3"/>
    </i>
    <i>
      <x v="4"/>
    </i>
    <i>
      <x v="5"/>
    </i>
  </rowItems>
  <colFields count="1">
    <field x="4"/>
  </colFields>
  <colItems count="3">
    <i>
      <x/>
    </i>
    <i>
      <x v="1"/>
    </i>
    <i>
      <x v="2"/>
    </i>
  </colItems>
  <dataFields count="1">
    <dataField name="Sum of Chloride (mg/l)" fld="12" baseField="0" baseItem="0" numFmtId="2"/>
  </dataFields>
  <formats count="4">
    <format dxfId="178">
      <pivotArea outline="0" collapsedLevelsAreSubtotals="1" fieldPosition="0"/>
    </format>
    <format dxfId="177">
      <pivotArea type="origin" dataOnly="0" labelOnly="1" outline="0" fieldPosition="0"/>
    </format>
    <format dxfId="176">
      <pivotArea field="2" type="button" dataOnly="0" labelOnly="1" outline="0" axis="axisRow" fieldPosition="0"/>
    </format>
    <format dxfId="175">
      <pivotArea dataOnly="0" labelOnly="1" fieldPosition="0">
        <references count="1">
          <reference field="2" count="0"/>
        </references>
      </pivotArea>
    </format>
  </formats>
  <chartFormats count="38">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 chart="19" format="58" series="1">
      <pivotArea type="data" outline="0" fieldPosition="0">
        <references count="1">
          <reference field="4294967294" count="1" selected="0">
            <x v="0"/>
          </reference>
        </references>
      </pivotArea>
    </chartFormat>
    <chartFormat chart="20" format="61"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1">
          <reference field="4294967294" count="1" selected="0">
            <x v="0"/>
          </reference>
        </references>
      </pivotArea>
    </chartFormat>
    <chartFormat chart="21" format="65" series="1">
      <pivotArea type="data" outline="0" fieldPosition="0">
        <references count="1">
          <reference field="4294967294" count="1" selected="0">
            <x v="0"/>
          </reference>
        </references>
      </pivotArea>
    </chartFormat>
    <chartFormat chart="22" format="66" series="1">
      <pivotArea type="data" outline="0" fieldPosition="0">
        <references count="1">
          <reference field="4294967294" count="1" selected="0">
            <x v="0"/>
          </reference>
        </references>
      </pivotArea>
    </chartFormat>
    <chartFormat chart="22" format="67" series="1">
      <pivotArea type="data" outline="0" fieldPosition="0">
        <references count="2">
          <reference field="4294967294" count="1" selected="0">
            <x v="0"/>
          </reference>
          <reference field="4" count="1" selected="0">
            <x v="1"/>
          </reference>
        </references>
      </pivotArea>
    </chartFormat>
    <chartFormat chart="22" format="68" series="1">
      <pivotArea type="data" outline="0" fieldPosition="0">
        <references count="2">
          <reference field="4294967294" count="1" selected="0">
            <x v="0"/>
          </reference>
          <reference field="4" count="1" selected="0">
            <x v="2"/>
          </reference>
        </references>
      </pivotArea>
    </chartFormat>
    <chartFormat chart="23" format="69" series="1">
      <pivotArea type="data" outline="0" fieldPosition="0">
        <references count="2">
          <reference field="4294967294" count="1" selected="0">
            <x v="0"/>
          </reference>
          <reference field="4" count="1" selected="0">
            <x v="0"/>
          </reference>
        </references>
      </pivotArea>
    </chartFormat>
    <chartFormat chart="23" format="70" series="1">
      <pivotArea type="data" outline="0" fieldPosition="0">
        <references count="2">
          <reference field="4294967294" count="1" selected="0">
            <x v="0"/>
          </reference>
          <reference field="4" count="1" selected="0">
            <x v="1"/>
          </reference>
        </references>
      </pivotArea>
    </chartFormat>
    <chartFormat chart="23" format="71" series="1">
      <pivotArea type="data" outline="0" fieldPosition="0">
        <references count="2">
          <reference field="4294967294" count="1" selected="0">
            <x v="0"/>
          </reference>
          <reference field="4" count="1" selected="0">
            <x v="2"/>
          </reference>
        </references>
      </pivotArea>
    </chartFormat>
    <chartFormat chart="24" format="72" series="1">
      <pivotArea type="data" outline="0" fieldPosition="0">
        <references count="2">
          <reference field="4294967294" count="1" selected="0">
            <x v="0"/>
          </reference>
          <reference field="4" count="1" selected="0">
            <x v="0"/>
          </reference>
        </references>
      </pivotArea>
    </chartFormat>
    <chartFormat chart="24" format="73" series="1">
      <pivotArea type="data" outline="0" fieldPosition="0">
        <references count="2">
          <reference field="4294967294" count="1" selected="0">
            <x v="0"/>
          </reference>
          <reference field="4" count="1" selected="0">
            <x v="1"/>
          </reference>
        </references>
      </pivotArea>
    </chartFormat>
    <chartFormat chart="24" format="74"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9.xml><?xml version="1.0" encoding="utf-8"?>
<pivotTableDefinition xmlns="http://schemas.openxmlformats.org/spreadsheetml/2006/main" name="PivotTable1" cacheId="34"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5">
  <location ref="B32:E42" firstHeaderRow="1" firstDataRow="2" firstDataCol="1"/>
  <pivotFields count="20">
    <pivotField axis="axisRow" showAll="0" sortType="ascending">
      <items count="10">
        <item n="1995" x="0"/>
        <item n="1998" x="1"/>
        <item n="2001" x="2"/>
        <item n="2004" x="3"/>
        <item n="2007" x="4"/>
        <item n="2010" x="5"/>
        <item n="2013" x="6"/>
        <item n="2016" x="7"/>
        <item n="2019" x="8"/>
        <item t="default"/>
      </items>
    </pivotField>
    <pivotField showAll="0"/>
    <pivotField axis="axisCol" showAll="0">
      <items count="20">
        <item m="1" x="3"/>
        <item m="1" x="10"/>
        <item m="1" x="17"/>
        <item m="1" x="16"/>
        <item m="1" x="13"/>
        <item m="1" x="18"/>
        <item m="1" x="9"/>
        <item m="1" x="7"/>
        <item m="1" x="14"/>
        <item m="1" x="8"/>
        <item m="1" x="11"/>
        <item m="1" x="15"/>
        <item m="1" x="5"/>
        <item m="1" x="4"/>
        <item m="1" x="6"/>
        <item m="1" x="12"/>
        <item x="0"/>
        <item x="1"/>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0"/>
  </rowFields>
  <rowItems count="9">
    <i>
      <x/>
    </i>
    <i>
      <x v="1"/>
    </i>
    <i>
      <x v="2"/>
    </i>
    <i>
      <x v="3"/>
    </i>
    <i>
      <x v="4"/>
    </i>
    <i>
      <x v="5"/>
    </i>
    <i>
      <x v="6"/>
    </i>
    <i>
      <x v="7"/>
    </i>
    <i>
      <x v="8"/>
    </i>
  </rowItems>
  <colFields count="1">
    <field x="2"/>
  </colFields>
  <colItems count="3">
    <i>
      <x v="16"/>
    </i>
    <i>
      <x v="17"/>
    </i>
    <i>
      <x v="18"/>
    </i>
  </colItems>
  <dataFields count="1">
    <dataField name="Sum of Total Phosphorus (ug/l)" fld="9" baseField="0" baseItem="0"/>
  </dataFields>
  <formats count="1">
    <format dxfId="179">
      <pivotArea outline="0" collapsedLevelsAreSubtotals="1" fieldPosition="0"/>
    </format>
  </formats>
  <chartFormats count="16">
    <chartFormat chart="24" format="110" series="1">
      <pivotArea type="data" outline="0" fieldPosition="0">
        <references count="1">
          <reference field="4294967294" count="1" selected="0">
            <x v="0"/>
          </reference>
        </references>
      </pivotArea>
    </chartFormat>
    <chartFormat chart="24" format="111" series="1">
      <pivotArea type="data" outline="0" fieldPosition="0">
        <references count="2">
          <reference field="4294967294" count="1" selected="0">
            <x v="0"/>
          </reference>
          <reference field="2" count="1" selected="0">
            <x v="1"/>
          </reference>
        </references>
      </pivotArea>
    </chartFormat>
    <chartFormat chart="24" format="112" series="1">
      <pivotArea type="data" outline="0" fieldPosition="0">
        <references count="2">
          <reference field="4294967294" count="1" selected="0">
            <x v="0"/>
          </reference>
          <reference field="2" count="1" selected="0">
            <x v="2"/>
          </reference>
        </references>
      </pivotArea>
    </chartFormat>
    <chartFormat chart="24" format="113" series="1">
      <pivotArea type="data" outline="0" fieldPosition="0">
        <references count="2">
          <reference field="4294967294" count="1" selected="0">
            <x v="0"/>
          </reference>
          <reference field="2" count="1" selected="0">
            <x v="3"/>
          </reference>
        </references>
      </pivotArea>
    </chartFormat>
    <chartFormat chart="24" format="114" series="1">
      <pivotArea type="data" outline="0" fieldPosition="0">
        <references count="2">
          <reference field="4294967294" count="1" selected="0">
            <x v="0"/>
          </reference>
          <reference field="2" count="1" selected="0">
            <x v="4"/>
          </reference>
        </references>
      </pivotArea>
    </chartFormat>
    <chartFormat chart="24" format="115" series="1">
      <pivotArea type="data" outline="0" fieldPosition="0">
        <references count="2">
          <reference field="4294967294" count="1" selected="0">
            <x v="0"/>
          </reference>
          <reference field="2" count="1" selected="0">
            <x v="5"/>
          </reference>
        </references>
      </pivotArea>
    </chartFormat>
    <chartFormat chart="24" format="116" series="1">
      <pivotArea type="data" outline="0" fieldPosition="0">
        <references count="2">
          <reference field="4294967294" count="1" selected="0">
            <x v="0"/>
          </reference>
          <reference field="2" count="1" selected="0">
            <x v="6"/>
          </reference>
        </references>
      </pivotArea>
    </chartFormat>
    <chartFormat chart="24" format="117" series="1">
      <pivotArea type="data" outline="0" fieldPosition="0">
        <references count="2">
          <reference field="4294967294" count="1" selected="0">
            <x v="0"/>
          </reference>
          <reference field="2" count="1" selected="0">
            <x v="7"/>
          </reference>
        </references>
      </pivotArea>
    </chartFormat>
    <chartFormat chart="24" format="118" series="1">
      <pivotArea type="data" outline="0" fieldPosition="0">
        <references count="2">
          <reference field="4294967294" count="1" selected="0">
            <x v="0"/>
          </reference>
          <reference field="2" count="1" selected="0">
            <x v="8"/>
          </reference>
        </references>
      </pivotArea>
    </chartFormat>
    <chartFormat chart="24" format="119" series="1">
      <pivotArea type="data" outline="0" fieldPosition="0">
        <references count="2">
          <reference field="4294967294" count="1" selected="0">
            <x v="0"/>
          </reference>
          <reference field="2" count="1" selected="0">
            <x v="9"/>
          </reference>
        </references>
      </pivotArea>
    </chartFormat>
    <chartFormat chart="24" format="120" series="1">
      <pivotArea type="data" outline="0" fieldPosition="0">
        <references count="2">
          <reference field="4294967294" count="1" selected="0">
            <x v="0"/>
          </reference>
          <reference field="2" count="1" selected="0">
            <x v="10"/>
          </reference>
        </references>
      </pivotArea>
    </chartFormat>
    <chartFormat chart="24" format="121" series="1">
      <pivotArea type="data" outline="0" fieldPosition="0">
        <references count="2">
          <reference field="4294967294" count="1" selected="0">
            <x v="0"/>
          </reference>
          <reference field="2" count="1" selected="0">
            <x v="11"/>
          </reference>
        </references>
      </pivotArea>
    </chartFormat>
    <chartFormat chart="24" format="122" series="1">
      <pivotArea type="data" outline="0" fieldPosition="0">
        <references count="2">
          <reference field="4294967294" count="1" selected="0">
            <x v="0"/>
          </reference>
          <reference field="2" count="1" selected="0">
            <x v="12"/>
          </reference>
        </references>
      </pivotArea>
    </chartFormat>
    <chartFormat chart="24" format="123" series="1">
      <pivotArea type="data" outline="0" fieldPosition="0">
        <references count="2">
          <reference field="4294967294" count="1" selected="0">
            <x v="0"/>
          </reference>
          <reference field="2" count="1" selected="0">
            <x v="13"/>
          </reference>
        </references>
      </pivotArea>
    </chartFormat>
    <chartFormat chart="24" format="124" series="1">
      <pivotArea type="data" outline="0" fieldPosition="0">
        <references count="2">
          <reference field="4294967294" count="1" selected="0">
            <x v="0"/>
          </reference>
          <reference field="2" count="1" selected="0">
            <x v="14"/>
          </reference>
        </references>
      </pivotArea>
    </chartFormat>
    <chartFormat chart="24" format="125" series="1">
      <pivotArea type="data" outline="0" fieldPosition="0">
        <references count="2">
          <reference field="4294967294" count="1" selected="0">
            <x v="0"/>
          </reference>
          <reference field="2" count="1" selected="0">
            <x v="15"/>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0.xml><?xml version="1.0" encoding="utf-8"?>
<pivotTableDefinition xmlns="http://schemas.openxmlformats.org/spreadsheetml/2006/main" name="PivotTable1" cacheId="33"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6">
  <location ref="B45:E57" firstHeaderRow="1" firstDataRow="2" firstDataCol="1"/>
  <pivotFields count="22">
    <pivotField showAll="0"/>
    <pivotField showAll="0"/>
    <pivotField axis="axisRow" showAll="0" sortType="ascending">
      <items count="13">
        <item n="1987" x="1"/>
        <item n="1992" x="2"/>
        <item n="1995" x="3"/>
        <item n="1998" x="4"/>
        <item n="2001" x="5"/>
        <item n="2004" x="6"/>
        <item n="2007" x="7"/>
        <item n="2010" x="8"/>
        <item n="2013" x="9"/>
        <item n="2016" x="10"/>
        <item n="2019" x="11"/>
        <item n="4.1987" h="1" x="0"/>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11">
    <i>
      <x/>
    </i>
    <i>
      <x v="1"/>
    </i>
    <i>
      <x v="2"/>
    </i>
    <i>
      <x v="3"/>
    </i>
    <i>
      <x v="4"/>
    </i>
    <i>
      <x v="5"/>
    </i>
    <i>
      <x v="6"/>
    </i>
    <i>
      <x v="7"/>
    </i>
    <i>
      <x v="8"/>
    </i>
    <i>
      <x v="9"/>
    </i>
    <i>
      <x v="10"/>
    </i>
  </rowItems>
  <colFields count="1">
    <field x="4"/>
  </colFields>
  <colItems count="3">
    <i>
      <x/>
    </i>
    <i>
      <x v="1"/>
    </i>
    <i>
      <x v="2"/>
    </i>
  </colItems>
  <dataFields count="1">
    <dataField name="Sum of Total Phosphorus (ug/l)" fld="11" baseField="0" baseItem="0"/>
  </dataFields>
  <formats count="1">
    <format dxfId="170">
      <pivotArea outline="0" collapsedLevelsAreSubtotals="1" fieldPosition="0"/>
    </format>
  </formats>
  <chartFormats count="4">
    <chartFormat chart="24" format="110" series="1">
      <pivotArea type="data" outline="0" fieldPosition="0">
        <references count="1">
          <reference field="4294967294" count="1" selected="0">
            <x v="0"/>
          </reference>
        </references>
      </pivotArea>
    </chartFormat>
    <chartFormat chart="25" format="124" series="1">
      <pivotArea type="data" outline="0" fieldPosition="0">
        <references count="2">
          <reference field="4294967294" count="1" selected="0">
            <x v="0"/>
          </reference>
          <reference field="4" count="1" selected="0">
            <x v="0"/>
          </reference>
        </references>
      </pivotArea>
    </chartFormat>
    <chartFormat chart="25" format="125" series="1">
      <pivotArea type="data" outline="0" fieldPosition="0">
        <references count="2">
          <reference field="4294967294" count="1" selected="0">
            <x v="0"/>
          </reference>
          <reference field="4" count="1" selected="0">
            <x v="1"/>
          </reference>
        </references>
      </pivotArea>
    </chartFormat>
    <chartFormat chart="25" format="126"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1.xml><?xml version="1.0" encoding="utf-8"?>
<pivotTableDefinition xmlns="http://schemas.openxmlformats.org/spreadsheetml/2006/main" name="PivotTable2" cacheId="33"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6">
  <location ref="B67:E79" firstHeaderRow="1" firstDataRow="2" firstDataCol="1"/>
  <pivotFields count="22">
    <pivotField showAll="0"/>
    <pivotField showAll="0"/>
    <pivotField axis="axisRow" showAll="0">
      <items count="13">
        <item n="1987" x="1"/>
        <item n="1992" x="2"/>
        <item n="1995" x="3"/>
        <item n="1998" x="4"/>
        <item n="2001" x="5"/>
        <item n="2004" x="6"/>
        <item h="1" x="0"/>
        <item n="2007" x="7"/>
        <item n="2010" x="8"/>
        <item n="2013" x="9"/>
        <item n="2016" x="10"/>
        <item n="2019" x="11"/>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11">
    <i>
      <x/>
    </i>
    <i>
      <x v="1"/>
    </i>
    <i>
      <x v="2"/>
    </i>
    <i>
      <x v="3"/>
    </i>
    <i>
      <x v="4"/>
    </i>
    <i>
      <x v="5"/>
    </i>
    <i>
      <x v="7"/>
    </i>
    <i>
      <x v="8"/>
    </i>
    <i>
      <x v="9"/>
    </i>
    <i>
      <x v="10"/>
    </i>
    <i>
      <x v="11"/>
    </i>
  </rowItems>
  <colFields count="1">
    <field x="4"/>
  </colFields>
  <colItems count="3">
    <i>
      <x/>
    </i>
    <i>
      <x v="1"/>
    </i>
    <i>
      <x v="2"/>
    </i>
  </colItems>
  <dataFields count="1">
    <dataField name="Sum of Chloride (mg/l)" fld="12" baseField="0" baseItem="0" numFmtId="2"/>
  </dataFields>
  <formats count="4">
    <format dxfId="174">
      <pivotArea outline="0" collapsedLevelsAreSubtotals="1" fieldPosition="0"/>
    </format>
    <format dxfId="173">
      <pivotArea type="origin" dataOnly="0" labelOnly="1" outline="0" fieldPosition="0"/>
    </format>
    <format dxfId="172">
      <pivotArea field="2" type="button" dataOnly="0" labelOnly="1" outline="0" axis="axisRow" fieldPosition="0"/>
    </format>
    <format dxfId="171">
      <pivotArea dataOnly="0" labelOnly="1" fieldPosition="0">
        <references count="1">
          <reference field="2" count="0"/>
        </references>
      </pivotArea>
    </format>
  </formats>
  <chartFormats count="41">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 chart="19" format="58" series="1">
      <pivotArea type="data" outline="0" fieldPosition="0">
        <references count="1">
          <reference field="4294967294" count="1" selected="0">
            <x v="0"/>
          </reference>
        </references>
      </pivotArea>
    </chartFormat>
    <chartFormat chart="20" format="61"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1">
          <reference field="4294967294" count="1" selected="0">
            <x v="0"/>
          </reference>
        </references>
      </pivotArea>
    </chartFormat>
    <chartFormat chart="21" format="65" series="1">
      <pivotArea type="data" outline="0" fieldPosition="0">
        <references count="1">
          <reference field="4294967294" count="1" selected="0">
            <x v="0"/>
          </reference>
        </references>
      </pivotArea>
    </chartFormat>
    <chartFormat chart="22" format="66" series="1">
      <pivotArea type="data" outline="0" fieldPosition="0">
        <references count="1">
          <reference field="4294967294" count="1" selected="0">
            <x v="0"/>
          </reference>
        </references>
      </pivotArea>
    </chartFormat>
    <chartFormat chart="22" format="67" series="1">
      <pivotArea type="data" outline="0" fieldPosition="0">
        <references count="2">
          <reference field="4294967294" count="1" selected="0">
            <x v="0"/>
          </reference>
          <reference field="4" count="1" selected="0">
            <x v="1"/>
          </reference>
        </references>
      </pivotArea>
    </chartFormat>
    <chartFormat chart="22" format="68" series="1">
      <pivotArea type="data" outline="0" fieldPosition="0">
        <references count="2">
          <reference field="4294967294" count="1" selected="0">
            <x v="0"/>
          </reference>
          <reference field="4" count="1" selected="0">
            <x v="2"/>
          </reference>
        </references>
      </pivotArea>
    </chartFormat>
    <chartFormat chart="23" format="69" series="1">
      <pivotArea type="data" outline="0" fieldPosition="0">
        <references count="2">
          <reference field="4294967294" count="1" selected="0">
            <x v="0"/>
          </reference>
          <reference field="4" count="1" selected="0">
            <x v="0"/>
          </reference>
        </references>
      </pivotArea>
    </chartFormat>
    <chartFormat chart="23" format="70" series="1">
      <pivotArea type="data" outline="0" fieldPosition="0">
        <references count="2">
          <reference field="4294967294" count="1" selected="0">
            <x v="0"/>
          </reference>
          <reference field="4" count="1" selected="0">
            <x v="1"/>
          </reference>
        </references>
      </pivotArea>
    </chartFormat>
    <chartFormat chart="23" format="71" series="1">
      <pivotArea type="data" outline="0" fieldPosition="0">
        <references count="2">
          <reference field="4294967294" count="1" selected="0">
            <x v="0"/>
          </reference>
          <reference field="4" count="1" selected="0">
            <x v="2"/>
          </reference>
        </references>
      </pivotArea>
    </chartFormat>
    <chartFormat chart="24" format="72" series="1">
      <pivotArea type="data" outline="0" fieldPosition="0">
        <references count="2">
          <reference field="4294967294" count="1" selected="0">
            <x v="0"/>
          </reference>
          <reference field="4" count="1" selected="0">
            <x v="0"/>
          </reference>
        </references>
      </pivotArea>
    </chartFormat>
    <chartFormat chart="24" format="73" series="1">
      <pivotArea type="data" outline="0" fieldPosition="0">
        <references count="2">
          <reference field="4294967294" count="1" selected="0">
            <x v="0"/>
          </reference>
          <reference field="4" count="1" selected="0">
            <x v="1"/>
          </reference>
        </references>
      </pivotArea>
    </chartFormat>
    <chartFormat chart="24" format="74" series="1">
      <pivotArea type="data" outline="0" fieldPosition="0">
        <references count="2">
          <reference field="4294967294" count="1" selected="0">
            <x v="0"/>
          </reference>
          <reference field="4" count="1" selected="0">
            <x v="2"/>
          </reference>
        </references>
      </pivotArea>
    </chartFormat>
    <chartFormat chart="25" format="75" series="1">
      <pivotArea type="data" outline="0" fieldPosition="0">
        <references count="2">
          <reference field="4294967294" count="1" selected="0">
            <x v="0"/>
          </reference>
          <reference field="4" count="1" selected="0">
            <x v="0"/>
          </reference>
        </references>
      </pivotArea>
    </chartFormat>
    <chartFormat chart="25" format="76" series="1">
      <pivotArea type="data" outline="0" fieldPosition="0">
        <references count="2">
          <reference field="4294967294" count="1" selected="0">
            <x v="0"/>
          </reference>
          <reference field="4" count="1" selected="0">
            <x v="1"/>
          </reference>
        </references>
      </pivotArea>
    </chartFormat>
    <chartFormat chart="25" format="77"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2.xml><?xml version="1.0" encoding="utf-8"?>
<pivotTableDefinition xmlns="http://schemas.openxmlformats.org/spreadsheetml/2006/main" name="PivotTable1" cacheId="32"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7">
  <location ref="B11:E14" firstHeaderRow="1" firstDataRow="2" firstDataCol="1"/>
  <pivotFields count="22">
    <pivotField showAll="0"/>
    <pivotField showAll="0"/>
    <pivotField axis="axisRow" showAll="0">
      <items count="3">
        <item n="2013" x="0"/>
        <item n="2016" x="1"/>
        <item t="default"/>
      </items>
    </pivotField>
    <pivotField showAll="0"/>
    <pivotField axis="axisCol" showAll="0">
      <items count="4">
        <item x="1"/>
        <item x="2"/>
        <item x="0"/>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2">
    <i>
      <x/>
    </i>
    <i>
      <x v="1"/>
    </i>
  </rowItems>
  <colFields count="1">
    <field x="4"/>
  </colFields>
  <colItems count="3">
    <i>
      <x/>
    </i>
    <i>
      <x v="1"/>
    </i>
    <i>
      <x v="2"/>
    </i>
  </colItems>
  <dataFields count="1">
    <dataField name="Sum of Total Phosphorus (ug/l)" fld="11" baseField="0" baseItem="0"/>
  </dataFields>
  <formats count="1">
    <format dxfId="169">
      <pivotArea outline="0" collapsedLevelsAreSubtotals="1" fieldPosition="0"/>
    </format>
  </formats>
  <chartFormats count="7">
    <chartFormat chart="24" format="110" series="1">
      <pivotArea type="data" outline="0" fieldPosition="0">
        <references count="1">
          <reference field="4294967294" count="1" selected="0">
            <x v="0"/>
          </reference>
        </references>
      </pivotArea>
    </chartFormat>
    <chartFormat chart="25" format="124" series="1">
      <pivotArea type="data" outline="0" fieldPosition="0">
        <references count="2">
          <reference field="4294967294" count="1" selected="0">
            <x v="0"/>
          </reference>
          <reference field="4" count="1" selected="0">
            <x v="0"/>
          </reference>
        </references>
      </pivotArea>
    </chartFormat>
    <chartFormat chart="25" format="125" series="1">
      <pivotArea type="data" outline="0" fieldPosition="0">
        <references count="2">
          <reference field="4294967294" count="1" selected="0">
            <x v="0"/>
          </reference>
          <reference field="4" count="1" selected="0">
            <x v="1"/>
          </reference>
        </references>
      </pivotArea>
    </chartFormat>
    <chartFormat chart="25" format="126" series="1">
      <pivotArea type="data" outline="0" fieldPosition="0">
        <references count="2">
          <reference field="4294967294" count="1" selected="0">
            <x v="0"/>
          </reference>
          <reference field="4" count="1" selected="0">
            <x v="2"/>
          </reference>
        </references>
      </pivotArea>
    </chartFormat>
    <chartFormat chart="26" format="127" series="1">
      <pivotArea type="data" outline="0" fieldPosition="0">
        <references count="2">
          <reference field="4294967294" count="1" selected="0">
            <x v="0"/>
          </reference>
          <reference field="4" count="1" selected="0">
            <x v="0"/>
          </reference>
        </references>
      </pivotArea>
    </chartFormat>
    <chartFormat chart="26" format="128" series="1">
      <pivotArea type="data" outline="0" fieldPosition="0">
        <references count="2">
          <reference field="4294967294" count="1" selected="0">
            <x v="0"/>
          </reference>
          <reference field="4" count="1" selected="0">
            <x v="1"/>
          </reference>
        </references>
      </pivotArea>
    </chartFormat>
    <chartFormat chart="26" format="129"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3.xml><?xml version="1.0" encoding="utf-8"?>
<pivotTableDefinition xmlns="http://schemas.openxmlformats.org/spreadsheetml/2006/main" name="PivotTable3" cacheId="31"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5">
  <location ref="B91:E103" firstHeaderRow="1" firstDataRow="2" firstDataCol="1"/>
  <pivotFields count="22">
    <pivotField showAll="0"/>
    <pivotField showAll="0"/>
    <pivotField axis="axisRow" showAll="0" sortType="ascending">
      <items count="13">
        <item n="1987" x="1"/>
        <item n="1992" x="2"/>
        <item n="1995" x="3"/>
        <item n="1998" x="4"/>
        <item n="2001" x="5"/>
        <item n="2004" x="6"/>
        <item n="2007" x="7"/>
        <item n="2010" x="8"/>
        <item n="2013" x="9"/>
        <item n="2016" x="10"/>
        <item n="2019" x="11"/>
        <item h="1" x="0"/>
        <item t="default"/>
      </items>
    </pivotField>
    <pivotField showAll="0"/>
    <pivotField axis="axisCol" showAll="0">
      <items count="4">
        <item x="2"/>
        <item x="1"/>
        <item x="0"/>
        <item t="default"/>
      </items>
    </pivotField>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11">
    <i>
      <x/>
    </i>
    <i>
      <x v="1"/>
    </i>
    <i>
      <x v="2"/>
    </i>
    <i>
      <x v="3"/>
    </i>
    <i>
      <x v="4"/>
    </i>
    <i>
      <x v="5"/>
    </i>
    <i>
      <x v="6"/>
    </i>
    <i>
      <x v="7"/>
    </i>
    <i>
      <x v="8"/>
    </i>
    <i>
      <x v="9"/>
    </i>
    <i>
      <x v="10"/>
    </i>
  </rowItems>
  <colFields count="1">
    <field x="4"/>
  </colFields>
  <colItems count="3">
    <i>
      <x/>
    </i>
    <i>
      <x v="1"/>
    </i>
    <i>
      <x v="2"/>
    </i>
  </colItems>
  <dataFields count="1">
    <dataField name="Sum of Total Nitrogen (ug/l)" fld="10" baseField="0" baseItem="0"/>
  </dataFields>
  <formats count="1">
    <format dxfId="162">
      <pivotArea outline="0" collapsedLevelsAreSubtotals="1" fieldPosition="0"/>
    </format>
  </formats>
  <chartFormats count="12">
    <chartFormat chart="1" format="6" series="1">
      <pivotArea type="data" outline="0" fieldPosition="0">
        <references count="1">
          <reference field="4" count="1" selected="0">
            <x v="0"/>
          </reference>
        </references>
      </pivotArea>
    </chartFormat>
    <chartFormat chart="1" format="7" series="1">
      <pivotArea type="data" outline="0" fieldPosition="0">
        <references count="1">
          <reference field="4" count="1" selected="0">
            <x v="1"/>
          </reference>
        </references>
      </pivotArea>
    </chartFormat>
    <chartFormat chart="1" format="8" series="1">
      <pivotArea type="data" outline="0" fieldPosition="0">
        <references count="1">
          <reference field="4" count="1" selected="0">
            <x v="2"/>
          </reference>
        </references>
      </pivotArea>
    </chartFormat>
    <chartFormat chart="2" format="9" series="1">
      <pivotArea type="data" outline="0" fieldPosition="0">
        <references count="2">
          <reference field="4294967294" count="1" selected="0">
            <x v="0"/>
          </reference>
          <reference field="4" count="1" selected="0">
            <x v="0"/>
          </reference>
        </references>
      </pivotArea>
    </chartFormat>
    <chartFormat chart="2" format="10" series="1">
      <pivotArea type="data" outline="0" fieldPosition="0">
        <references count="2">
          <reference field="4294967294" count="1" selected="0">
            <x v="0"/>
          </reference>
          <reference field="4" count="1" selected="0">
            <x v="1"/>
          </reference>
        </references>
      </pivotArea>
    </chartFormat>
    <chartFormat chart="2" format="11" series="1">
      <pivotArea type="data" outline="0" fieldPosition="0">
        <references count="2">
          <reference field="4294967294" count="1" selected="0">
            <x v="0"/>
          </reference>
          <reference field="4" count="1" selected="0">
            <x v="2"/>
          </reference>
        </references>
      </pivotArea>
    </chartFormat>
    <chartFormat chart="3" format="12" series="1">
      <pivotArea type="data" outline="0" fieldPosition="0">
        <references count="2">
          <reference field="4294967294" count="1" selected="0">
            <x v="0"/>
          </reference>
          <reference field="4" count="1" selected="0">
            <x v="0"/>
          </reference>
        </references>
      </pivotArea>
    </chartFormat>
    <chartFormat chart="3" format="13" series="1">
      <pivotArea type="data" outline="0" fieldPosition="0">
        <references count="2">
          <reference field="4294967294" count="1" selected="0">
            <x v="0"/>
          </reference>
          <reference field="4" count="1" selected="0">
            <x v="1"/>
          </reference>
        </references>
      </pivotArea>
    </chartFormat>
    <chartFormat chart="3" format="14" series="1">
      <pivotArea type="data" outline="0" fieldPosition="0">
        <references count="2">
          <reference field="4294967294" count="1" selected="0">
            <x v="0"/>
          </reference>
          <reference field="4" count="1" selected="0">
            <x v="2"/>
          </reference>
        </references>
      </pivotArea>
    </chartFormat>
    <chartFormat chart="4" format="15" series="1">
      <pivotArea type="data" outline="0" fieldPosition="0">
        <references count="2">
          <reference field="4294967294" count="1" selected="0">
            <x v="0"/>
          </reference>
          <reference field="4" count="1" selected="0">
            <x v="0"/>
          </reference>
        </references>
      </pivotArea>
    </chartFormat>
    <chartFormat chart="4" format="16" series="1">
      <pivotArea type="data" outline="0" fieldPosition="0">
        <references count="2">
          <reference field="4294967294" count="1" selected="0">
            <x v="0"/>
          </reference>
          <reference field="4" count="1" selected="0">
            <x v="1"/>
          </reference>
        </references>
      </pivotArea>
    </chartFormat>
    <chartFormat chart="4" format="17"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4.xml><?xml version="1.0" encoding="utf-8"?>
<pivotTableDefinition xmlns="http://schemas.openxmlformats.org/spreadsheetml/2006/main" name="PivotTable2" cacheId="31"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1">
  <location ref="B68:E80" firstHeaderRow="1" firstDataRow="2" firstDataCol="1"/>
  <pivotFields count="22">
    <pivotField showAll="0"/>
    <pivotField showAll="0"/>
    <pivotField axis="axisRow" showAll="0" sortType="ascending">
      <items count="13">
        <item n="1987" x="1"/>
        <item n="1992" x="2"/>
        <item n="1995" x="3"/>
        <item n="1998" x="4"/>
        <item n="2001" x="5"/>
        <item n="2004" x="6"/>
        <item n="2007" x="7"/>
        <item n="2010" x="8"/>
        <item n="2013" x="9"/>
        <item n="2016" x="10"/>
        <item n="2019" x="11"/>
        <item h="1" x="0"/>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11">
    <i>
      <x/>
    </i>
    <i>
      <x v="1"/>
    </i>
    <i>
      <x v="2"/>
    </i>
    <i>
      <x v="3"/>
    </i>
    <i>
      <x v="4"/>
    </i>
    <i>
      <x v="5"/>
    </i>
    <i>
      <x v="6"/>
    </i>
    <i>
      <x v="7"/>
    </i>
    <i>
      <x v="8"/>
    </i>
    <i>
      <x v="9"/>
    </i>
    <i>
      <x v="10"/>
    </i>
  </rowItems>
  <colFields count="1">
    <field x="4"/>
  </colFields>
  <colItems count="3">
    <i>
      <x/>
    </i>
    <i>
      <x v="1"/>
    </i>
    <i>
      <x v="2"/>
    </i>
  </colItems>
  <dataFields count="1">
    <dataField name="Sum of Chloride (mg/l)" fld="12" baseField="0" baseItem="0" numFmtId="2"/>
  </dataFields>
  <formats count="4">
    <format dxfId="166">
      <pivotArea outline="0" collapsedLevelsAreSubtotals="1" fieldPosition="0"/>
    </format>
    <format dxfId="165">
      <pivotArea type="origin" dataOnly="0" labelOnly="1" outline="0" fieldPosition="0"/>
    </format>
    <format dxfId="164">
      <pivotArea field="2" type="button" dataOnly="0" labelOnly="1" outline="0" axis="axisRow" fieldPosition="0"/>
    </format>
    <format dxfId="163">
      <pivotArea dataOnly="0" labelOnly="1" fieldPosition="0">
        <references count="1">
          <reference field="2" count="0"/>
        </references>
      </pivotArea>
    </format>
  </formats>
  <chartFormats count="40">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4" count="1" selected="0">
            <x v="1"/>
          </reference>
        </references>
      </pivotArea>
    </chartFormat>
    <chartFormat chart="14" format="44" series="1">
      <pivotArea type="data" outline="0" fieldPosition="0">
        <references count="2">
          <reference field="4294967294" count="1" selected="0">
            <x v="0"/>
          </reference>
          <reference field="4" count="1" selected="0">
            <x v="2"/>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5" format="47" series="1">
      <pivotArea type="data" outline="0" fieldPosition="0">
        <references count="2">
          <reference field="4294967294" count="1" selected="0">
            <x v="0"/>
          </reference>
          <reference field="4" count="1" selected="0">
            <x v="1"/>
          </reference>
        </references>
      </pivotArea>
    </chartFormat>
    <chartFormat chart="15" format="48" series="1">
      <pivotArea type="data" outline="0" fieldPosition="0">
        <references count="2">
          <reference field="4294967294" count="1" selected="0">
            <x v="0"/>
          </reference>
          <reference field="4" count="1" selected="0">
            <x v="2"/>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6" format="51" series="1">
      <pivotArea type="data" outline="0" fieldPosition="0">
        <references count="2">
          <reference field="4294967294" count="1" selected="0">
            <x v="0"/>
          </reference>
          <reference field="4" count="1" selected="0">
            <x v="1"/>
          </reference>
        </references>
      </pivotArea>
    </chartFormat>
    <chartFormat chart="16" format="52" series="1">
      <pivotArea type="data" outline="0" fieldPosition="0">
        <references count="2">
          <reference field="4294967294" count="1" selected="0">
            <x v="0"/>
          </reference>
          <reference field="4" count="1" selected="0">
            <x v="2"/>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4" series="1">
      <pivotArea type="data" outline="0" fieldPosition="0">
        <references count="2">
          <reference field="4294967294" count="1" selected="0">
            <x v="0"/>
          </reference>
          <reference field="4" count="1" selected="0">
            <x v="1"/>
          </reference>
        </references>
      </pivotArea>
    </chartFormat>
    <chartFormat chart="17" format="55" series="1">
      <pivotArea type="data" outline="0" fieldPosition="0">
        <references count="2">
          <reference field="4294967294" count="1" selected="0">
            <x v="0"/>
          </reference>
          <reference field="4" count="1" selected="0">
            <x v="2"/>
          </reference>
        </references>
      </pivotArea>
    </chartFormat>
    <chartFormat chart="18" format="56" series="1">
      <pivotArea type="data" outline="0" fieldPosition="0">
        <references count="2">
          <reference field="4294967294" count="1" selected="0">
            <x v="0"/>
          </reference>
          <reference field="4" count="1" selected="0">
            <x v="0"/>
          </reference>
        </references>
      </pivotArea>
    </chartFormat>
    <chartFormat chart="18" format="57" series="1">
      <pivotArea type="data" outline="0" fieldPosition="0">
        <references count="2">
          <reference field="4294967294" count="1" selected="0">
            <x v="0"/>
          </reference>
          <reference field="4" count="1" selected="0">
            <x v="1"/>
          </reference>
        </references>
      </pivotArea>
    </chartFormat>
    <chartFormat chart="18" format="58" series="1">
      <pivotArea type="data" outline="0" fieldPosition="0">
        <references count="2">
          <reference field="4294967294" count="1" selected="0">
            <x v="0"/>
          </reference>
          <reference field="4" count="1" selected="0">
            <x v="2"/>
          </reference>
        </references>
      </pivotArea>
    </chartFormat>
    <chartFormat chart="19" format="59" series="1">
      <pivotArea type="data" outline="0" fieldPosition="0">
        <references count="2">
          <reference field="4294967294" count="1" selected="0">
            <x v="0"/>
          </reference>
          <reference field="4" count="1" selected="0">
            <x v="0"/>
          </reference>
        </references>
      </pivotArea>
    </chartFormat>
    <chartFormat chart="19" format="60" series="1">
      <pivotArea type="data" outline="0" fieldPosition="0">
        <references count="2">
          <reference field="4294967294" count="1" selected="0">
            <x v="0"/>
          </reference>
          <reference field="4" count="1" selected="0">
            <x v="1"/>
          </reference>
        </references>
      </pivotArea>
    </chartFormat>
    <chartFormat chart="19" format="61" series="1">
      <pivotArea type="data" outline="0" fieldPosition="0">
        <references count="2">
          <reference field="4294967294" count="1" selected="0">
            <x v="0"/>
          </reference>
          <reference field="4" count="1" selected="0">
            <x v="2"/>
          </reference>
        </references>
      </pivotArea>
    </chartFormat>
    <chartFormat chart="20" format="62" series="1">
      <pivotArea type="data" outline="0" fieldPosition="0">
        <references count="2">
          <reference field="4294967294" count="1" selected="0">
            <x v="0"/>
          </reference>
          <reference field="4" count="1" selected="0">
            <x v="0"/>
          </reference>
        </references>
      </pivotArea>
    </chartFormat>
    <chartFormat chart="20" format="63" series="1">
      <pivotArea type="data" outline="0" fieldPosition="0">
        <references count="2">
          <reference field="4294967294" count="1" selected="0">
            <x v="0"/>
          </reference>
          <reference field="4" count="1" selected="0">
            <x v="1"/>
          </reference>
        </references>
      </pivotArea>
    </chartFormat>
    <chartFormat chart="20" format="64"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5.xml><?xml version="1.0" encoding="utf-8"?>
<pivotTableDefinition xmlns="http://schemas.openxmlformats.org/spreadsheetml/2006/main" name="PivotTable1" cacheId="31"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1">
  <location ref="B46:E58" firstHeaderRow="1" firstDataRow="2" firstDataCol="1"/>
  <pivotFields count="22">
    <pivotField showAll="0"/>
    <pivotField showAll="0"/>
    <pivotField axis="axisRow" showAll="0" sortType="ascending">
      <items count="13">
        <item n="1987" x="1"/>
        <item n="1992" x="2"/>
        <item n="1995" x="3"/>
        <item n="1998" x="4"/>
        <item n="2001" x="5"/>
        <item n="2004" x="6"/>
        <item n="2007" x="7"/>
        <item n="2010" x="8"/>
        <item n="2013" x="9"/>
        <item n="2016" x="10"/>
        <item n="2019" x="11"/>
        <item h="1" x="0"/>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11">
    <i>
      <x/>
    </i>
    <i>
      <x v="1"/>
    </i>
    <i>
      <x v="2"/>
    </i>
    <i>
      <x v="3"/>
    </i>
    <i>
      <x v="4"/>
    </i>
    <i>
      <x v="5"/>
    </i>
    <i>
      <x v="6"/>
    </i>
    <i>
      <x v="7"/>
    </i>
    <i>
      <x v="8"/>
    </i>
    <i>
      <x v="9"/>
    </i>
    <i>
      <x v="10"/>
    </i>
  </rowItems>
  <colFields count="1">
    <field x="4"/>
  </colFields>
  <colItems count="3">
    <i>
      <x/>
    </i>
    <i>
      <x v="1"/>
    </i>
    <i>
      <x v="2"/>
    </i>
  </colItems>
  <dataFields count="1">
    <dataField name="Sum of Total Phosphorus (ug/l)" fld="11" baseField="0" baseItem="0" numFmtId="164"/>
  </dataFields>
  <formats count="2">
    <format dxfId="168">
      <pivotArea outline="0" collapsedLevelsAreSubtotals="1" fieldPosition="0"/>
    </format>
    <format dxfId="167">
      <pivotArea dataOnly="0" labelOnly="1" fieldPosition="0">
        <references count="1">
          <reference field="2" count="0"/>
        </references>
      </pivotArea>
    </format>
  </formats>
  <chartFormats count="40">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4" count="1" selected="0">
            <x v="1"/>
          </reference>
        </references>
      </pivotArea>
    </chartFormat>
    <chartFormat chart="14" format="44" series="1">
      <pivotArea type="data" outline="0" fieldPosition="0">
        <references count="2">
          <reference field="4294967294" count="1" selected="0">
            <x v="0"/>
          </reference>
          <reference field="4" count="1" selected="0">
            <x v="2"/>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5" format="47" series="1">
      <pivotArea type="data" outline="0" fieldPosition="0">
        <references count="2">
          <reference field="4294967294" count="1" selected="0">
            <x v="0"/>
          </reference>
          <reference field="4" count="1" selected="0">
            <x v="1"/>
          </reference>
        </references>
      </pivotArea>
    </chartFormat>
    <chartFormat chart="15" format="48" series="1">
      <pivotArea type="data" outline="0" fieldPosition="0">
        <references count="2">
          <reference field="4294967294" count="1" selected="0">
            <x v="0"/>
          </reference>
          <reference field="4" count="1" selected="0">
            <x v="2"/>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6" format="51" series="1">
      <pivotArea type="data" outline="0" fieldPosition="0">
        <references count="2">
          <reference field="4294967294" count="1" selected="0">
            <x v="0"/>
          </reference>
          <reference field="4" count="1" selected="0">
            <x v="1"/>
          </reference>
        </references>
      </pivotArea>
    </chartFormat>
    <chartFormat chart="16" format="52" series="1">
      <pivotArea type="data" outline="0" fieldPosition="0">
        <references count="2">
          <reference field="4294967294" count="1" selected="0">
            <x v="0"/>
          </reference>
          <reference field="4" count="1" selected="0">
            <x v="2"/>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4" series="1">
      <pivotArea type="data" outline="0" fieldPosition="0">
        <references count="2">
          <reference field="4294967294" count="1" selected="0">
            <x v="0"/>
          </reference>
          <reference field="4" count="1" selected="0">
            <x v="1"/>
          </reference>
        </references>
      </pivotArea>
    </chartFormat>
    <chartFormat chart="17" format="55" series="1">
      <pivotArea type="data" outline="0" fieldPosition="0">
        <references count="2">
          <reference field="4294967294" count="1" selected="0">
            <x v="0"/>
          </reference>
          <reference field="4" count="1" selected="0">
            <x v="2"/>
          </reference>
        </references>
      </pivotArea>
    </chartFormat>
    <chartFormat chart="18" format="56" series="1">
      <pivotArea type="data" outline="0" fieldPosition="0">
        <references count="2">
          <reference field="4294967294" count="1" selected="0">
            <x v="0"/>
          </reference>
          <reference field="4" count="1" selected="0">
            <x v="0"/>
          </reference>
        </references>
      </pivotArea>
    </chartFormat>
    <chartFormat chart="18" format="57" series="1">
      <pivotArea type="data" outline="0" fieldPosition="0">
        <references count="2">
          <reference field="4294967294" count="1" selected="0">
            <x v="0"/>
          </reference>
          <reference field="4" count="1" selected="0">
            <x v="1"/>
          </reference>
        </references>
      </pivotArea>
    </chartFormat>
    <chartFormat chart="18" format="58" series="1">
      <pivotArea type="data" outline="0" fieldPosition="0">
        <references count="2">
          <reference field="4294967294" count="1" selected="0">
            <x v="0"/>
          </reference>
          <reference field="4" count="1" selected="0">
            <x v="2"/>
          </reference>
        </references>
      </pivotArea>
    </chartFormat>
    <chartFormat chart="19" format="59" series="1">
      <pivotArea type="data" outline="0" fieldPosition="0">
        <references count="2">
          <reference field="4294967294" count="1" selected="0">
            <x v="0"/>
          </reference>
          <reference field="4" count="1" selected="0">
            <x v="0"/>
          </reference>
        </references>
      </pivotArea>
    </chartFormat>
    <chartFormat chart="19" format="60" series="1">
      <pivotArea type="data" outline="0" fieldPosition="0">
        <references count="2">
          <reference field="4294967294" count="1" selected="0">
            <x v="0"/>
          </reference>
          <reference field="4" count="1" selected="0">
            <x v="1"/>
          </reference>
        </references>
      </pivotArea>
    </chartFormat>
    <chartFormat chart="19" format="61" series="1">
      <pivotArea type="data" outline="0" fieldPosition="0">
        <references count="2">
          <reference field="4294967294" count="1" selected="0">
            <x v="0"/>
          </reference>
          <reference field="4" count="1" selected="0">
            <x v="2"/>
          </reference>
        </references>
      </pivotArea>
    </chartFormat>
    <chartFormat chart="20" format="62" series="1">
      <pivotArea type="data" outline="0" fieldPosition="0">
        <references count="2">
          <reference field="4294967294" count="1" selected="0">
            <x v="0"/>
          </reference>
          <reference field="4" count="1" selected="0">
            <x v="0"/>
          </reference>
        </references>
      </pivotArea>
    </chartFormat>
    <chartFormat chart="20" format="63" series="1">
      <pivotArea type="data" outline="0" fieldPosition="0">
        <references count="2">
          <reference field="4294967294" count="1" selected="0">
            <x v="0"/>
          </reference>
          <reference field="4" count="1" selected="0">
            <x v="1"/>
          </reference>
        </references>
      </pivotArea>
    </chartFormat>
    <chartFormat chart="20" format="64"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6.xml><?xml version="1.0" encoding="utf-8"?>
<pivotTableDefinition xmlns="http://schemas.openxmlformats.org/spreadsheetml/2006/main" name="PivotTable2" cacheId="30"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7">
  <location ref="B49:E58" firstHeaderRow="1" firstDataRow="2" firstDataCol="1"/>
  <pivotFields count="22">
    <pivotField showAll="0"/>
    <pivotField showAll="0"/>
    <pivotField axis="axisRow" showAll="0">
      <items count="9">
        <item n="1998" x="0"/>
        <item n="2001" x="1"/>
        <item n="2004" x="2"/>
        <item n="2007" x="3"/>
        <item n="2010" x="4"/>
        <item n="2013" x="5"/>
        <item n="2016" x="6"/>
        <item n="2019" x="7"/>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8">
    <i>
      <x/>
    </i>
    <i>
      <x v="1"/>
    </i>
    <i>
      <x v="2"/>
    </i>
    <i>
      <x v="3"/>
    </i>
    <i>
      <x v="4"/>
    </i>
    <i>
      <x v="5"/>
    </i>
    <i>
      <x v="6"/>
    </i>
    <i>
      <x v="7"/>
    </i>
  </rowItems>
  <colFields count="1">
    <field x="4"/>
  </colFields>
  <colItems count="3">
    <i>
      <x/>
    </i>
    <i>
      <x v="1"/>
    </i>
    <i>
      <x v="2"/>
    </i>
  </colItems>
  <dataFields count="1">
    <dataField name="Sum of Chloride (mg/l)" fld="12" baseField="0" baseItem="0" numFmtId="2"/>
  </dataFields>
  <formats count="4">
    <format dxfId="160">
      <pivotArea outline="0" collapsedLevelsAreSubtotals="1" fieldPosition="0"/>
    </format>
    <format dxfId="159">
      <pivotArea type="origin" dataOnly="0" labelOnly="1" outline="0" fieldPosition="0"/>
    </format>
    <format dxfId="158">
      <pivotArea field="2" type="button" dataOnly="0" labelOnly="1" outline="0" axis="axisRow" fieldPosition="0"/>
    </format>
    <format dxfId="157">
      <pivotArea dataOnly="0" labelOnly="1" fieldPosition="0">
        <references count="1">
          <reference field="2" count="0"/>
        </references>
      </pivotArea>
    </format>
  </formats>
  <chartFormats count="44">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 chart="19" format="58" series="1">
      <pivotArea type="data" outline="0" fieldPosition="0">
        <references count="1">
          <reference field="4294967294" count="1" selected="0">
            <x v="0"/>
          </reference>
        </references>
      </pivotArea>
    </chartFormat>
    <chartFormat chart="20" format="61"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1">
          <reference field="4294967294" count="1" selected="0">
            <x v="0"/>
          </reference>
        </references>
      </pivotArea>
    </chartFormat>
    <chartFormat chart="21" format="65" series="1">
      <pivotArea type="data" outline="0" fieldPosition="0">
        <references count="1">
          <reference field="4294967294" count="1" selected="0">
            <x v="0"/>
          </reference>
        </references>
      </pivotArea>
    </chartFormat>
    <chartFormat chart="22" format="66" series="1">
      <pivotArea type="data" outline="0" fieldPosition="0">
        <references count="1">
          <reference field="4294967294" count="1" selected="0">
            <x v="0"/>
          </reference>
        </references>
      </pivotArea>
    </chartFormat>
    <chartFormat chart="22" format="67" series="1">
      <pivotArea type="data" outline="0" fieldPosition="0">
        <references count="2">
          <reference field="4294967294" count="1" selected="0">
            <x v="0"/>
          </reference>
          <reference field="4" count="1" selected="0">
            <x v="1"/>
          </reference>
        </references>
      </pivotArea>
    </chartFormat>
    <chartFormat chart="22" format="68" series="1">
      <pivotArea type="data" outline="0" fieldPosition="0">
        <references count="2">
          <reference field="4294967294" count="1" selected="0">
            <x v="0"/>
          </reference>
          <reference field="4" count="1" selected="0">
            <x v="2"/>
          </reference>
        </references>
      </pivotArea>
    </chartFormat>
    <chartFormat chart="23" format="69" series="1">
      <pivotArea type="data" outline="0" fieldPosition="0">
        <references count="2">
          <reference field="4294967294" count="1" selected="0">
            <x v="0"/>
          </reference>
          <reference field="4" count="1" selected="0">
            <x v="0"/>
          </reference>
        </references>
      </pivotArea>
    </chartFormat>
    <chartFormat chart="23" format="70" series="1">
      <pivotArea type="data" outline="0" fieldPosition="0">
        <references count="2">
          <reference field="4294967294" count="1" selected="0">
            <x v="0"/>
          </reference>
          <reference field="4" count="1" selected="0">
            <x v="1"/>
          </reference>
        </references>
      </pivotArea>
    </chartFormat>
    <chartFormat chart="23" format="71" series="1">
      <pivotArea type="data" outline="0" fieldPosition="0">
        <references count="2">
          <reference field="4294967294" count="1" selected="0">
            <x v="0"/>
          </reference>
          <reference field="4" count="1" selected="0">
            <x v="2"/>
          </reference>
        </references>
      </pivotArea>
    </chartFormat>
    <chartFormat chart="24" format="72" series="1">
      <pivotArea type="data" outline="0" fieldPosition="0">
        <references count="2">
          <reference field="4294967294" count="1" selected="0">
            <x v="0"/>
          </reference>
          <reference field="4" count="1" selected="0">
            <x v="0"/>
          </reference>
        </references>
      </pivotArea>
    </chartFormat>
    <chartFormat chart="24" format="73" series="1">
      <pivotArea type="data" outline="0" fieldPosition="0">
        <references count="2">
          <reference field="4294967294" count="1" selected="0">
            <x v="0"/>
          </reference>
          <reference field="4" count="1" selected="0">
            <x v="1"/>
          </reference>
        </references>
      </pivotArea>
    </chartFormat>
    <chartFormat chart="24" format="74" series="1">
      <pivotArea type="data" outline="0" fieldPosition="0">
        <references count="2">
          <reference field="4294967294" count="1" selected="0">
            <x v="0"/>
          </reference>
          <reference field="4" count="1" selected="0">
            <x v="2"/>
          </reference>
        </references>
      </pivotArea>
    </chartFormat>
    <chartFormat chart="25" format="75" series="1">
      <pivotArea type="data" outline="0" fieldPosition="0">
        <references count="2">
          <reference field="4294967294" count="1" selected="0">
            <x v="0"/>
          </reference>
          <reference field="4" count="1" selected="0">
            <x v="0"/>
          </reference>
        </references>
      </pivotArea>
    </chartFormat>
    <chartFormat chart="25" format="76" series="1">
      <pivotArea type="data" outline="0" fieldPosition="0">
        <references count="2">
          <reference field="4294967294" count="1" selected="0">
            <x v="0"/>
          </reference>
          <reference field="4" count="1" selected="0">
            <x v="1"/>
          </reference>
        </references>
      </pivotArea>
    </chartFormat>
    <chartFormat chart="25" format="77" series="1">
      <pivotArea type="data" outline="0" fieldPosition="0">
        <references count="2">
          <reference field="4294967294" count="1" selected="0">
            <x v="0"/>
          </reference>
          <reference field="4" count="1" selected="0">
            <x v="2"/>
          </reference>
        </references>
      </pivotArea>
    </chartFormat>
    <chartFormat chart="26" format="78" series="1">
      <pivotArea type="data" outline="0" fieldPosition="0">
        <references count="2">
          <reference field="4294967294" count="1" selected="0">
            <x v="0"/>
          </reference>
          <reference field="4" count="1" selected="0">
            <x v="0"/>
          </reference>
        </references>
      </pivotArea>
    </chartFormat>
    <chartFormat chart="26" format="79" series="1">
      <pivotArea type="data" outline="0" fieldPosition="0">
        <references count="2">
          <reference field="4294967294" count="1" selected="0">
            <x v="0"/>
          </reference>
          <reference field="4" count="1" selected="0">
            <x v="1"/>
          </reference>
        </references>
      </pivotArea>
    </chartFormat>
    <chartFormat chart="26" format="80"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7.xml><?xml version="1.0" encoding="utf-8"?>
<pivotTableDefinition xmlns="http://schemas.openxmlformats.org/spreadsheetml/2006/main" name="PivotTable1" cacheId="30"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7">
  <location ref="B27:E36" firstHeaderRow="1" firstDataRow="2" firstDataCol="1"/>
  <pivotFields count="22">
    <pivotField showAll="0"/>
    <pivotField showAll="0"/>
    <pivotField axis="axisRow" showAll="0">
      <items count="9">
        <item n="1998" x="0"/>
        <item n="2001" x="1"/>
        <item n="2004" x="2"/>
        <item n="2007" x="3"/>
        <item n="2010" x="4"/>
        <item n="2013" x="5"/>
        <item n="2016" x="6"/>
        <item n="2019"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8">
    <i>
      <x/>
    </i>
    <i>
      <x v="1"/>
    </i>
    <i>
      <x v="2"/>
    </i>
    <i>
      <x v="3"/>
    </i>
    <i>
      <x v="4"/>
    </i>
    <i>
      <x v="5"/>
    </i>
    <i>
      <x v="6"/>
    </i>
    <i>
      <x v="7"/>
    </i>
  </rowItems>
  <colFields count="1">
    <field x="4"/>
  </colFields>
  <colItems count="3">
    <i>
      <x/>
    </i>
    <i>
      <x v="1"/>
    </i>
    <i>
      <x v="2"/>
    </i>
  </colItems>
  <dataFields count="1">
    <dataField name="Sum of Total Phosphorus (ug/l)" fld="11" baseField="0" baseItem="0"/>
  </dataFields>
  <formats count="1">
    <format dxfId="161">
      <pivotArea outline="0" collapsedLevelsAreSubtotals="1" fieldPosition="0"/>
    </format>
  </formats>
  <chartFormats count="7">
    <chartFormat chart="24" format="110" series="1">
      <pivotArea type="data" outline="0" fieldPosition="0">
        <references count="1">
          <reference field="4294967294" count="1" selected="0">
            <x v="0"/>
          </reference>
        </references>
      </pivotArea>
    </chartFormat>
    <chartFormat chart="25" format="124" series="1">
      <pivotArea type="data" outline="0" fieldPosition="0">
        <references count="2">
          <reference field="4294967294" count="1" selected="0">
            <x v="0"/>
          </reference>
          <reference field="4" count="1" selected="0">
            <x v="0"/>
          </reference>
        </references>
      </pivotArea>
    </chartFormat>
    <chartFormat chart="25" format="125" series="1">
      <pivotArea type="data" outline="0" fieldPosition="0">
        <references count="2">
          <reference field="4294967294" count="1" selected="0">
            <x v="0"/>
          </reference>
          <reference field="4" count="1" selected="0">
            <x v="1"/>
          </reference>
        </references>
      </pivotArea>
    </chartFormat>
    <chartFormat chart="25" format="126" series="1">
      <pivotArea type="data" outline="0" fieldPosition="0">
        <references count="2">
          <reference field="4294967294" count="1" selected="0">
            <x v="0"/>
          </reference>
          <reference field="4" count="1" selected="0">
            <x v="2"/>
          </reference>
        </references>
      </pivotArea>
    </chartFormat>
    <chartFormat chart="26" format="127" series="1">
      <pivotArea type="data" outline="0" fieldPosition="0">
        <references count="2">
          <reference field="4294967294" count="1" selected="0">
            <x v="0"/>
          </reference>
          <reference field="4" count="1" selected="0">
            <x v="0"/>
          </reference>
        </references>
      </pivotArea>
    </chartFormat>
    <chartFormat chart="26" format="128" series="1">
      <pivotArea type="data" outline="0" fieldPosition="0">
        <references count="2">
          <reference field="4294967294" count="1" selected="0">
            <x v="0"/>
          </reference>
          <reference field="4" count="1" selected="0">
            <x v="1"/>
          </reference>
        </references>
      </pivotArea>
    </chartFormat>
    <chartFormat chart="26" format="129"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8.xml><?xml version="1.0" encoding="utf-8"?>
<pivotTableDefinition xmlns="http://schemas.openxmlformats.org/spreadsheetml/2006/main" name="PivotTable1" cacheId="29"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8">
  <location ref="B26:E34" firstHeaderRow="1" firstDataRow="2" firstDataCol="1"/>
  <pivotFields count="22">
    <pivotField showAll="0"/>
    <pivotField showAll="0"/>
    <pivotField axis="axisRow" showAll="0">
      <items count="8">
        <item n="2001" x="0"/>
        <item n="2004" x="1"/>
        <item n="2007" x="2"/>
        <item n="2010" x="3"/>
        <item n="2013" x="4"/>
        <item n="2016" x="5"/>
        <item n="2019" x="6"/>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7">
    <i>
      <x/>
    </i>
    <i>
      <x v="1"/>
    </i>
    <i>
      <x v="2"/>
    </i>
    <i>
      <x v="3"/>
    </i>
    <i>
      <x v="4"/>
    </i>
    <i>
      <x v="5"/>
    </i>
    <i>
      <x v="6"/>
    </i>
  </rowItems>
  <colFields count="1">
    <field x="4"/>
  </colFields>
  <colItems count="3">
    <i>
      <x/>
    </i>
    <i>
      <x v="1"/>
    </i>
    <i>
      <x v="2"/>
    </i>
  </colItems>
  <dataFields count="1">
    <dataField name="Sum of Total Phosphorus (ug/l)" fld="11" baseField="0" baseItem="0"/>
  </dataFields>
  <formats count="1">
    <format dxfId="152">
      <pivotArea outline="0" collapsedLevelsAreSubtotals="1" fieldPosition="0"/>
    </format>
  </formats>
  <chartFormats count="10">
    <chartFormat chart="24" format="110" series="1">
      <pivotArea type="data" outline="0" fieldPosition="0">
        <references count="1">
          <reference field="4294967294" count="1" selected="0">
            <x v="0"/>
          </reference>
        </references>
      </pivotArea>
    </chartFormat>
    <chartFormat chart="25" format="124" series="1">
      <pivotArea type="data" outline="0" fieldPosition="0">
        <references count="2">
          <reference field="4294967294" count="1" selected="0">
            <x v="0"/>
          </reference>
          <reference field="4" count="1" selected="0">
            <x v="0"/>
          </reference>
        </references>
      </pivotArea>
    </chartFormat>
    <chartFormat chart="25" format="125" series="1">
      <pivotArea type="data" outline="0" fieldPosition="0">
        <references count="2">
          <reference field="4294967294" count="1" selected="0">
            <x v="0"/>
          </reference>
          <reference field="4" count="1" selected="0">
            <x v="1"/>
          </reference>
        </references>
      </pivotArea>
    </chartFormat>
    <chartFormat chart="25" format="126" series="1">
      <pivotArea type="data" outline="0" fieldPosition="0">
        <references count="2">
          <reference field="4294967294" count="1" selected="0">
            <x v="0"/>
          </reference>
          <reference field="4" count="1" selected="0">
            <x v="2"/>
          </reference>
        </references>
      </pivotArea>
    </chartFormat>
    <chartFormat chart="26" format="127" series="1">
      <pivotArea type="data" outline="0" fieldPosition="0">
        <references count="2">
          <reference field="4294967294" count="1" selected="0">
            <x v="0"/>
          </reference>
          <reference field="4" count="1" selected="0">
            <x v="0"/>
          </reference>
        </references>
      </pivotArea>
    </chartFormat>
    <chartFormat chart="26" format="128" series="1">
      <pivotArea type="data" outline="0" fieldPosition="0">
        <references count="2">
          <reference field="4294967294" count="1" selected="0">
            <x v="0"/>
          </reference>
          <reference field="4" count="1" selected="0">
            <x v="1"/>
          </reference>
        </references>
      </pivotArea>
    </chartFormat>
    <chartFormat chart="26" format="129" series="1">
      <pivotArea type="data" outline="0" fieldPosition="0">
        <references count="2">
          <reference field="4294967294" count="1" selected="0">
            <x v="0"/>
          </reference>
          <reference field="4" count="1" selected="0">
            <x v="2"/>
          </reference>
        </references>
      </pivotArea>
    </chartFormat>
    <chartFormat chart="27" format="130" series="1">
      <pivotArea type="data" outline="0" fieldPosition="0">
        <references count="2">
          <reference field="4294967294" count="1" selected="0">
            <x v="0"/>
          </reference>
          <reference field="4" count="1" selected="0">
            <x v="0"/>
          </reference>
        </references>
      </pivotArea>
    </chartFormat>
    <chartFormat chart="27" format="131" series="1">
      <pivotArea type="data" outline="0" fieldPosition="0">
        <references count="2">
          <reference field="4294967294" count="1" selected="0">
            <x v="0"/>
          </reference>
          <reference field="4" count="1" selected="0">
            <x v="1"/>
          </reference>
        </references>
      </pivotArea>
    </chartFormat>
    <chartFormat chart="27" format="132"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9.xml><?xml version="1.0" encoding="utf-8"?>
<pivotTableDefinition xmlns="http://schemas.openxmlformats.org/spreadsheetml/2006/main" name="PivotTable2" cacheId="29"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8">
  <location ref="B48:E56" firstHeaderRow="1" firstDataRow="2" firstDataCol="1"/>
  <pivotFields count="22">
    <pivotField showAll="0"/>
    <pivotField showAll="0"/>
    <pivotField axis="axisRow" showAll="0">
      <items count="8">
        <item n="2001" x="0"/>
        <item n="2004" x="1"/>
        <item n="2007" x="2"/>
        <item n="2010" x="3"/>
        <item n="2013" x="4"/>
        <item n="2016" x="5"/>
        <item n="2019" x="6"/>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7">
    <i>
      <x/>
    </i>
    <i>
      <x v="1"/>
    </i>
    <i>
      <x v="2"/>
    </i>
    <i>
      <x v="3"/>
    </i>
    <i>
      <x v="4"/>
    </i>
    <i>
      <x v="5"/>
    </i>
    <i>
      <x v="6"/>
    </i>
  </rowItems>
  <colFields count="1">
    <field x="4"/>
  </colFields>
  <colItems count="3">
    <i>
      <x/>
    </i>
    <i>
      <x v="1"/>
    </i>
    <i>
      <x v="2"/>
    </i>
  </colItems>
  <dataFields count="1">
    <dataField name="Sum of Chloride (mg/l)" fld="12" baseField="0" baseItem="0" numFmtId="2"/>
  </dataFields>
  <formats count="4">
    <format dxfId="156">
      <pivotArea outline="0" collapsedLevelsAreSubtotals="1" fieldPosition="0"/>
    </format>
    <format dxfId="155">
      <pivotArea type="origin" dataOnly="0" labelOnly="1" outline="0" fieldPosition="0"/>
    </format>
    <format dxfId="154">
      <pivotArea field="2" type="button" dataOnly="0" labelOnly="1" outline="0" axis="axisRow" fieldPosition="0"/>
    </format>
    <format dxfId="153">
      <pivotArea dataOnly="0" labelOnly="1" fieldPosition="0">
        <references count="1">
          <reference field="2" count="0"/>
        </references>
      </pivotArea>
    </format>
  </formats>
  <chartFormats count="47">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 chart="19" format="58" series="1">
      <pivotArea type="data" outline="0" fieldPosition="0">
        <references count="1">
          <reference field="4294967294" count="1" selected="0">
            <x v="0"/>
          </reference>
        </references>
      </pivotArea>
    </chartFormat>
    <chartFormat chart="20" format="61"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1">
          <reference field="4294967294" count="1" selected="0">
            <x v="0"/>
          </reference>
        </references>
      </pivotArea>
    </chartFormat>
    <chartFormat chart="21" format="65" series="1">
      <pivotArea type="data" outline="0" fieldPosition="0">
        <references count="1">
          <reference field="4294967294" count="1" selected="0">
            <x v="0"/>
          </reference>
        </references>
      </pivotArea>
    </chartFormat>
    <chartFormat chart="22" format="66" series="1">
      <pivotArea type="data" outline="0" fieldPosition="0">
        <references count="1">
          <reference field="4294967294" count="1" selected="0">
            <x v="0"/>
          </reference>
        </references>
      </pivotArea>
    </chartFormat>
    <chartFormat chart="22" format="67" series="1">
      <pivotArea type="data" outline="0" fieldPosition="0">
        <references count="2">
          <reference field="4294967294" count="1" selected="0">
            <x v="0"/>
          </reference>
          <reference field="4" count="1" selected="0">
            <x v="1"/>
          </reference>
        </references>
      </pivotArea>
    </chartFormat>
    <chartFormat chart="22" format="68" series="1">
      <pivotArea type="data" outline="0" fieldPosition="0">
        <references count="2">
          <reference field="4294967294" count="1" selected="0">
            <x v="0"/>
          </reference>
          <reference field="4" count="1" selected="0">
            <x v="2"/>
          </reference>
        </references>
      </pivotArea>
    </chartFormat>
    <chartFormat chart="23" format="69" series="1">
      <pivotArea type="data" outline="0" fieldPosition="0">
        <references count="2">
          <reference field="4294967294" count="1" selected="0">
            <x v="0"/>
          </reference>
          <reference field="4" count="1" selected="0">
            <x v="0"/>
          </reference>
        </references>
      </pivotArea>
    </chartFormat>
    <chartFormat chart="23" format="70" series="1">
      <pivotArea type="data" outline="0" fieldPosition="0">
        <references count="2">
          <reference field="4294967294" count="1" selected="0">
            <x v="0"/>
          </reference>
          <reference field="4" count="1" selected="0">
            <x v="1"/>
          </reference>
        </references>
      </pivotArea>
    </chartFormat>
    <chartFormat chart="23" format="71" series="1">
      <pivotArea type="data" outline="0" fieldPosition="0">
        <references count="2">
          <reference field="4294967294" count="1" selected="0">
            <x v="0"/>
          </reference>
          <reference field="4" count="1" selected="0">
            <x v="2"/>
          </reference>
        </references>
      </pivotArea>
    </chartFormat>
    <chartFormat chart="24" format="72" series="1">
      <pivotArea type="data" outline="0" fieldPosition="0">
        <references count="2">
          <reference field="4294967294" count="1" selected="0">
            <x v="0"/>
          </reference>
          <reference field="4" count="1" selected="0">
            <x v="0"/>
          </reference>
        </references>
      </pivotArea>
    </chartFormat>
    <chartFormat chart="24" format="73" series="1">
      <pivotArea type="data" outline="0" fieldPosition="0">
        <references count="2">
          <reference field="4294967294" count="1" selected="0">
            <x v="0"/>
          </reference>
          <reference field="4" count="1" selected="0">
            <x v="1"/>
          </reference>
        </references>
      </pivotArea>
    </chartFormat>
    <chartFormat chart="24" format="74" series="1">
      <pivotArea type="data" outline="0" fieldPosition="0">
        <references count="2">
          <reference field="4294967294" count="1" selected="0">
            <x v="0"/>
          </reference>
          <reference field="4" count="1" selected="0">
            <x v="2"/>
          </reference>
        </references>
      </pivotArea>
    </chartFormat>
    <chartFormat chart="25" format="75" series="1">
      <pivotArea type="data" outline="0" fieldPosition="0">
        <references count="2">
          <reference field="4294967294" count="1" selected="0">
            <x v="0"/>
          </reference>
          <reference field="4" count="1" selected="0">
            <x v="0"/>
          </reference>
        </references>
      </pivotArea>
    </chartFormat>
    <chartFormat chart="25" format="76" series="1">
      <pivotArea type="data" outline="0" fieldPosition="0">
        <references count="2">
          <reference field="4294967294" count="1" selected="0">
            <x v="0"/>
          </reference>
          <reference field="4" count="1" selected="0">
            <x v="1"/>
          </reference>
        </references>
      </pivotArea>
    </chartFormat>
    <chartFormat chart="25" format="77" series="1">
      <pivotArea type="data" outline="0" fieldPosition="0">
        <references count="2">
          <reference field="4294967294" count="1" selected="0">
            <x v="0"/>
          </reference>
          <reference field="4" count="1" selected="0">
            <x v="2"/>
          </reference>
        </references>
      </pivotArea>
    </chartFormat>
    <chartFormat chart="26" format="78" series="1">
      <pivotArea type="data" outline="0" fieldPosition="0">
        <references count="2">
          <reference field="4294967294" count="1" selected="0">
            <x v="0"/>
          </reference>
          <reference field="4" count="1" selected="0">
            <x v="0"/>
          </reference>
        </references>
      </pivotArea>
    </chartFormat>
    <chartFormat chart="26" format="79" series="1">
      <pivotArea type="data" outline="0" fieldPosition="0">
        <references count="2">
          <reference field="4294967294" count="1" selected="0">
            <x v="0"/>
          </reference>
          <reference field="4" count="1" selected="0">
            <x v="1"/>
          </reference>
        </references>
      </pivotArea>
    </chartFormat>
    <chartFormat chart="26" format="80" series="1">
      <pivotArea type="data" outline="0" fieldPosition="0">
        <references count="2">
          <reference field="4294967294" count="1" selected="0">
            <x v="0"/>
          </reference>
          <reference field="4" count="1" selected="0">
            <x v="2"/>
          </reference>
        </references>
      </pivotArea>
    </chartFormat>
    <chartFormat chart="27" format="81" series="1">
      <pivotArea type="data" outline="0" fieldPosition="0">
        <references count="2">
          <reference field="4294967294" count="1" selected="0">
            <x v="0"/>
          </reference>
          <reference field="4" count="1" selected="0">
            <x v="0"/>
          </reference>
        </references>
      </pivotArea>
    </chartFormat>
    <chartFormat chart="27" format="82" series="1">
      <pivotArea type="data" outline="0" fieldPosition="0">
        <references count="2">
          <reference field="4294967294" count="1" selected="0">
            <x v="0"/>
          </reference>
          <reference field="4" count="1" selected="0">
            <x v="1"/>
          </reference>
        </references>
      </pivotArea>
    </chartFormat>
    <chartFormat chart="27" format="83"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0.xml><?xml version="1.0" encoding="utf-8"?>
<pivotTableDefinition xmlns="http://schemas.openxmlformats.org/spreadsheetml/2006/main" name="PivotTable2" cacheId="28"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9">
  <location ref="B57:E69" firstHeaderRow="1" firstDataRow="2" firstDataCol="1"/>
  <pivotFields count="22">
    <pivotField showAll="0"/>
    <pivotField showAll="0"/>
    <pivotField axis="axisRow" showAll="0">
      <items count="13">
        <item h="1" x="0"/>
        <item n="1987" x="1"/>
        <item n="1992" x="2"/>
        <item n="1995" x="3"/>
        <item n="1998" x="4"/>
        <item n="2001" x="5"/>
        <item n="2004" x="6"/>
        <item n="2007" x="7"/>
        <item n="2010" x="8"/>
        <item n="2013" x="9"/>
        <item n="2016" x="10"/>
        <item n="2019" x="11"/>
        <item t="default"/>
      </items>
    </pivotField>
    <pivotField showAll="0"/>
    <pivotField axis="axisCol" showAll="0">
      <items count="4">
        <item x="2"/>
        <item x="0"/>
        <item x="1"/>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11">
    <i>
      <x v="1"/>
    </i>
    <i>
      <x v="2"/>
    </i>
    <i>
      <x v="3"/>
    </i>
    <i>
      <x v="4"/>
    </i>
    <i>
      <x v="5"/>
    </i>
    <i>
      <x v="6"/>
    </i>
    <i>
      <x v="7"/>
    </i>
    <i>
      <x v="8"/>
    </i>
    <i>
      <x v="9"/>
    </i>
    <i>
      <x v="10"/>
    </i>
    <i>
      <x v="11"/>
    </i>
  </rowItems>
  <colFields count="1">
    <field x="4"/>
  </colFields>
  <colItems count="3">
    <i>
      <x/>
    </i>
    <i>
      <x v="1"/>
    </i>
    <i>
      <x v="2"/>
    </i>
  </colItems>
  <dataFields count="1">
    <dataField name="Sum of Chloride (mg/l)" fld="12" baseField="0" baseItem="0" numFmtId="2"/>
  </dataFields>
  <formats count="4">
    <format dxfId="150">
      <pivotArea outline="0" collapsedLevelsAreSubtotals="1" fieldPosition="0"/>
    </format>
    <format dxfId="149">
      <pivotArea type="origin" dataOnly="0" labelOnly="1" outline="0" fieldPosition="0"/>
    </format>
    <format dxfId="148">
      <pivotArea field="2" type="button" dataOnly="0" labelOnly="1" outline="0" axis="axisRow" fieldPosition="0"/>
    </format>
    <format dxfId="147">
      <pivotArea dataOnly="0" labelOnly="1" fieldPosition="0">
        <references count="1">
          <reference field="2" count="0"/>
        </references>
      </pivotArea>
    </format>
  </formats>
  <chartFormats count="50">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 chart="19" format="58" series="1">
      <pivotArea type="data" outline="0" fieldPosition="0">
        <references count="1">
          <reference field="4294967294" count="1" selected="0">
            <x v="0"/>
          </reference>
        </references>
      </pivotArea>
    </chartFormat>
    <chartFormat chart="20" format="61"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1">
          <reference field="4294967294" count="1" selected="0">
            <x v="0"/>
          </reference>
        </references>
      </pivotArea>
    </chartFormat>
    <chartFormat chart="21" format="65" series="1">
      <pivotArea type="data" outline="0" fieldPosition="0">
        <references count="1">
          <reference field="4294967294" count="1" selected="0">
            <x v="0"/>
          </reference>
        </references>
      </pivotArea>
    </chartFormat>
    <chartFormat chart="22" format="66" series="1">
      <pivotArea type="data" outline="0" fieldPosition="0">
        <references count="1">
          <reference field="4294967294" count="1" selected="0">
            <x v="0"/>
          </reference>
        </references>
      </pivotArea>
    </chartFormat>
    <chartFormat chart="22" format="67" series="1">
      <pivotArea type="data" outline="0" fieldPosition="0">
        <references count="2">
          <reference field="4294967294" count="1" selected="0">
            <x v="0"/>
          </reference>
          <reference field="4" count="1" selected="0">
            <x v="1"/>
          </reference>
        </references>
      </pivotArea>
    </chartFormat>
    <chartFormat chart="22" format="68" series="1">
      <pivotArea type="data" outline="0" fieldPosition="0">
        <references count="2">
          <reference field="4294967294" count="1" selected="0">
            <x v="0"/>
          </reference>
          <reference field="4" count="1" selected="0">
            <x v="2"/>
          </reference>
        </references>
      </pivotArea>
    </chartFormat>
    <chartFormat chart="23" format="69" series="1">
      <pivotArea type="data" outline="0" fieldPosition="0">
        <references count="2">
          <reference field="4294967294" count="1" selected="0">
            <x v="0"/>
          </reference>
          <reference field="4" count="1" selected="0">
            <x v="0"/>
          </reference>
        </references>
      </pivotArea>
    </chartFormat>
    <chartFormat chart="23" format="70" series="1">
      <pivotArea type="data" outline="0" fieldPosition="0">
        <references count="2">
          <reference field="4294967294" count="1" selected="0">
            <x v="0"/>
          </reference>
          <reference field="4" count="1" selected="0">
            <x v="1"/>
          </reference>
        </references>
      </pivotArea>
    </chartFormat>
    <chartFormat chart="23" format="71" series="1">
      <pivotArea type="data" outline="0" fieldPosition="0">
        <references count="2">
          <reference field="4294967294" count="1" selected="0">
            <x v="0"/>
          </reference>
          <reference field="4" count="1" selected="0">
            <x v="2"/>
          </reference>
        </references>
      </pivotArea>
    </chartFormat>
    <chartFormat chart="24" format="72" series="1">
      <pivotArea type="data" outline="0" fieldPosition="0">
        <references count="2">
          <reference field="4294967294" count="1" selected="0">
            <x v="0"/>
          </reference>
          <reference field="4" count="1" selected="0">
            <x v="0"/>
          </reference>
        </references>
      </pivotArea>
    </chartFormat>
    <chartFormat chart="24" format="73" series="1">
      <pivotArea type="data" outline="0" fieldPosition="0">
        <references count="2">
          <reference field="4294967294" count="1" selected="0">
            <x v="0"/>
          </reference>
          <reference field="4" count="1" selected="0">
            <x v="1"/>
          </reference>
        </references>
      </pivotArea>
    </chartFormat>
    <chartFormat chart="24" format="74" series="1">
      <pivotArea type="data" outline="0" fieldPosition="0">
        <references count="2">
          <reference field="4294967294" count="1" selected="0">
            <x v="0"/>
          </reference>
          <reference field="4" count="1" selected="0">
            <x v="2"/>
          </reference>
        </references>
      </pivotArea>
    </chartFormat>
    <chartFormat chart="25" format="75" series="1">
      <pivotArea type="data" outline="0" fieldPosition="0">
        <references count="2">
          <reference field="4294967294" count="1" selected="0">
            <x v="0"/>
          </reference>
          <reference field="4" count="1" selected="0">
            <x v="0"/>
          </reference>
        </references>
      </pivotArea>
    </chartFormat>
    <chartFormat chart="25" format="76" series="1">
      <pivotArea type="data" outline="0" fieldPosition="0">
        <references count="2">
          <reference field="4294967294" count="1" selected="0">
            <x v="0"/>
          </reference>
          <reference field="4" count="1" selected="0">
            <x v="1"/>
          </reference>
        </references>
      </pivotArea>
    </chartFormat>
    <chartFormat chart="25" format="77" series="1">
      <pivotArea type="data" outline="0" fieldPosition="0">
        <references count="2">
          <reference field="4294967294" count="1" selected="0">
            <x v="0"/>
          </reference>
          <reference field="4" count="1" selected="0">
            <x v="2"/>
          </reference>
        </references>
      </pivotArea>
    </chartFormat>
    <chartFormat chart="26" format="78" series="1">
      <pivotArea type="data" outline="0" fieldPosition="0">
        <references count="2">
          <reference field="4294967294" count="1" selected="0">
            <x v="0"/>
          </reference>
          <reference field="4" count="1" selected="0">
            <x v="0"/>
          </reference>
        </references>
      </pivotArea>
    </chartFormat>
    <chartFormat chart="26" format="79" series="1">
      <pivotArea type="data" outline="0" fieldPosition="0">
        <references count="2">
          <reference field="4294967294" count="1" selected="0">
            <x v="0"/>
          </reference>
          <reference field="4" count="1" selected="0">
            <x v="1"/>
          </reference>
        </references>
      </pivotArea>
    </chartFormat>
    <chartFormat chart="26" format="80" series="1">
      <pivotArea type="data" outline="0" fieldPosition="0">
        <references count="2">
          <reference field="4294967294" count="1" selected="0">
            <x v="0"/>
          </reference>
          <reference field="4" count="1" selected="0">
            <x v="2"/>
          </reference>
        </references>
      </pivotArea>
    </chartFormat>
    <chartFormat chart="27" format="81" series="1">
      <pivotArea type="data" outline="0" fieldPosition="0">
        <references count="2">
          <reference field="4294967294" count="1" selected="0">
            <x v="0"/>
          </reference>
          <reference field="4" count="1" selected="0">
            <x v="0"/>
          </reference>
        </references>
      </pivotArea>
    </chartFormat>
    <chartFormat chart="27" format="82" series="1">
      <pivotArea type="data" outline="0" fieldPosition="0">
        <references count="2">
          <reference field="4294967294" count="1" selected="0">
            <x v="0"/>
          </reference>
          <reference field="4" count="1" selected="0">
            <x v="1"/>
          </reference>
        </references>
      </pivotArea>
    </chartFormat>
    <chartFormat chart="27" format="83" series="1">
      <pivotArea type="data" outline="0" fieldPosition="0">
        <references count="2">
          <reference field="4294967294" count="1" selected="0">
            <x v="0"/>
          </reference>
          <reference field="4" count="1" selected="0">
            <x v="2"/>
          </reference>
        </references>
      </pivotArea>
    </chartFormat>
    <chartFormat chart="28" format="84" series="1">
      <pivotArea type="data" outline="0" fieldPosition="0">
        <references count="2">
          <reference field="4294967294" count="1" selected="0">
            <x v="0"/>
          </reference>
          <reference field="4" count="1" selected="0">
            <x v="0"/>
          </reference>
        </references>
      </pivotArea>
    </chartFormat>
    <chartFormat chart="28" format="85" series="1">
      <pivotArea type="data" outline="0" fieldPosition="0">
        <references count="2">
          <reference field="4294967294" count="1" selected="0">
            <x v="0"/>
          </reference>
          <reference field="4" count="1" selected="0">
            <x v="1"/>
          </reference>
        </references>
      </pivotArea>
    </chartFormat>
    <chartFormat chart="28" format="86"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1.xml><?xml version="1.0" encoding="utf-8"?>
<pivotTableDefinition xmlns="http://schemas.openxmlformats.org/spreadsheetml/2006/main" name="PivotTable1" cacheId="28"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9">
  <location ref="B35:E47" firstHeaderRow="1" firstDataRow="2" firstDataCol="1"/>
  <pivotFields count="22">
    <pivotField showAll="0"/>
    <pivotField showAll="0"/>
    <pivotField axis="axisRow" showAll="0">
      <items count="13">
        <item h="1" x="0"/>
        <item n="1987" x="1"/>
        <item n="1992" x="2"/>
        <item n="1995" x="3"/>
        <item n="1998" x="4"/>
        <item n="2001" x="5"/>
        <item n="2004" x="6"/>
        <item n="2007" x="7"/>
        <item n="2010" x="8"/>
        <item n="2013" x="9"/>
        <item n="2016" x="10"/>
        <item n="2019" x="11"/>
        <item t="default"/>
      </items>
    </pivotField>
    <pivotField showAll="0"/>
    <pivotField axis="axisCol" showAll="0">
      <items count="4">
        <item x="0"/>
        <item x="2"/>
        <item x="1"/>
        <item t="default"/>
      </items>
    </pivotField>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11">
    <i>
      <x v="1"/>
    </i>
    <i>
      <x v="2"/>
    </i>
    <i>
      <x v="3"/>
    </i>
    <i>
      <x v="4"/>
    </i>
    <i>
      <x v="5"/>
    </i>
    <i>
      <x v="6"/>
    </i>
    <i>
      <x v="7"/>
    </i>
    <i>
      <x v="8"/>
    </i>
    <i>
      <x v="9"/>
    </i>
    <i>
      <x v="10"/>
    </i>
    <i>
      <x v="11"/>
    </i>
  </rowItems>
  <colFields count="1">
    <field x="4"/>
  </colFields>
  <colItems count="3">
    <i>
      <x/>
    </i>
    <i>
      <x v="1"/>
    </i>
    <i>
      <x v="2"/>
    </i>
  </colItems>
  <dataFields count="1">
    <dataField name="Sum of Dissolved Oxygen (mg/l)" fld="6" baseField="0" baseItem="0"/>
  </dataFields>
  <formats count="1">
    <format dxfId="151">
      <pivotArea outline="0" collapsedLevelsAreSubtotals="1" fieldPosition="0"/>
    </format>
  </formats>
  <chartFormats count="3">
    <chartFormat chart="28" format="136" series="1">
      <pivotArea type="data" outline="0" fieldPosition="0">
        <references count="2">
          <reference field="4294967294" count="1" selected="0">
            <x v="0"/>
          </reference>
          <reference field="4" count="1" selected="0">
            <x v="1"/>
          </reference>
        </references>
      </pivotArea>
    </chartFormat>
    <chartFormat chart="28" format="137" series="1">
      <pivotArea type="data" outline="0" fieldPosition="0">
        <references count="2">
          <reference field="4294967294" count="1" selected="0">
            <x v="0"/>
          </reference>
          <reference field="4" count="1" selected="0">
            <x v="2"/>
          </reference>
        </references>
      </pivotArea>
    </chartFormat>
    <chartFormat chart="28" format="138" series="1">
      <pivotArea type="data" outline="0" fieldPosition="0">
        <references count="2">
          <reference field="4294967294" count="1" selected="0">
            <x v="0"/>
          </reference>
          <reference field="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2.xml><?xml version="1.0" encoding="utf-8"?>
<pivotTableDefinition xmlns="http://schemas.openxmlformats.org/spreadsheetml/2006/main" name="PivotTable1" cacheId="27"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2">
  <location ref="B46:E58" firstHeaderRow="1" firstDataRow="2" firstDataCol="1"/>
  <pivotFields count="22">
    <pivotField showAll="0"/>
    <pivotField showAll="0"/>
    <pivotField axis="axisRow" showAll="0">
      <items count="13">
        <item n="1987" x="1"/>
        <item n="1992" x="2"/>
        <item n="1995" x="3"/>
        <item h="1" x="0"/>
        <item n="1998" x="4"/>
        <item n="2001" x="5"/>
        <item n="2004" x="6"/>
        <item n="2007" x="7"/>
        <item n="2010" x="8"/>
        <item n="2013" x="9"/>
        <item n="2016" x="10"/>
        <item n="2019" x="11"/>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11">
    <i>
      <x/>
    </i>
    <i>
      <x v="1"/>
    </i>
    <i>
      <x v="2"/>
    </i>
    <i>
      <x v="4"/>
    </i>
    <i>
      <x v="5"/>
    </i>
    <i>
      <x v="6"/>
    </i>
    <i>
      <x v="7"/>
    </i>
    <i>
      <x v="8"/>
    </i>
    <i>
      <x v="9"/>
    </i>
    <i>
      <x v="10"/>
    </i>
    <i>
      <x v="11"/>
    </i>
  </rowItems>
  <colFields count="1">
    <field x="4"/>
  </colFields>
  <colItems count="3">
    <i>
      <x/>
    </i>
    <i>
      <x v="1"/>
    </i>
    <i>
      <x v="2"/>
    </i>
  </colItems>
  <dataFields count="1">
    <dataField name="Sum of Total Phosphorus (ug/l)" fld="11" baseField="0" baseItem="0" numFmtId="164"/>
  </dataFields>
  <formats count="2">
    <format dxfId="141">
      <pivotArea outline="0" collapsedLevelsAreSubtotals="1" fieldPosition="0"/>
    </format>
    <format dxfId="140">
      <pivotArea dataOnly="0" labelOnly="1" fieldPosition="0">
        <references count="1">
          <reference field="2" count="0"/>
        </references>
      </pivotArea>
    </format>
  </formats>
  <chartFormats count="43">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4" count="1" selected="0">
            <x v="1"/>
          </reference>
        </references>
      </pivotArea>
    </chartFormat>
    <chartFormat chart="14" format="44" series="1">
      <pivotArea type="data" outline="0" fieldPosition="0">
        <references count="2">
          <reference field="4294967294" count="1" selected="0">
            <x v="0"/>
          </reference>
          <reference field="4" count="1" selected="0">
            <x v="2"/>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5" format="47" series="1">
      <pivotArea type="data" outline="0" fieldPosition="0">
        <references count="2">
          <reference field="4294967294" count="1" selected="0">
            <x v="0"/>
          </reference>
          <reference field="4" count="1" selected="0">
            <x v="1"/>
          </reference>
        </references>
      </pivotArea>
    </chartFormat>
    <chartFormat chart="15" format="48" series="1">
      <pivotArea type="data" outline="0" fieldPosition="0">
        <references count="2">
          <reference field="4294967294" count="1" selected="0">
            <x v="0"/>
          </reference>
          <reference field="4" count="1" selected="0">
            <x v="2"/>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6" format="51" series="1">
      <pivotArea type="data" outline="0" fieldPosition="0">
        <references count="2">
          <reference field="4294967294" count="1" selected="0">
            <x v="0"/>
          </reference>
          <reference field="4" count="1" selected="0">
            <x v="1"/>
          </reference>
        </references>
      </pivotArea>
    </chartFormat>
    <chartFormat chart="16" format="52" series="1">
      <pivotArea type="data" outline="0" fieldPosition="0">
        <references count="2">
          <reference field="4294967294" count="1" selected="0">
            <x v="0"/>
          </reference>
          <reference field="4" count="1" selected="0">
            <x v="2"/>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4" series="1">
      <pivotArea type="data" outline="0" fieldPosition="0">
        <references count="2">
          <reference field="4294967294" count="1" selected="0">
            <x v="0"/>
          </reference>
          <reference field="4" count="1" selected="0">
            <x v="1"/>
          </reference>
        </references>
      </pivotArea>
    </chartFormat>
    <chartFormat chart="17" format="55" series="1">
      <pivotArea type="data" outline="0" fieldPosition="0">
        <references count="2">
          <reference field="4294967294" count="1" selected="0">
            <x v="0"/>
          </reference>
          <reference field="4" count="1" selected="0">
            <x v="2"/>
          </reference>
        </references>
      </pivotArea>
    </chartFormat>
    <chartFormat chart="18" format="56" series="1">
      <pivotArea type="data" outline="0" fieldPosition="0">
        <references count="2">
          <reference field="4294967294" count="1" selected="0">
            <x v="0"/>
          </reference>
          <reference field="4" count="1" selected="0">
            <x v="0"/>
          </reference>
        </references>
      </pivotArea>
    </chartFormat>
    <chartFormat chart="18" format="57" series="1">
      <pivotArea type="data" outline="0" fieldPosition="0">
        <references count="2">
          <reference field="4294967294" count="1" selected="0">
            <x v="0"/>
          </reference>
          <reference field="4" count="1" selected="0">
            <x v="1"/>
          </reference>
        </references>
      </pivotArea>
    </chartFormat>
    <chartFormat chart="18" format="58" series="1">
      <pivotArea type="data" outline="0" fieldPosition="0">
        <references count="2">
          <reference field="4294967294" count="1" selected="0">
            <x v="0"/>
          </reference>
          <reference field="4" count="1" selected="0">
            <x v="2"/>
          </reference>
        </references>
      </pivotArea>
    </chartFormat>
    <chartFormat chart="19" format="59" series="1">
      <pivotArea type="data" outline="0" fieldPosition="0">
        <references count="2">
          <reference field="4294967294" count="1" selected="0">
            <x v="0"/>
          </reference>
          <reference field="4" count="1" selected="0">
            <x v="0"/>
          </reference>
        </references>
      </pivotArea>
    </chartFormat>
    <chartFormat chart="19" format="60" series="1">
      <pivotArea type="data" outline="0" fieldPosition="0">
        <references count="2">
          <reference field="4294967294" count="1" selected="0">
            <x v="0"/>
          </reference>
          <reference field="4" count="1" selected="0">
            <x v="1"/>
          </reference>
        </references>
      </pivotArea>
    </chartFormat>
    <chartFormat chart="19" format="61" series="1">
      <pivotArea type="data" outline="0" fieldPosition="0">
        <references count="2">
          <reference field="4294967294" count="1" selected="0">
            <x v="0"/>
          </reference>
          <reference field="4" count="1" selected="0">
            <x v="2"/>
          </reference>
        </references>
      </pivotArea>
    </chartFormat>
    <chartFormat chart="20" format="62" series="1">
      <pivotArea type="data" outline="0" fieldPosition="0">
        <references count="2">
          <reference field="4294967294" count="1" selected="0">
            <x v="0"/>
          </reference>
          <reference field="4" count="1" selected="0">
            <x v="0"/>
          </reference>
        </references>
      </pivotArea>
    </chartFormat>
    <chartFormat chart="20" format="63" series="1">
      <pivotArea type="data" outline="0" fieldPosition="0">
        <references count="2">
          <reference field="4294967294" count="1" selected="0">
            <x v="0"/>
          </reference>
          <reference field="4" count="1" selected="0">
            <x v="1"/>
          </reference>
        </references>
      </pivotArea>
    </chartFormat>
    <chartFormat chart="20" format="64" series="1">
      <pivotArea type="data" outline="0" fieldPosition="0">
        <references count="2">
          <reference field="4294967294" count="1" selected="0">
            <x v="0"/>
          </reference>
          <reference field="4" count="1" selected="0">
            <x v="2"/>
          </reference>
        </references>
      </pivotArea>
    </chartFormat>
    <chartFormat chart="21" format="65" series="1">
      <pivotArea type="data" outline="0" fieldPosition="0">
        <references count="2">
          <reference field="4294967294" count="1" selected="0">
            <x v="0"/>
          </reference>
          <reference field="4" count="1" selected="0">
            <x v="0"/>
          </reference>
        </references>
      </pivotArea>
    </chartFormat>
    <chartFormat chart="21" format="66" series="1">
      <pivotArea type="data" outline="0" fieldPosition="0">
        <references count="2">
          <reference field="4294967294" count="1" selected="0">
            <x v="0"/>
          </reference>
          <reference field="4" count="1" selected="0">
            <x v="1"/>
          </reference>
        </references>
      </pivotArea>
    </chartFormat>
    <chartFormat chart="21" format="67"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3.xml><?xml version="1.0" encoding="utf-8"?>
<pivotTableDefinition xmlns="http://schemas.openxmlformats.org/spreadsheetml/2006/main" name="PivotTable2" cacheId="27"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2">
  <location ref="B68:E80" firstHeaderRow="1" firstDataRow="2" firstDataCol="1"/>
  <pivotFields count="22">
    <pivotField showAll="0"/>
    <pivotField showAll="0"/>
    <pivotField axis="axisRow" showAll="0">
      <items count="13">
        <item n="1987" x="1"/>
        <item n="1992" x="2"/>
        <item n="1995" x="3"/>
        <item h="1" x="0"/>
        <item n="1998" x="4"/>
        <item n="2001" x="5"/>
        <item n="2004" x="6"/>
        <item n="2007" x="7"/>
        <item n="2010" x="8"/>
        <item n="2013" x="9"/>
        <item n="2016" x="10"/>
        <item n="2019" x="11"/>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11">
    <i>
      <x/>
    </i>
    <i>
      <x v="1"/>
    </i>
    <i>
      <x v="2"/>
    </i>
    <i>
      <x v="4"/>
    </i>
    <i>
      <x v="5"/>
    </i>
    <i>
      <x v="6"/>
    </i>
    <i>
      <x v="7"/>
    </i>
    <i>
      <x v="8"/>
    </i>
    <i>
      <x v="9"/>
    </i>
    <i>
      <x v="10"/>
    </i>
    <i>
      <x v="11"/>
    </i>
  </rowItems>
  <colFields count="1">
    <field x="4"/>
  </colFields>
  <colItems count="3">
    <i>
      <x/>
    </i>
    <i>
      <x v="1"/>
    </i>
    <i>
      <x v="2"/>
    </i>
  </colItems>
  <dataFields count="1">
    <dataField name="Sum of Chloride (mg/l)" fld="12" baseField="0" baseItem="0" numFmtId="2"/>
  </dataFields>
  <formats count="4">
    <format dxfId="145">
      <pivotArea outline="0" collapsedLevelsAreSubtotals="1" fieldPosition="0"/>
    </format>
    <format dxfId="144">
      <pivotArea type="origin" dataOnly="0" labelOnly="1" outline="0" fieldPosition="0"/>
    </format>
    <format dxfId="143">
      <pivotArea field="2" type="button" dataOnly="0" labelOnly="1" outline="0" axis="axisRow" fieldPosition="0"/>
    </format>
    <format dxfId="142">
      <pivotArea dataOnly="0" labelOnly="1" fieldPosition="0">
        <references count="1">
          <reference field="2" count="0"/>
        </references>
      </pivotArea>
    </format>
  </formats>
  <chartFormats count="43">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4" count="1" selected="0">
            <x v="1"/>
          </reference>
        </references>
      </pivotArea>
    </chartFormat>
    <chartFormat chart="14" format="44" series="1">
      <pivotArea type="data" outline="0" fieldPosition="0">
        <references count="2">
          <reference field="4294967294" count="1" selected="0">
            <x v="0"/>
          </reference>
          <reference field="4" count="1" selected="0">
            <x v="2"/>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5" format="47" series="1">
      <pivotArea type="data" outline="0" fieldPosition="0">
        <references count="2">
          <reference field="4294967294" count="1" selected="0">
            <x v="0"/>
          </reference>
          <reference field="4" count="1" selected="0">
            <x v="1"/>
          </reference>
        </references>
      </pivotArea>
    </chartFormat>
    <chartFormat chart="15" format="48" series="1">
      <pivotArea type="data" outline="0" fieldPosition="0">
        <references count="2">
          <reference field="4294967294" count="1" selected="0">
            <x v="0"/>
          </reference>
          <reference field="4" count="1" selected="0">
            <x v="2"/>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6" format="51" series="1">
      <pivotArea type="data" outline="0" fieldPosition="0">
        <references count="2">
          <reference field="4294967294" count="1" selected="0">
            <x v="0"/>
          </reference>
          <reference field="4" count="1" selected="0">
            <x v="1"/>
          </reference>
        </references>
      </pivotArea>
    </chartFormat>
    <chartFormat chart="16" format="52" series="1">
      <pivotArea type="data" outline="0" fieldPosition="0">
        <references count="2">
          <reference field="4294967294" count="1" selected="0">
            <x v="0"/>
          </reference>
          <reference field="4" count="1" selected="0">
            <x v="2"/>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4" series="1">
      <pivotArea type="data" outline="0" fieldPosition="0">
        <references count="2">
          <reference field="4294967294" count="1" selected="0">
            <x v="0"/>
          </reference>
          <reference field="4" count="1" selected="0">
            <x v="1"/>
          </reference>
        </references>
      </pivotArea>
    </chartFormat>
    <chartFormat chart="17" format="55" series="1">
      <pivotArea type="data" outline="0" fieldPosition="0">
        <references count="2">
          <reference field="4294967294" count="1" selected="0">
            <x v="0"/>
          </reference>
          <reference field="4" count="1" selected="0">
            <x v="2"/>
          </reference>
        </references>
      </pivotArea>
    </chartFormat>
    <chartFormat chart="18" format="56" series="1">
      <pivotArea type="data" outline="0" fieldPosition="0">
        <references count="2">
          <reference field="4294967294" count="1" selected="0">
            <x v="0"/>
          </reference>
          <reference field="4" count="1" selected="0">
            <x v="0"/>
          </reference>
        </references>
      </pivotArea>
    </chartFormat>
    <chartFormat chart="18" format="57" series="1">
      <pivotArea type="data" outline="0" fieldPosition="0">
        <references count="2">
          <reference field="4294967294" count="1" selected="0">
            <x v="0"/>
          </reference>
          <reference field="4" count="1" selected="0">
            <x v="1"/>
          </reference>
        </references>
      </pivotArea>
    </chartFormat>
    <chartFormat chart="18" format="58" series="1">
      <pivotArea type="data" outline="0" fieldPosition="0">
        <references count="2">
          <reference field="4294967294" count="1" selected="0">
            <x v="0"/>
          </reference>
          <reference field="4" count="1" selected="0">
            <x v="2"/>
          </reference>
        </references>
      </pivotArea>
    </chartFormat>
    <chartFormat chart="19" format="59" series="1">
      <pivotArea type="data" outline="0" fieldPosition="0">
        <references count="2">
          <reference field="4294967294" count="1" selected="0">
            <x v="0"/>
          </reference>
          <reference field="4" count="1" selected="0">
            <x v="0"/>
          </reference>
        </references>
      </pivotArea>
    </chartFormat>
    <chartFormat chart="19" format="60" series="1">
      <pivotArea type="data" outline="0" fieldPosition="0">
        <references count="2">
          <reference field="4294967294" count="1" selected="0">
            <x v="0"/>
          </reference>
          <reference field="4" count="1" selected="0">
            <x v="1"/>
          </reference>
        </references>
      </pivotArea>
    </chartFormat>
    <chartFormat chart="19" format="61" series="1">
      <pivotArea type="data" outline="0" fieldPosition="0">
        <references count="2">
          <reference field="4294967294" count="1" selected="0">
            <x v="0"/>
          </reference>
          <reference field="4" count="1" selected="0">
            <x v="2"/>
          </reference>
        </references>
      </pivotArea>
    </chartFormat>
    <chartFormat chart="20" format="62" series="1">
      <pivotArea type="data" outline="0" fieldPosition="0">
        <references count="2">
          <reference field="4294967294" count="1" selected="0">
            <x v="0"/>
          </reference>
          <reference field="4" count="1" selected="0">
            <x v="0"/>
          </reference>
        </references>
      </pivotArea>
    </chartFormat>
    <chartFormat chart="20" format="63" series="1">
      <pivotArea type="data" outline="0" fieldPosition="0">
        <references count="2">
          <reference field="4294967294" count="1" selected="0">
            <x v="0"/>
          </reference>
          <reference field="4" count="1" selected="0">
            <x v="1"/>
          </reference>
        </references>
      </pivotArea>
    </chartFormat>
    <chartFormat chart="20" format="64" series="1">
      <pivotArea type="data" outline="0" fieldPosition="0">
        <references count="2">
          <reference field="4294967294" count="1" selected="0">
            <x v="0"/>
          </reference>
          <reference field="4" count="1" selected="0">
            <x v="2"/>
          </reference>
        </references>
      </pivotArea>
    </chartFormat>
    <chartFormat chart="21" format="65" series="1">
      <pivotArea type="data" outline="0" fieldPosition="0">
        <references count="2">
          <reference field="4294967294" count="1" selected="0">
            <x v="0"/>
          </reference>
          <reference field="4" count="1" selected="0">
            <x v="0"/>
          </reference>
        </references>
      </pivotArea>
    </chartFormat>
    <chartFormat chart="21" format="66" series="1">
      <pivotArea type="data" outline="0" fieldPosition="0">
        <references count="2">
          <reference field="4294967294" count="1" selected="0">
            <x v="0"/>
          </reference>
          <reference field="4" count="1" selected="0">
            <x v="1"/>
          </reference>
        </references>
      </pivotArea>
    </chartFormat>
    <chartFormat chart="21" format="67"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4.xml><?xml version="1.0" encoding="utf-8"?>
<pivotTableDefinition xmlns="http://schemas.openxmlformats.org/spreadsheetml/2006/main" name="PivotTable3" cacheId="27"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6">
  <location ref="B91:E103" firstHeaderRow="1" firstDataRow="2" firstDataCol="1"/>
  <pivotFields count="22">
    <pivotField showAll="0"/>
    <pivotField showAll="0"/>
    <pivotField axis="axisRow" showAll="0">
      <items count="13">
        <item n="1987" x="1"/>
        <item n="1992" x="2"/>
        <item n="1995" x="3"/>
        <item h="1" x="0"/>
        <item n="1998" x="4"/>
        <item n="2001" x="5"/>
        <item n="2004" x="6"/>
        <item n="2007" x="7"/>
        <item n="2010" x="8"/>
        <item n="2013" x="9"/>
        <item n="2016" x="10"/>
        <item n="2019" x="11"/>
        <item t="default"/>
      </items>
    </pivotField>
    <pivotField showAll="0"/>
    <pivotField axis="axisCol" showAll="0">
      <items count="4">
        <item x="2"/>
        <item x="1"/>
        <item x="0"/>
        <item t="default"/>
      </items>
    </pivotField>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11">
    <i>
      <x/>
    </i>
    <i>
      <x v="1"/>
    </i>
    <i>
      <x v="2"/>
    </i>
    <i>
      <x v="4"/>
    </i>
    <i>
      <x v="5"/>
    </i>
    <i>
      <x v="6"/>
    </i>
    <i>
      <x v="7"/>
    </i>
    <i>
      <x v="8"/>
    </i>
    <i>
      <x v="9"/>
    </i>
    <i>
      <x v="10"/>
    </i>
    <i>
      <x v="11"/>
    </i>
  </rowItems>
  <colFields count="1">
    <field x="4"/>
  </colFields>
  <colItems count="3">
    <i>
      <x/>
    </i>
    <i>
      <x v="1"/>
    </i>
    <i>
      <x v="2"/>
    </i>
  </colItems>
  <dataFields count="1">
    <dataField name="Sum of Total Nitrogen (ug/l)" fld="10" baseField="0" baseItem="0"/>
  </dataFields>
  <formats count="1">
    <format dxfId="146">
      <pivotArea outline="0" collapsedLevelsAreSubtotals="1" fieldPosition="0"/>
    </format>
  </formats>
  <chartFormats count="15">
    <chartFormat chart="1" format="6" series="1">
      <pivotArea type="data" outline="0" fieldPosition="0">
        <references count="1">
          <reference field="4" count="1" selected="0">
            <x v="0"/>
          </reference>
        </references>
      </pivotArea>
    </chartFormat>
    <chartFormat chart="1" format="7" series="1">
      <pivotArea type="data" outline="0" fieldPosition="0">
        <references count="1">
          <reference field="4" count="1" selected="0">
            <x v="1"/>
          </reference>
        </references>
      </pivotArea>
    </chartFormat>
    <chartFormat chart="1" format="8" series="1">
      <pivotArea type="data" outline="0" fieldPosition="0">
        <references count="1">
          <reference field="4" count="1" selected="0">
            <x v="2"/>
          </reference>
        </references>
      </pivotArea>
    </chartFormat>
    <chartFormat chart="2" format="9" series="1">
      <pivotArea type="data" outline="0" fieldPosition="0">
        <references count="2">
          <reference field="4294967294" count="1" selected="0">
            <x v="0"/>
          </reference>
          <reference field="4" count="1" selected="0">
            <x v="0"/>
          </reference>
        </references>
      </pivotArea>
    </chartFormat>
    <chartFormat chart="2" format="10" series="1">
      <pivotArea type="data" outline="0" fieldPosition="0">
        <references count="2">
          <reference field="4294967294" count="1" selected="0">
            <x v="0"/>
          </reference>
          <reference field="4" count="1" selected="0">
            <x v="1"/>
          </reference>
        </references>
      </pivotArea>
    </chartFormat>
    <chartFormat chart="2" format="11" series="1">
      <pivotArea type="data" outline="0" fieldPosition="0">
        <references count="2">
          <reference field="4294967294" count="1" selected="0">
            <x v="0"/>
          </reference>
          <reference field="4" count="1" selected="0">
            <x v="2"/>
          </reference>
        </references>
      </pivotArea>
    </chartFormat>
    <chartFormat chart="3" format="12" series="1">
      <pivotArea type="data" outline="0" fieldPosition="0">
        <references count="2">
          <reference field="4294967294" count="1" selected="0">
            <x v="0"/>
          </reference>
          <reference field="4" count="1" selected="0">
            <x v="0"/>
          </reference>
        </references>
      </pivotArea>
    </chartFormat>
    <chartFormat chart="3" format="13" series="1">
      <pivotArea type="data" outline="0" fieldPosition="0">
        <references count="2">
          <reference field="4294967294" count="1" selected="0">
            <x v="0"/>
          </reference>
          <reference field="4" count="1" selected="0">
            <x v="1"/>
          </reference>
        </references>
      </pivotArea>
    </chartFormat>
    <chartFormat chart="3" format="14" series="1">
      <pivotArea type="data" outline="0" fieldPosition="0">
        <references count="2">
          <reference field="4294967294" count="1" selected="0">
            <x v="0"/>
          </reference>
          <reference field="4" count="1" selected="0">
            <x v="2"/>
          </reference>
        </references>
      </pivotArea>
    </chartFormat>
    <chartFormat chart="4" format="15" series="1">
      <pivotArea type="data" outline="0" fieldPosition="0">
        <references count="2">
          <reference field="4294967294" count="1" selected="0">
            <x v="0"/>
          </reference>
          <reference field="4" count="1" selected="0">
            <x v="0"/>
          </reference>
        </references>
      </pivotArea>
    </chartFormat>
    <chartFormat chart="4" format="16" series="1">
      <pivotArea type="data" outline="0" fieldPosition="0">
        <references count="2">
          <reference field="4294967294" count="1" selected="0">
            <x v="0"/>
          </reference>
          <reference field="4" count="1" selected="0">
            <x v="1"/>
          </reference>
        </references>
      </pivotArea>
    </chartFormat>
    <chartFormat chart="4" format="17" series="1">
      <pivotArea type="data" outline="0" fieldPosition="0">
        <references count="2">
          <reference field="4294967294" count="1" selected="0">
            <x v="0"/>
          </reference>
          <reference field="4" count="1" selected="0">
            <x v="2"/>
          </reference>
        </references>
      </pivotArea>
    </chartFormat>
    <chartFormat chart="5" format="18" series="1">
      <pivotArea type="data" outline="0" fieldPosition="0">
        <references count="2">
          <reference field="4294967294" count="1" selected="0">
            <x v="0"/>
          </reference>
          <reference field="4" count="1" selected="0">
            <x v="0"/>
          </reference>
        </references>
      </pivotArea>
    </chartFormat>
    <chartFormat chart="5" format="19" series="1">
      <pivotArea type="data" outline="0" fieldPosition="0">
        <references count="2">
          <reference field="4294967294" count="1" selected="0">
            <x v="0"/>
          </reference>
          <reference field="4" count="1" selected="0">
            <x v="1"/>
          </reference>
        </references>
      </pivotArea>
    </chartFormat>
    <chartFormat chart="5" format="20"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5.xml><?xml version="1.0" encoding="utf-8"?>
<pivotTableDefinition xmlns="http://schemas.openxmlformats.org/spreadsheetml/2006/main" name="PivotTable2" cacheId="26"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9">
  <location ref="B35:C42" firstHeaderRow="1" firstDataRow="2" firstDataCol="1"/>
  <pivotFields count="22">
    <pivotField showAll="0"/>
    <pivotField showAll="0"/>
    <pivotField axis="axisRow" showAll="0">
      <items count="7">
        <item n="2004" x="0"/>
        <item n="2007" x="1"/>
        <item n="2010" x="2"/>
        <item n="2013" x="3"/>
        <item n="2016" x="4"/>
        <item n="2019" x="5"/>
        <item t="default"/>
      </items>
    </pivotField>
    <pivotField showAll="0"/>
    <pivotField axis="axisCol" showAll="0">
      <items count="2">
        <item x="0"/>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6">
    <i>
      <x/>
    </i>
    <i>
      <x v="1"/>
    </i>
    <i>
      <x v="2"/>
    </i>
    <i>
      <x v="3"/>
    </i>
    <i>
      <x v="4"/>
    </i>
    <i>
      <x v="5"/>
    </i>
  </rowItems>
  <colFields count="1">
    <field x="4"/>
  </colFields>
  <colItems count="1">
    <i>
      <x/>
    </i>
  </colItems>
  <dataFields count="1">
    <dataField name="Sum of Chloride (mg/l)" fld="12" baseField="0" baseItem="0" numFmtId="2"/>
  </dataFields>
  <formats count="4">
    <format dxfId="138">
      <pivotArea outline="0" collapsedLevelsAreSubtotals="1" fieldPosition="0"/>
    </format>
    <format dxfId="137">
      <pivotArea type="origin" dataOnly="0" labelOnly="1" outline="0" fieldPosition="0"/>
    </format>
    <format dxfId="136">
      <pivotArea field="2" type="button" dataOnly="0" labelOnly="1" outline="0" axis="axisRow" fieldPosition="0"/>
    </format>
    <format dxfId="135">
      <pivotArea dataOnly="0" labelOnly="1" fieldPosition="0">
        <references count="1">
          <reference field="2" count="0"/>
        </references>
      </pivotArea>
    </format>
  </formats>
  <chartFormats count="37">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 chart="19" format="58" series="1">
      <pivotArea type="data" outline="0" fieldPosition="0">
        <references count="1">
          <reference field="4294967294" count="1" selected="0">
            <x v="0"/>
          </reference>
        </references>
      </pivotArea>
    </chartFormat>
    <chartFormat chart="20" format="61"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1">
          <reference field="4294967294" count="1" selected="0">
            <x v="0"/>
          </reference>
        </references>
      </pivotArea>
    </chartFormat>
    <chartFormat chart="21" format="65" series="1">
      <pivotArea type="data" outline="0" fieldPosition="0">
        <references count="1">
          <reference field="4294967294" count="1" selected="0">
            <x v="0"/>
          </reference>
        </references>
      </pivotArea>
    </chartFormat>
    <chartFormat chart="22" format="66" series="1">
      <pivotArea type="data" outline="0" fieldPosition="0">
        <references count="1">
          <reference field="4294967294" count="1" selected="0">
            <x v="0"/>
          </reference>
        </references>
      </pivotArea>
    </chartFormat>
    <chartFormat chart="23" format="69" series="1">
      <pivotArea type="data" outline="0" fieldPosition="0">
        <references count="2">
          <reference field="4294967294" count="1" selected="0">
            <x v="0"/>
          </reference>
          <reference field="4" count="1" selected="0">
            <x v="0"/>
          </reference>
        </references>
      </pivotArea>
    </chartFormat>
    <chartFormat chart="24" format="72" series="1">
      <pivotArea type="data" outline="0" fieldPosition="0">
        <references count="2">
          <reference field="4294967294" count="1" selected="0">
            <x v="0"/>
          </reference>
          <reference field="4" count="1" selected="0">
            <x v="0"/>
          </reference>
        </references>
      </pivotArea>
    </chartFormat>
    <chartFormat chart="25" format="75" series="1">
      <pivotArea type="data" outline="0" fieldPosition="0">
        <references count="2">
          <reference field="4294967294" count="1" selected="0">
            <x v="0"/>
          </reference>
          <reference field="4" count="1" selected="0">
            <x v="0"/>
          </reference>
        </references>
      </pivotArea>
    </chartFormat>
    <chartFormat chart="26" format="78" series="1">
      <pivotArea type="data" outline="0" fieldPosition="0">
        <references count="2">
          <reference field="4294967294" count="1" selected="0">
            <x v="0"/>
          </reference>
          <reference field="4" count="1" selected="0">
            <x v="0"/>
          </reference>
        </references>
      </pivotArea>
    </chartFormat>
    <chartFormat chart="27" format="81" series="1">
      <pivotArea type="data" outline="0" fieldPosition="0">
        <references count="2">
          <reference field="4294967294" count="1" selected="0">
            <x v="0"/>
          </reference>
          <reference field="4" count="1" selected="0">
            <x v="0"/>
          </reference>
        </references>
      </pivotArea>
    </chartFormat>
    <chartFormat chart="28" format="84" series="1">
      <pivotArea type="data" outline="0" fieldPosition="0">
        <references count="2">
          <reference field="4294967294" count="1" selected="0">
            <x v="0"/>
          </reference>
          <reference field="4" count="1" selected="0">
            <x v="0"/>
          </reference>
        </references>
      </pivotArea>
    </chartFormat>
    <chartFormat chart="28" format="87"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6.xml><?xml version="1.0" encoding="utf-8"?>
<pivotTableDefinition xmlns="http://schemas.openxmlformats.org/spreadsheetml/2006/main" name="PivotTable1" cacheId="26"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9">
  <location ref="B13:C20" firstHeaderRow="1" firstDataRow="2" firstDataCol="1"/>
  <pivotFields count="22">
    <pivotField showAll="0"/>
    <pivotField showAll="0"/>
    <pivotField axis="axisRow" showAll="0">
      <items count="7">
        <item n="2004" x="0"/>
        <item n="2007" x="1"/>
        <item n="2010" x="2"/>
        <item n="2013" x="3"/>
        <item n="2016" x="4"/>
        <item n="2019" x="5"/>
        <item t="default"/>
      </items>
    </pivotField>
    <pivotField showAll="0"/>
    <pivotField axis="axisCol" showAll="0">
      <items count="2">
        <item x="0"/>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6">
    <i>
      <x/>
    </i>
    <i>
      <x v="1"/>
    </i>
    <i>
      <x v="2"/>
    </i>
    <i>
      <x v="3"/>
    </i>
    <i>
      <x v="4"/>
    </i>
    <i>
      <x v="5"/>
    </i>
  </rowItems>
  <colFields count="1">
    <field x="4"/>
  </colFields>
  <colItems count="1">
    <i>
      <x/>
    </i>
  </colItems>
  <dataFields count="1">
    <dataField name="Sum of Total Phosphorus (ug/l)" fld="11" baseField="0" baseItem="0"/>
  </dataFields>
  <formats count="1">
    <format dxfId="139">
      <pivotArea outline="0" collapsedLevelsAreSubtotals="1" fieldPosition="0"/>
    </format>
  </formats>
  <chartFormats count="6">
    <chartFormat chart="24" format="110" series="1">
      <pivotArea type="data" outline="0" fieldPosition="0">
        <references count="1">
          <reference field="4294967294" count="1" selected="0">
            <x v="0"/>
          </reference>
        </references>
      </pivotArea>
    </chartFormat>
    <chartFormat chart="25" format="125" series="1">
      <pivotArea type="data" outline="0" fieldPosition="0">
        <references count="2">
          <reference field="4294967294" count="1" selected="0">
            <x v="0"/>
          </reference>
          <reference field="4" count="1" selected="0">
            <x v="0"/>
          </reference>
        </references>
      </pivotArea>
    </chartFormat>
    <chartFormat chart="26" format="128" series="1">
      <pivotArea type="data" outline="0" fieldPosition="0">
        <references count="2">
          <reference field="4294967294" count="1" selected="0">
            <x v="0"/>
          </reference>
          <reference field="4" count="1" selected="0">
            <x v="0"/>
          </reference>
        </references>
      </pivotArea>
    </chartFormat>
    <chartFormat chart="27" format="131" series="1">
      <pivotArea type="data" outline="0" fieldPosition="0">
        <references count="2">
          <reference field="4294967294" count="1" selected="0">
            <x v="0"/>
          </reference>
          <reference field="4" count="1" selected="0">
            <x v="0"/>
          </reference>
        </references>
      </pivotArea>
    </chartFormat>
    <chartFormat chart="28" format="134" series="1">
      <pivotArea type="data" outline="0" fieldPosition="0">
        <references count="2">
          <reference field="4294967294" count="1" selected="0">
            <x v="0"/>
          </reference>
          <reference field="4" count="1" selected="0">
            <x v="0"/>
          </reference>
        </references>
      </pivotArea>
    </chartFormat>
    <chartFormat chart="28" format="136"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7.xml><?xml version="1.0" encoding="utf-8"?>
<pivotTableDefinition xmlns="http://schemas.openxmlformats.org/spreadsheetml/2006/main" name="PivotTable1" cacheId="25"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0">
  <location ref="B11:C17" firstHeaderRow="1" firstDataRow="2" firstDataCol="1"/>
  <pivotFields count="22">
    <pivotField showAll="0"/>
    <pivotField showAll="0"/>
    <pivotField axis="axisRow" showAll="0">
      <items count="6">
        <item n="2007" x="0"/>
        <item n="2010" x="1"/>
        <item n="2013" x="2"/>
        <item n="2016" x="3"/>
        <item n="2019" x="4"/>
        <item t="default"/>
      </items>
    </pivotField>
    <pivotField showAll="0"/>
    <pivotField axis="axisCol" showAll="0">
      <items count="2">
        <item x="0"/>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5">
    <i>
      <x/>
    </i>
    <i>
      <x v="1"/>
    </i>
    <i>
      <x v="2"/>
    </i>
    <i>
      <x v="3"/>
    </i>
    <i>
      <x v="4"/>
    </i>
  </rowItems>
  <colFields count="1">
    <field x="4"/>
  </colFields>
  <colItems count="1">
    <i>
      <x/>
    </i>
  </colItems>
  <dataFields count="1">
    <dataField name="Sum of Total Phosphorus (ug/l)" fld="11" baseField="0" baseItem="0"/>
  </dataFields>
  <formats count="1">
    <format dxfId="130">
      <pivotArea outline="0" collapsedLevelsAreSubtotals="1" fieldPosition="0"/>
    </format>
  </formats>
  <chartFormats count="7">
    <chartFormat chart="24" format="110" series="1">
      <pivotArea type="data" outline="0" fieldPosition="0">
        <references count="1">
          <reference field="4294967294" count="1" selected="0">
            <x v="0"/>
          </reference>
        </references>
      </pivotArea>
    </chartFormat>
    <chartFormat chart="25" format="125" series="1">
      <pivotArea type="data" outline="0" fieldPosition="0">
        <references count="2">
          <reference field="4294967294" count="1" selected="0">
            <x v="0"/>
          </reference>
          <reference field="4" count="1" selected="0">
            <x v="0"/>
          </reference>
        </references>
      </pivotArea>
    </chartFormat>
    <chartFormat chart="26" format="128" series="1">
      <pivotArea type="data" outline="0" fieldPosition="0">
        <references count="2">
          <reference field="4294967294" count="1" selected="0">
            <x v="0"/>
          </reference>
          <reference field="4" count="1" selected="0">
            <x v="0"/>
          </reference>
        </references>
      </pivotArea>
    </chartFormat>
    <chartFormat chart="27" format="131" series="1">
      <pivotArea type="data" outline="0" fieldPosition="0">
        <references count="2">
          <reference field="4294967294" count="1" selected="0">
            <x v="0"/>
          </reference>
          <reference field="4" count="1" selected="0">
            <x v="0"/>
          </reference>
        </references>
      </pivotArea>
    </chartFormat>
    <chartFormat chart="28" format="134" series="1">
      <pivotArea type="data" outline="0" fieldPosition="0">
        <references count="2">
          <reference field="4294967294" count="1" selected="0">
            <x v="0"/>
          </reference>
          <reference field="4" count="1" selected="0">
            <x v="0"/>
          </reference>
        </references>
      </pivotArea>
    </chartFormat>
    <chartFormat chart="28" format="136" series="1">
      <pivotArea type="data" outline="0" fieldPosition="0">
        <references count="1">
          <reference field="4294967294" count="1" selected="0">
            <x v="0"/>
          </reference>
        </references>
      </pivotArea>
    </chartFormat>
    <chartFormat chart="29" format="137"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8.xml><?xml version="1.0" encoding="utf-8"?>
<pivotTableDefinition xmlns="http://schemas.openxmlformats.org/spreadsheetml/2006/main" name="PivotTable2" cacheId="25"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0">
  <location ref="B33:C39" firstHeaderRow="1" firstDataRow="2" firstDataCol="1"/>
  <pivotFields count="22">
    <pivotField showAll="0"/>
    <pivotField showAll="0"/>
    <pivotField axis="axisRow" showAll="0">
      <items count="6">
        <item n="2007" x="0"/>
        <item n="2010" x="1"/>
        <item n="2013" x="2"/>
        <item n="2016" x="3"/>
        <item n="2019" x="4"/>
        <item t="default"/>
      </items>
    </pivotField>
    <pivotField showAll="0"/>
    <pivotField axis="axisCol" showAll="0">
      <items count="2">
        <item x="0"/>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5">
    <i>
      <x/>
    </i>
    <i>
      <x v="1"/>
    </i>
    <i>
      <x v="2"/>
    </i>
    <i>
      <x v="3"/>
    </i>
    <i>
      <x v="4"/>
    </i>
  </rowItems>
  <colFields count="1">
    <field x="4"/>
  </colFields>
  <colItems count="1">
    <i>
      <x/>
    </i>
  </colItems>
  <dataFields count="1">
    <dataField name="Sum of Chloride (mg/l)" fld="12" baseField="0" baseItem="0" numFmtId="2"/>
  </dataFields>
  <formats count="4">
    <format dxfId="134">
      <pivotArea outline="0" collapsedLevelsAreSubtotals="1" fieldPosition="0"/>
    </format>
    <format dxfId="133">
      <pivotArea type="origin" dataOnly="0" labelOnly="1" outline="0" fieldPosition="0"/>
    </format>
    <format dxfId="132">
      <pivotArea field="2" type="button" dataOnly="0" labelOnly="1" outline="0" axis="axisRow" fieldPosition="0"/>
    </format>
    <format dxfId="131">
      <pivotArea dataOnly="0" labelOnly="1" fieldPosition="0">
        <references count="1">
          <reference field="2" count="0"/>
        </references>
      </pivotArea>
    </format>
  </formats>
  <chartFormats count="38">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 chart="19" format="58" series="1">
      <pivotArea type="data" outline="0" fieldPosition="0">
        <references count="1">
          <reference field="4294967294" count="1" selected="0">
            <x v="0"/>
          </reference>
        </references>
      </pivotArea>
    </chartFormat>
    <chartFormat chart="20" format="61"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1">
          <reference field="4294967294" count="1" selected="0">
            <x v="0"/>
          </reference>
        </references>
      </pivotArea>
    </chartFormat>
    <chartFormat chart="21" format="65" series="1">
      <pivotArea type="data" outline="0" fieldPosition="0">
        <references count="1">
          <reference field="4294967294" count="1" selected="0">
            <x v="0"/>
          </reference>
        </references>
      </pivotArea>
    </chartFormat>
    <chartFormat chart="22" format="66" series="1">
      <pivotArea type="data" outline="0" fieldPosition="0">
        <references count="1">
          <reference field="4294967294" count="1" selected="0">
            <x v="0"/>
          </reference>
        </references>
      </pivotArea>
    </chartFormat>
    <chartFormat chart="23" format="69" series="1">
      <pivotArea type="data" outline="0" fieldPosition="0">
        <references count="2">
          <reference field="4294967294" count="1" selected="0">
            <x v="0"/>
          </reference>
          <reference field="4" count="1" selected="0">
            <x v="0"/>
          </reference>
        </references>
      </pivotArea>
    </chartFormat>
    <chartFormat chart="24" format="72" series="1">
      <pivotArea type="data" outline="0" fieldPosition="0">
        <references count="2">
          <reference field="4294967294" count="1" selected="0">
            <x v="0"/>
          </reference>
          <reference field="4" count="1" selected="0">
            <x v="0"/>
          </reference>
        </references>
      </pivotArea>
    </chartFormat>
    <chartFormat chart="25" format="75" series="1">
      <pivotArea type="data" outline="0" fieldPosition="0">
        <references count="2">
          <reference field="4294967294" count="1" selected="0">
            <x v="0"/>
          </reference>
          <reference field="4" count="1" selected="0">
            <x v="0"/>
          </reference>
        </references>
      </pivotArea>
    </chartFormat>
    <chartFormat chart="26" format="78" series="1">
      <pivotArea type="data" outline="0" fieldPosition="0">
        <references count="2">
          <reference field="4294967294" count="1" selected="0">
            <x v="0"/>
          </reference>
          <reference field="4" count="1" selected="0">
            <x v="0"/>
          </reference>
        </references>
      </pivotArea>
    </chartFormat>
    <chartFormat chart="27" format="81" series="1">
      <pivotArea type="data" outline="0" fieldPosition="0">
        <references count="2">
          <reference field="4294967294" count="1" selected="0">
            <x v="0"/>
          </reference>
          <reference field="4" count="1" selected="0">
            <x v="0"/>
          </reference>
        </references>
      </pivotArea>
    </chartFormat>
    <chartFormat chart="28" format="84" series="1">
      <pivotArea type="data" outline="0" fieldPosition="0">
        <references count="2">
          <reference field="4294967294" count="1" selected="0">
            <x v="0"/>
          </reference>
          <reference field="4" count="1" selected="0">
            <x v="0"/>
          </reference>
        </references>
      </pivotArea>
    </chartFormat>
    <chartFormat chart="28" format="87" series="1">
      <pivotArea type="data" outline="0" fieldPosition="0">
        <references count="1">
          <reference field="4294967294" count="1" selected="0">
            <x v="0"/>
          </reference>
        </references>
      </pivotArea>
    </chartFormat>
    <chartFormat chart="29" format="88"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9.xml><?xml version="1.0" encoding="utf-8"?>
<pivotTableDefinition xmlns="http://schemas.openxmlformats.org/spreadsheetml/2006/main" name="PivotTable2" cacheId="24"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1">
  <location ref="B48:E58" firstHeaderRow="1" firstDataRow="2" firstDataCol="1"/>
  <pivotFields count="22">
    <pivotField showAll="0"/>
    <pivotField showAll="0"/>
    <pivotField axis="axisRow" showAll="0">
      <items count="10">
        <item n="1995" x="0"/>
        <item n="1998" x="1"/>
        <item n="2001" x="2"/>
        <item n="2004" x="3"/>
        <item n="2007" x="4"/>
        <item n="2010" x="5"/>
        <item n="2013" x="6"/>
        <item n="2016" x="7"/>
        <item n="2019" x="8"/>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9">
    <i>
      <x/>
    </i>
    <i>
      <x v="1"/>
    </i>
    <i>
      <x v="2"/>
    </i>
    <i>
      <x v="3"/>
    </i>
    <i>
      <x v="4"/>
    </i>
    <i>
      <x v="5"/>
    </i>
    <i>
      <x v="6"/>
    </i>
    <i>
      <x v="7"/>
    </i>
    <i>
      <x v="8"/>
    </i>
  </rowItems>
  <colFields count="1">
    <field x="4"/>
  </colFields>
  <colItems count="3">
    <i>
      <x/>
    </i>
    <i>
      <x v="1"/>
    </i>
    <i>
      <x v="2"/>
    </i>
  </colItems>
  <dataFields count="1">
    <dataField name="Sum of Chloride (mg/l)" fld="12" baseField="0" baseItem="0" numFmtId="2"/>
  </dataFields>
  <formats count="4">
    <format dxfId="128">
      <pivotArea outline="0" collapsedLevelsAreSubtotals="1" fieldPosition="0"/>
    </format>
    <format dxfId="127">
      <pivotArea type="origin" dataOnly="0" labelOnly="1" outline="0" fieldPosition="0"/>
    </format>
    <format dxfId="126">
      <pivotArea field="2" type="button" dataOnly="0" labelOnly="1" outline="0" axis="axisRow" fieldPosition="0"/>
    </format>
    <format dxfId="125">
      <pivotArea dataOnly="0" labelOnly="1" fieldPosition="0">
        <references count="1">
          <reference field="2" count="0"/>
        </references>
      </pivotArea>
    </format>
  </formats>
  <chartFormats count="41">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 chart="19" format="58" series="1">
      <pivotArea type="data" outline="0" fieldPosition="0">
        <references count="1">
          <reference field="4294967294" count="1" selected="0">
            <x v="0"/>
          </reference>
        </references>
      </pivotArea>
    </chartFormat>
    <chartFormat chart="20" format="61"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1">
          <reference field="4294967294" count="1" selected="0">
            <x v="0"/>
          </reference>
        </references>
      </pivotArea>
    </chartFormat>
    <chartFormat chart="21" format="65" series="1">
      <pivotArea type="data" outline="0" fieldPosition="0">
        <references count="1">
          <reference field="4294967294" count="1" selected="0">
            <x v="0"/>
          </reference>
        </references>
      </pivotArea>
    </chartFormat>
    <chartFormat chart="22" format="66" series="1">
      <pivotArea type="data" outline="0" fieldPosition="0">
        <references count="1">
          <reference field="4294967294" count="1" selected="0">
            <x v="0"/>
          </reference>
        </references>
      </pivotArea>
    </chartFormat>
    <chartFormat chart="23" format="69" series="1">
      <pivotArea type="data" outline="0" fieldPosition="0">
        <references count="2">
          <reference field="4294967294" count="1" selected="0">
            <x v="0"/>
          </reference>
          <reference field="4" count="1" selected="0">
            <x v="0"/>
          </reference>
        </references>
      </pivotArea>
    </chartFormat>
    <chartFormat chart="24" format="72" series="1">
      <pivotArea type="data" outline="0" fieldPosition="0">
        <references count="2">
          <reference field="4294967294" count="1" selected="0">
            <x v="0"/>
          </reference>
          <reference field="4" count="1" selected="0">
            <x v="0"/>
          </reference>
        </references>
      </pivotArea>
    </chartFormat>
    <chartFormat chart="25" format="75" series="1">
      <pivotArea type="data" outline="0" fieldPosition="0">
        <references count="2">
          <reference field="4294967294" count="1" selected="0">
            <x v="0"/>
          </reference>
          <reference field="4" count="1" selected="0">
            <x v="0"/>
          </reference>
        </references>
      </pivotArea>
    </chartFormat>
    <chartFormat chart="26" format="78" series="1">
      <pivotArea type="data" outline="0" fieldPosition="0">
        <references count="2">
          <reference field="4294967294" count="1" selected="0">
            <x v="0"/>
          </reference>
          <reference field="4" count="1" selected="0">
            <x v="0"/>
          </reference>
        </references>
      </pivotArea>
    </chartFormat>
    <chartFormat chart="27" format="81" series="1">
      <pivotArea type="data" outline="0" fieldPosition="0">
        <references count="2">
          <reference field="4294967294" count="1" selected="0">
            <x v="0"/>
          </reference>
          <reference field="4" count="1" selected="0">
            <x v="0"/>
          </reference>
        </references>
      </pivotArea>
    </chartFormat>
    <chartFormat chart="28" format="84" series="1">
      <pivotArea type="data" outline="0" fieldPosition="0">
        <references count="2">
          <reference field="4294967294" count="1" selected="0">
            <x v="0"/>
          </reference>
          <reference field="4" count="1" selected="0">
            <x v="0"/>
          </reference>
        </references>
      </pivotArea>
    </chartFormat>
    <chartFormat chart="28" format="87" series="1">
      <pivotArea type="data" outline="0" fieldPosition="0">
        <references count="1">
          <reference field="4294967294" count="1" selected="0">
            <x v="0"/>
          </reference>
        </references>
      </pivotArea>
    </chartFormat>
    <chartFormat chart="29" format="88" series="1">
      <pivotArea type="data" outline="0" fieldPosition="0">
        <references count="1">
          <reference field="4294967294" count="1" selected="0">
            <x v="0"/>
          </reference>
        </references>
      </pivotArea>
    </chartFormat>
    <chartFormat chart="30" format="89" series="1">
      <pivotArea type="data" outline="0" fieldPosition="0">
        <references count="1">
          <reference field="4294967294" count="1" selected="0">
            <x v="0"/>
          </reference>
        </references>
      </pivotArea>
    </chartFormat>
    <chartFormat chart="30" format="90" series="1">
      <pivotArea type="data" outline="0" fieldPosition="0">
        <references count="2">
          <reference field="4294967294" count="1" selected="0">
            <x v="0"/>
          </reference>
          <reference field="4" count="1" selected="0">
            <x v="1"/>
          </reference>
        </references>
      </pivotArea>
    </chartFormat>
    <chartFormat chart="30" format="91"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0.xml><?xml version="1.0" encoding="utf-8"?>
<pivotTableDefinition xmlns="http://schemas.openxmlformats.org/spreadsheetml/2006/main" name="PivotTable1" cacheId="24"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1">
  <location ref="B26:E36" firstHeaderRow="1" firstDataRow="2" firstDataCol="1"/>
  <pivotFields count="22">
    <pivotField showAll="0"/>
    <pivotField showAll="0"/>
    <pivotField axis="axisRow" showAll="0">
      <items count="10">
        <item n="1995" x="0"/>
        <item n="1998" x="1"/>
        <item n="2001" x="2"/>
        <item n="2004" x="3"/>
        <item n="2007" x="4"/>
        <item n="2010" x="5"/>
        <item n="2013" x="6"/>
        <item n="2016" x="7"/>
        <item n="2019" x="8"/>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9">
    <i>
      <x/>
    </i>
    <i>
      <x v="1"/>
    </i>
    <i>
      <x v="2"/>
    </i>
    <i>
      <x v="3"/>
    </i>
    <i>
      <x v="4"/>
    </i>
    <i>
      <x v="5"/>
    </i>
    <i>
      <x v="6"/>
    </i>
    <i>
      <x v="7"/>
    </i>
    <i>
      <x v="8"/>
    </i>
  </rowItems>
  <colFields count="1">
    <field x="4"/>
  </colFields>
  <colItems count="3">
    <i>
      <x/>
    </i>
    <i>
      <x v="1"/>
    </i>
    <i>
      <x v="2"/>
    </i>
  </colItems>
  <dataFields count="1">
    <dataField name="Sum of Total Phosphorus (ug/l)" fld="11" baseField="0" baseItem="0"/>
  </dataFields>
  <formats count="1">
    <format dxfId="129">
      <pivotArea outline="0" collapsedLevelsAreSubtotals="1" fieldPosition="0"/>
    </format>
  </formats>
  <chartFormats count="10">
    <chartFormat chart="24" format="110" series="1">
      <pivotArea type="data" outline="0" fieldPosition="0">
        <references count="1">
          <reference field="4294967294" count="1" selected="0">
            <x v="0"/>
          </reference>
        </references>
      </pivotArea>
    </chartFormat>
    <chartFormat chart="25" format="125" series="1">
      <pivotArea type="data" outline="0" fieldPosition="0">
        <references count="2">
          <reference field="4294967294" count="1" selected="0">
            <x v="0"/>
          </reference>
          <reference field="4" count="1" selected="0">
            <x v="0"/>
          </reference>
        </references>
      </pivotArea>
    </chartFormat>
    <chartFormat chart="26" format="128" series="1">
      <pivotArea type="data" outline="0" fieldPosition="0">
        <references count="2">
          <reference field="4294967294" count="1" selected="0">
            <x v="0"/>
          </reference>
          <reference field="4" count="1" selected="0">
            <x v="0"/>
          </reference>
        </references>
      </pivotArea>
    </chartFormat>
    <chartFormat chart="27" format="131" series="1">
      <pivotArea type="data" outline="0" fieldPosition="0">
        <references count="2">
          <reference field="4294967294" count="1" selected="0">
            <x v="0"/>
          </reference>
          <reference field="4" count="1" selected="0">
            <x v="0"/>
          </reference>
        </references>
      </pivotArea>
    </chartFormat>
    <chartFormat chart="28" format="134" series="1">
      <pivotArea type="data" outline="0" fieldPosition="0">
        <references count="2">
          <reference field="4294967294" count="1" selected="0">
            <x v="0"/>
          </reference>
          <reference field="4" count="1" selected="0">
            <x v="0"/>
          </reference>
        </references>
      </pivotArea>
    </chartFormat>
    <chartFormat chart="28" format="136" series="1">
      <pivotArea type="data" outline="0" fieldPosition="0">
        <references count="1">
          <reference field="4294967294" count="1" selected="0">
            <x v="0"/>
          </reference>
        </references>
      </pivotArea>
    </chartFormat>
    <chartFormat chart="29" format="137" series="1">
      <pivotArea type="data" outline="0" fieldPosition="0">
        <references count="1">
          <reference field="4294967294" count="1" selected="0">
            <x v="0"/>
          </reference>
        </references>
      </pivotArea>
    </chartFormat>
    <chartFormat chart="30" format="138" series="1">
      <pivotArea type="data" outline="0" fieldPosition="0">
        <references count="1">
          <reference field="4294967294" count="1" selected="0">
            <x v="0"/>
          </reference>
        </references>
      </pivotArea>
    </chartFormat>
    <chartFormat chart="30" format="139" series="1">
      <pivotArea type="data" outline="0" fieldPosition="0">
        <references count="2">
          <reference field="4294967294" count="1" selected="0">
            <x v="0"/>
          </reference>
          <reference field="4" count="1" selected="0">
            <x v="1"/>
          </reference>
        </references>
      </pivotArea>
    </chartFormat>
    <chartFormat chart="30" format="140"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1.xml><?xml version="1.0" encoding="utf-8"?>
<pivotTableDefinition xmlns="http://schemas.openxmlformats.org/spreadsheetml/2006/main" name="PivotTable1" cacheId="23"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2">
  <location ref="B33:E43" firstHeaderRow="1" firstDataRow="2" firstDataCol="1"/>
  <pivotFields count="22">
    <pivotField showAll="0"/>
    <pivotField showAll="0"/>
    <pivotField axis="axisRow" showAll="0" sortType="ascending">
      <items count="10">
        <item n="1995" x="0"/>
        <item n="1998" x="1"/>
        <item n="2001" x="2"/>
        <item n="2004" x="3"/>
        <item n="2007" x="4"/>
        <item n="2010" x="5"/>
        <item n="2013" x="6"/>
        <item n="2016" x="7"/>
        <item n="2019" x="8"/>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9">
    <i>
      <x/>
    </i>
    <i>
      <x v="1"/>
    </i>
    <i>
      <x v="2"/>
    </i>
    <i>
      <x v="3"/>
    </i>
    <i>
      <x v="4"/>
    </i>
    <i>
      <x v="5"/>
    </i>
    <i>
      <x v="6"/>
    </i>
    <i>
      <x v="7"/>
    </i>
    <i>
      <x v="8"/>
    </i>
  </rowItems>
  <colFields count="1">
    <field x="4"/>
  </colFields>
  <colItems count="3">
    <i>
      <x/>
    </i>
    <i>
      <x v="1"/>
    </i>
    <i>
      <x v="2"/>
    </i>
  </colItems>
  <dataFields count="1">
    <dataField name="Sum of Total Phosphorus (ug/l)" fld="11" baseField="0" baseItem="0"/>
  </dataFields>
  <formats count="1">
    <format dxfId="120">
      <pivotArea outline="0" collapsedLevelsAreSubtotals="1" fieldPosition="0"/>
    </format>
  </formats>
  <chartFormats count="13">
    <chartFormat chart="24" format="110" series="1">
      <pivotArea type="data" outline="0" fieldPosition="0">
        <references count="1">
          <reference field="4294967294" count="1" selected="0">
            <x v="0"/>
          </reference>
        </references>
      </pivotArea>
    </chartFormat>
    <chartFormat chart="25" format="125" series="1">
      <pivotArea type="data" outline="0" fieldPosition="0">
        <references count="2">
          <reference field="4294967294" count="1" selected="0">
            <x v="0"/>
          </reference>
          <reference field="4" count="1" selected="0">
            <x v="0"/>
          </reference>
        </references>
      </pivotArea>
    </chartFormat>
    <chartFormat chart="26" format="128" series="1">
      <pivotArea type="data" outline="0" fieldPosition="0">
        <references count="2">
          <reference field="4294967294" count="1" selected="0">
            <x v="0"/>
          </reference>
          <reference field="4" count="1" selected="0">
            <x v="0"/>
          </reference>
        </references>
      </pivotArea>
    </chartFormat>
    <chartFormat chart="27" format="131" series="1">
      <pivotArea type="data" outline="0" fieldPosition="0">
        <references count="2">
          <reference field="4294967294" count="1" selected="0">
            <x v="0"/>
          </reference>
          <reference field="4" count="1" selected="0">
            <x v="0"/>
          </reference>
        </references>
      </pivotArea>
    </chartFormat>
    <chartFormat chart="28" format="134" series="1">
      <pivotArea type="data" outline="0" fieldPosition="0">
        <references count="2">
          <reference field="4294967294" count="1" selected="0">
            <x v="0"/>
          </reference>
          <reference field="4" count="1" selected="0">
            <x v="0"/>
          </reference>
        </references>
      </pivotArea>
    </chartFormat>
    <chartFormat chart="28" format="136" series="1">
      <pivotArea type="data" outline="0" fieldPosition="0">
        <references count="1">
          <reference field="4294967294" count="1" selected="0">
            <x v="0"/>
          </reference>
        </references>
      </pivotArea>
    </chartFormat>
    <chartFormat chart="29" format="137" series="1">
      <pivotArea type="data" outline="0" fieldPosition="0">
        <references count="1">
          <reference field="4294967294" count="1" selected="0">
            <x v="0"/>
          </reference>
        </references>
      </pivotArea>
    </chartFormat>
    <chartFormat chart="30" format="138" series="1">
      <pivotArea type="data" outline="0" fieldPosition="0">
        <references count="1">
          <reference field="4294967294" count="1" selected="0">
            <x v="0"/>
          </reference>
        </references>
      </pivotArea>
    </chartFormat>
    <chartFormat chart="30" format="139" series="1">
      <pivotArea type="data" outline="0" fieldPosition="0">
        <references count="2">
          <reference field="4294967294" count="1" selected="0">
            <x v="0"/>
          </reference>
          <reference field="4" count="1" selected="0">
            <x v="1"/>
          </reference>
        </references>
      </pivotArea>
    </chartFormat>
    <chartFormat chart="30" format="140" series="1">
      <pivotArea type="data" outline="0" fieldPosition="0">
        <references count="2">
          <reference field="4294967294" count="1" selected="0">
            <x v="0"/>
          </reference>
          <reference field="4" count="1" selected="0">
            <x v="2"/>
          </reference>
        </references>
      </pivotArea>
    </chartFormat>
    <chartFormat chart="31" format="141" series="1">
      <pivotArea type="data" outline="0" fieldPosition="0">
        <references count="2">
          <reference field="4294967294" count="1" selected="0">
            <x v="0"/>
          </reference>
          <reference field="4" count="1" selected="0">
            <x v="0"/>
          </reference>
        </references>
      </pivotArea>
    </chartFormat>
    <chartFormat chart="31" format="142" series="1">
      <pivotArea type="data" outline="0" fieldPosition="0">
        <references count="2">
          <reference field="4294967294" count="1" selected="0">
            <x v="0"/>
          </reference>
          <reference field="4" count="1" selected="0">
            <x v="1"/>
          </reference>
        </references>
      </pivotArea>
    </chartFormat>
    <chartFormat chart="31" format="143"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2.xml><?xml version="1.0" encoding="utf-8"?>
<pivotTableDefinition xmlns="http://schemas.openxmlformats.org/spreadsheetml/2006/main" name="PivotTable2" cacheId="23"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2">
  <location ref="B55:E65" firstHeaderRow="1" firstDataRow="2" firstDataCol="1"/>
  <pivotFields count="22">
    <pivotField showAll="0"/>
    <pivotField showAll="0"/>
    <pivotField axis="axisRow" showAll="0" sortType="ascending">
      <items count="10">
        <item n="1995" x="0"/>
        <item n="1998" x="1"/>
        <item n="2001" x="2"/>
        <item n="2004" x="3"/>
        <item n="2007" x="4"/>
        <item n="2010" x="5"/>
        <item n="2013" x="6"/>
        <item n="2016" x="7"/>
        <item n="2019" x="8"/>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9">
    <i>
      <x/>
    </i>
    <i>
      <x v="1"/>
    </i>
    <i>
      <x v="2"/>
    </i>
    <i>
      <x v="3"/>
    </i>
    <i>
      <x v="4"/>
    </i>
    <i>
      <x v="5"/>
    </i>
    <i>
      <x v="6"/>
    </i>
    <i>
      <x v="7"/>
    </i>
    <i>
      <x v="8"/>
    </i>
  </rowItems>
  <colFields count="1">
    <field x="4"/>
  </colFields>
  <colItems count="3">
    <i>
      <x/>
    </i>
    <i>
      <x v="1"/>
    </i>
    <i>
      <x v="2"/>
    </i>
  </colItems>
  <dataFields count="1">
    <dataField name="Sum of Chloride (mg/l)" fld="12" baseField="0" baseItem="0" numFmtId="2"/>
  </dataFields>
  <formats count="4">
    <format dxfId="124">
      <pivotArea outline="0" collapsedLevelsAreSubtotals="1" fieldPosition="0"/>
    </format>
    <format dxfId="123">
      <pivotArea type="origin" dataOnly="0" labelOnly="1" outline="0" fieldPosition="0"/>
    </format>
    <format dxfId="122">
      <pivotArea field="2" type="button" dataOnly="0" labelOnly="1" outline="0" axis="axisRow" fieldPosition="0"/>
    </format>
    <format dxfId="121">
      <pivotArea dataOnly="0" labelOnly="1" fieldPosition="0">
        <references count="1">
          <reference field="2" count="0"/>
        </references>
      </pivotArea>
    </format>
  </formats>
  <chartFormats count="44">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 chart="19" format="58" series="1">
      <pivotArea type="data" outline="0" fieldPosition="0">
        <references count="1">
          <reference field="4294967294" count="1" selected="0">
            <x v="0"/>
          </reference>
        </references>
      </pivotArea>
    </chartFormat>
    <chartFormat chart="20" format="61"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1">
          <reference field="4294967294" count="1" selected="0">
            <x v="0"/>
          </reference>
        </references>
      </pivotArea>
    </chartFormat>
    <chartFormat chart="21" format="65" series="1">
      <pivotArea type="data" outline="0" fieldPosition="0">
        <references count="1">
          <reference field="4294967294" count="1" selected="0">
            <x v="0"/>
          </reference>
        </references>
      </pivotArea>
    </chartFormat>
    <chartFormat chart="22" format="66" series="1">
      <pivotArea type="data" outline="0" fieldPosition="0">
        <references count="1">
          <reference field="4294967294" count="1" selected="0">
            <x v="0"/>
          </reference>
        </references>
      </pivotArea>
    </chartFormat>
    <chartFormat chart="23" format="69" series="1">
      <pivotArea type="data" outline="0" fieldPosition="0">
        <references count="2">
          <reference field="4294967294" count="1" selected="0">
            <x v="0"/>
          </reference>
          <reference field="4" count="1" selected="0">
            <x v="0"/>
          </reference>
        </references>
      </pivotArea>
    </chartFormat>
    <chartFormat chart="24" format="72" series="1">
      <pivotArea type="data" outline="0" fieldPosition="0">
        <references count="2">
          <reference field="4294967294" count="1" selected="0">
            <x v="0"/>
          </reference>
          <reference field="4" count="1" selected="0">
            <x v="0"/>
          </reference>
        </references>
      </pivotArea>
    </chartFormat>
    <chartFormat chart="25" format="75" series="1">
      <pivotArea type="data" outline="0" fieldPosition="0">
        <references count="2">
          <reference field="4294967294" count="1" selected="0">
            <x v="0"/>
          </reference>
          <reference field="4" count="1" selected="0">
            <x v="0"/>
          </reference>
        </references>
      </pivotArea>
    </chartFormat>
    <chartFormat chart="26" format="78" series="1">
      <pivotArea type="data" outline="0" fieldPosition="0">
        <references count="2">
          <reference field="4294967294" count="1" selected="0">
            <x v="0"/>
          </reference>
          <reference field="4" count="1" selected="0">
            <x v="0"/>
          </reference>
        </references>
      </pivotArea>
    </chartFormat>
    <chartFormat chart="27" format="81" series="1">
      <pivotArea type="data" outline="0" fieldPosition="0">
        <references count="2">
          <reference field="4294967294" count="1" selected="0">
            <x v="0"/>
          </reference>
          <reference field="4" count="1" selected="0">
            <x v="0"/>
          </reference>
        </references>
      </pivotArea>
    </chartFormat>
    <chartFormat chart="28" format="84" series="1">
      <pivotArea type="data" outline="0" fieldPosition="0">
        <references count="2">
          <reference field="4294967294" count="1" selected="0">
            <x v="0"/>
          </reference>
          <reference field="4" count="1" selected="0">
            <x v="0"/>
          </reference>
        </references>
      </pivotArea>
    </chartFormat>
    <chartFormat chart="28" format="87" series="1">
      <pivotArea type="data" outline="0" fieldPosition="0">
        <references count="1">
          <reference field="4294967294" count="1" selected="0">
            <x v="0"/>
          </reference>
        </references>
      </pivotArea>
    </chartFormat>
    <chartFormat chart="29" format="88" series="1">
      <pivotArea type="data" outline="0" fieldPosition="0">
        <references count="1">
          <reference field="4294967294" count="1" selected="0">
            <x v="0"/>
          </reference>
        </references>
      </pivotArea>
    </chartFormat>
    <chartFormat chart="30" format="89" series="1">
      <pivotArea type="data" outline="0" fieldPosition="0">
        <references count="1">
          <reference field="4294967294" count="1" selected="0">
            <x v="0"/>
          </reference>
        </references>
      </pivotArea>
    </chartFormat>
    <chartFormat chart="30" format="90" series="1">
      <pivotArea type="data" outline="0" fieldPosition="0">
        <references count="2">
          <reference field="4294967294" count="1" selected="0">
            <x v="0"/>
          </reference>
          <reference field="4" count="1" selected="0">
            <x v="1"/>
          </reference>
        </references>
      </pivotArea>
    </chartFormat>
    <chartFormat chart="30" format="91" series="1">
      <pivotArea type="data" outline="0" fieldPosition="0">
        <references count="2">
          <reference field="4294967294" count="1" selected="0">
            <x v="0"/>
          </reference>
          <reference field="4" count="1" selected="0">
            <x v="2"/>
          </reference>
        </references>
      </pivotArea>
    </chartFormat>
    <chartFormat chart="31" format="92" series="1">
      <pivotArea type="data" outline="0" fieldPosition="0">
        <references count="2">
          <reference field="4294967294" count="1" selected="0">
            <x v="0"/>
          </reference>
          <reference field="4" count="1" selected="0">
            <x v="0"/>
          </reference>
        </references>
      </pivotArea>
    </chartFormat>
    <chartFormat chart="31" format="93" series="1">
      <pivotArea type="data" outline="0" fieldPosition="0">
        <references count="2">
          <reference field="4294967294" count="1" selected="0">
            <x v="0"/>
          </reference>
          <reference field="4" count="1" selected="0">
            <x v="1"/>
          </reference>
        </references>
      </pivotArea>
    </chartFormat>
    <chartFormat chart="31" format="94"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3.xml><?xml version="1.0" encoding="utf-8"?>
<pivotTableDefinition xmlns="http://schemas.openxmlformats.org/spreadsheetml/2006/main" name="PivotTable3" cacheId="22"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7">
  <location ref="B82:E92" firstHeaderRow="1" firstDataRow="2" firstDataCol="1"/>
  <pivotFields count="22">
    <pivotField showAll="0"/>
    <pivotField showAll="0"/>
    <pivotField axis="axisRow" showAll="0">
      <items count="10">
        <item n="1995" x="0"/>
        <item n="1998" x="1"/>
        <item n="2001" x="2"/>
        <item n="2004" x="3"/>
        <item n="2007" x="4"/>
        <item n="2010" x="5"/>
        <item n="2013" x="6"/>
        <item n="2016" x="7"/>
        <item n="2019" x="8"/>
        <item t="default"/>
      </items>
    </pivotField>
    <pivotField showAll="0"/>
    <pivotField axis="axisCol" showAll="0">
      <items count="4">
        <item x="2"/>
        <item x="1"/>
        <item x="0"/>
        <item t="default"/>
      </items>
    </pivotField>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9">
    <i>
      <x/>
    </i>
    <i>
      <x v="1"/>
    </i>
    <i>
      <x v="2"/>
    </i>
    <i>
      <x v="3"/>
    </i>
    <i>
      <x v="4"/>
    </i>
    <i>
      <x v="5"/>
    </i>
    <i>
      <x v="6"/>
    </i>
    <i>
      <x v="7"/>
    </i>
    <i>
      <x v="8"/>
    </i>
  </rowItems>
  <colFields count="1">
    <field x="4"/>
  </colFields>
  <colItems count="3">
    <i>
      <x/>
    </i>
    <i>
      <x v="1"/>
    </i>
    <i>
      <x v="2"/>
    </i>
  </colItems>
  <dataFields count="1">
    <dataField name="Sum of Total Nitrogen (ug/l)" fld="10" baseField="0" baseItem="0"/>
  </dataFields>
  <formats count="1">
    <format dxfId="113">
      <pivotArea outline="0" collapsedLevelsAreSubtotals="1" fieldPosition="0"/>
    </format>
  </formats>
  <chartFormats count="18">
    <chartFormat chart="1" format="6" series="1">
      <pivotArea type="data" outline="0" fieldPosition="0">
        <references count="1">
          <reference field="4" count="1" selected="0">
            <x v="0"/>
          </reference>
        </references>
      </pivotArea>
    </chartFormat>
    <chartFormat chart="1" format="7" series="1">
      <pivotArea type="data" outline="0" fieldPosition="0">
        <references count="1">
          <reference field="4" count="1" selected="0">
            <x v="1"/>
          </reference>
        </references>
      </pivotArea>
    </chartFormat>
    <chartFormat chart="1" format="8" series="1">
      <pivotArea type="data" outline="0" fieldPosition="0">
        <references count="1">
          <reference field="4" count="1" selected="0">
            <x v="2"/>
          </reference>
        </references>
      </pivotArea>
    </chartFormat>
    <chartFormat chart="2" format="9" series="1">
      <pivotArea type="data" outline="0" fieldPosition="0">
        <references count="2">
          <reference field="4294967294" count="1" selected="0">
            <x v="0"/>
          </reference>
          <reference field="4" count="1" selected="0">
            <x v="0"/>
          </reference>
        </references>
      </pivotArea>
    </chartFormat>
    <chartFormat chart="2" format="10" series="1">
      <pivotArea type="data" outline="0" fieldPosition="0">
        <references count="2">
          <reference field="4294967294" count="1" selected="0">
            <x v="0"/>
          </reference>
          <reference field="4" count="1" selected="0">
            <x v="1"/>
          </reference>
        </references>
      </pivotArea>
    </chartFormat>
    <chartFormat chart="2" format="11" series="1">
      <pivotArea type="data" outline="0" fieldPosition="0">
        <references count="2">
          <reference field="4294967294" count="1" selected="0">
            <x v="0"/>
          </reference>
          <reference field="4" count="1" selected="0">
            <x v="2"/>
          </reference>
        </references>
      </pivotArea>
    </chartFormat>
    <chartFormat chart="3" format="12" series="1">
      <pivotArea type="data" outline="0" fieldPosition="0">
        <references count="2">
          <reference field="4294967294" count="1" selected="0">
            <x v="0"/>
          </reference>
          <reference field="4" count="1" selected="0">
            <x v="0"/>
          </reference>
        </references>
      </pivotArea>
    </chartFormat>
    <chartFormat chart="3" format="13" series="1">
      <pivotArea type="data" outline="0" fieldPosition="0">
        <references count="2">
          <reference field="4294967294" count="1" selected="0">
            <x v="0"/>
          </reference>
          <reference field="4" count="1" selected="0">
            <x v="1"/>
          </reference>
        </references>
      </pivotArea>
    </chartFormat>
    <chartFormat chart="3" format="14" series="1">
      <pivotArea type="data" outline="0" fieldPosition="0">
        <references count="2">
          <reference field="4294967294" count="1" selected="0">
            <x v="0"/>
          </reference>
          <reference field="4" count="1" selected="0">
            <x v="2"/>
          </reference>
        </references>
      </pivotArea>
    </chartFormat>
    <chartFormat chart="4" format="15" series="1">
      <pivotArea type="data" outline="0" fieldPosition="0">
        <references count="2">
          <reference field="4294967294" count="1" selected="0">
            <x v="0"/>
          </reference>
          <reference field="4" count="1" selected="0">
            <x v="0"/>
          </reference>
        </references>
      </pivotArea>
    </chartFormat>
    <chartFormat chart="4" format="16" series="1">
      <pivotArea type="data" outline="0" fieldPosition="0">
        <references count="2">
          <reference field="4294967294" count="1" selected="0">
            <x v="0"/>
          </reference>
          <reference field="4" count="1" selected="0">
            <x v="1"/>
          </reference>
        </references>
      </pivotArea>
    </chartFormat>
    <chartFormat chart="4" format="17" series="1">
      <pivotArea type="data" outline="0" fieldPosition="0">
        <references count="2">
          <reference field="4294967294" count="1" selected="0">
            <x v="0"/>
          </reference>
          <reference field="4" count="1" selected="0">
            <x v="2"/>
          </reference>
        </references>
      </pivotArea>
    </chartFormat>
    <chartFormat chart="5" format="18" series="1">
      <pivotArea type="data" outline="0" fieldPosition="0">
        <references count="2">
          <reference field="4294967294" count="1" selected="0">
            <x v="0"/>
          </reference>
          <reference field="4" count="1" selected="0">
            <x v="0"/>
          </reference>
        </references>
      </pivotArea>
    </chartFormat>
    <chartFormat chart="5" format="19" series="1">
      <pivotArea type="data" outline="0" fieldPosition="0">
        <references count="2">
          <reference field="4294967294" count="1" selected="0">
            <x v="0"/>
          </reference>
          <reference field="4" count="1" selected="0">
            <x v="1"/>
          </reference>
        </references>
      </pivotArea>
    </chartFormat>
    <chartFormat chart="5" format="20" series="1">
      <pivotArea type="data" outline="0" fieldPosition="0">
        <references count="2">
          <reference field="4294967294" count="1" selected="0">
            <x v="0"/>
          </reference>
          <reference field="4" count="1" selected="0">
            <x v="2"/>
          </reference>
        </references>
      </pivotArea>
    </chartFormat>
    <chartFormat chart="6" format="21" series="1">
      <pivotArea type="data" outline="0" fieldPosition="0">
        <references count="2">
          <reference field="4294967294" count="1" selected="0">
            <x v="0"/>
          </reference>
          <reference field="4" count="1" selected="0">
            <x v="0"/>
          </reference>
        </references>
      </pivotArea>
    </chartFormat>
    <chartFormat chart="6" format="22" series="1">
      <pivotArea type="data" outline="0" fieldPosition="0">
        <references count="2">
          <reference field="4294967294" count="1" selected="0">
            <x v="0"/>
          </reference>
          <reference field="4" count="1" selected="0">
            <x v="1"/>
          </reference>
        </references>
      </pivotArea>
    </chartFormat>
    <chartFormat chart="6" format="23"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4.xml><?xml version="1.0" encoding="utf-8"?>
<pivotTableDefinition xmlns="http://schemas.openxmlformats.org/spreadsheetml/2006/main" name="PivotTable2" cacheId="22"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3">
  <location ref="B59:E69" firstHeaderRow="1" firstDataRow="2" firstDataCol="1"/>
  <pivotFields count="22">
    <pivotField showAll="0"/>
    <pivotField showAll="0"/>
    <pivotField axis="axisRow" showAll="0">
      <items count="10">
        <item n="1995" x="0"/>
        <item n="1998" x="1"/>
        <item n="2001" x="2"/>
        <item n="2004" x="3"/>
        <item n="2007" x="4"/>
        <item n="2010" x="5"/>
        <item n="2013" x="6"/>
        <item n="2016" x="7"/>
        <item n="2019" x="8"/>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9">
    <i>
      <x/>
    </i>
    <i>
      <x v="1"/>
    </i>
    <i>
      <x v="2"/>
    </i>
    <i>
      <x v="3"/>
    </i>
    <i>
      <x v="4"/>
    </i>
    <i>
      <x v="5"/>
    </i>
    <i>
      <x v="6"/>
    </i>
    <i>
      <x v="7"/>
    </i>
    <i>
      <x v="8"/>
    </i>
  </rowItems>
  <colFields count="1">
    <field x="4"/>
  </colFields>
  <colItems count="3">
    <i>
      <x/>
    </i>
    <i>
      <x v="1"/>
    </i>
    <i>
      <x v="2"/>
    </i>
  </colItems>
  <dataFields count="1">
    <dataField name="Sum of Chloride (mg/l)" fld="12" baseField="0" baseItem="0" numFmtId="2"/>
  </dataFields>
  <formats count="4">
    <format dxfId="117">
      <pivotArea outline="0" collapsedLevelsAreSubtotals="1" fieldPosition="0"/>
    </format>
    <format dxfId="116">
      <pivotArea type="origin" dataOnly="0" labelOnly="1" outline="0" fieldPosition="0"/>
    </format>
    <format dxfId="115">
      <pivotArea field="2" type="button" dataOnly="0" labelOnly="1" outline="0" axis="axisRow" fieldPosition="0"/>
    </format>
    <format dxfId="114">
      <pivotArea dataOnly="0" labelOnly="1" fieldPosition="0">
        <references count="1">
          <reference field="2" count="0"/>
        </references>
      </pivotArea>
    </format>
  </formats>
  <chartFormats count="46">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4" count="1" selected="0">
            <x v="1"/>
          </reference>
        </references>
      </pivotArea>
    </chartFormat>
    <chartFormat chart="14" format="44" series="1">
      <pivotArea type="data" outline="0" fieldPosition="0">
        <references count="2">
          <reference field="4294967294" count="1" selected="0">
            <x v="0"/>
          </reference>
          <reference field="4" count="1" selected="0">
            <x v="2"/>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5" format="47" series="1">
      <pivotArea type="data" outline="0" fieldPosition="0">
        <references count="2">
          <reference field="4294967294" count="1" selected="0">
            <x v="0"/>
          </reference>
          <reference field="4" count="1" selected="0">
            <x v="1"/>
          </reference>
        </references>
      </pivotArea>
    </chartFormat>
    <chartFormat chart="15" format="48" series="1">
      <pivotArea type="data" outline="0" fieldPosition="0">
        <references count="2">
          <reference field="4294967294" count="1" selected="0">
            <x v="0"/>
          </reference>
          <reference field="4" count="1" selected="0">
            <x v="2"/>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6" format="51" series="1">
      <pivotArea type="data" outline="0" fieldPosition="0">
        <references count="2">
          <reference field="4294967294" count="1" selected="0">
            <x v="0"/>
          </reference>
          <reference field="4" count="1" selected="0">
            <x v="1"/>
          </reference>
        </references>
      </pivotArea>
    </chartFormat>
    <chartFormat chart="16" format="52" series="1">
      <pivotArea type="data" outline="0" fieldPosition="0">
        <references count="2">
          <reference field="4294967294" count="1" selected="0">
            <x v="0"/>
          </reference>
          <reference field="4" count="1" selected="0">
            <x v="2"/>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4" series="1">
      <pivotArea type="data" outline="0" fieldPosition="0">
        <references count="2">
          <reference field="4294967294" count="1" selected="0">
            <x v="0"/>
          </reference>
          <reference field="4" count="1" selected="0">
            <x v="1"/>
          </reference>
        </references>
      </pivotArea>
    </chartFormat>
    <chartFormat chart="17" format="55" series="1">
      <pivotArea type="data" outline="0" fieldPosition="0">
        <references count="2">
          <reference field="4294967294" count="1" selected="0">
            <x v="0"/>
          </reference>
          <reference field="4" count="1" selected="0">
            <x v="2"/>
          </reference>
        </references>
      </pivotArea>
    </chartFormat>
    <chartFormat chart="18" format="56" series="1">
      <pivotArea type="data" outline="0" fieldPosition="0">
        <references count="2">
          <reference field="4294967294" count="1" selected="0">
            <x v="0"/>
          </reference>
          <reference field="4" count="1" selected="0">
            <x v="0"/>
          </reference>
        </references>
      </pivotArea>
    </chartFormat>
    <chartFormat chart="18" format="57" series="1">
      <pivotArea type="data" outline="0" fieldPosition="0">
        <references count="2">
          <reference field="4294967294" count="1" selected="0">
            <x v="0"/>
          </reference>
          <reference field="4" count="1" selected="0">
            <x v="1"/>
          </reference>
        </references>
      </pivotArea>
    </chartFormat>
    <chartFormat chart="18" format="58" series="1">
      <pivotArea type="data" outline="0" fieldPosition="0">
        <references count="2">
          <reference field="4294967294" count="1" selected="0">
            <x v="0"/>
          </reference>
          <reference field="4" count="1" selected="0">
            <x v="2"/>
          </reference>
        </references>
      </pivotArea>
    </chartFormat>
    <chartFormat chart="19" format="59" series="1">
      <pivotArea type="data" outline="0" fieldPosition="0">
        <references count="2">
          <reference field="4294967294" count="1" selected="0">
            <x v="0"/>
          </reference>
          <reference field="4" count="1" selected="0">
            <x v="0"/>
          </reference>
        </references>
      </pivotArea>
    </chartFormat>
    <chartFormat chart="19" format="60" series="1">
      <pivotArea type="data" outline="0" fieldPosition="0">
        <references count="2">
          <reference field="4294967294" count="1" selected="0">
            <x v="0"/>
          </reference>
          <reference field="4" count="1" selected="0">
            <x v="1"/>
          </reference>
        </references>
      </pivotArea>
    </chartFormat>
    <chartFormat chart="19" format="61" series="1">
      <pivotArea type="data" outline="0" fieldPosition="0">
        <references count="2">
          <reference field="4294967294" count="1" selected="0">
            <x v="0"/>
          </reference>
          <reference field="4" count="1" selected="0">
            <x v="2"/>
          </reference>
        </references>
      </pivotArea>
    </chartFormat>
    <chartFormat chart="20" format="62" series="1">
      <pivotArea type="data" outline="0" fieldPosition="0">
        <references count="2">
          <reference field="4294967294" count="1" selected="0">
            <x v="0"/>
          </reference>
          <reference field="4" count="1" selected="0">
            <x v="0"/>
          </reference>
        </references>
      </pivotArea>
    </chartFormat>
    <chartFormat chart="20" format="63" series="1">
      <pivotArea type="data" outline="0" fieldPosition="0">
        <references count="2">
          <reference field="4294967294" count="1" selected="0">
            <x v="0"/>
          </reference>
          <reference field="4" count="1" selected="0">
            <x v="1"/>
          </reference>
        </references>
      </pivotArea>
    </chartFormat>
    <chartFormat chart="20" format="64" series="1">
      <pivotArea type="data" outline="0" fieldPosition="0">
        <references count="2">
          <reference field="4294967294" count="1" selected="0">
            <x v="0"/>
          </reference>
          <reference field="4" count="1" selected="0">
            <x v="2"/>
          </reference>
        </references>
      </pivotArea>
    </chartFormat>
    <chartFormat chart="21" format="65" series="1">
      <pivotArea type="data" outline="0" fieldPosition="0">
        <references count="2">
          <reference field="4294967294" count="1" selected="0">
            <x v="0"/>
          </reference>
          <reference field="4" count="1" selected="0">
            <x v="0"/>
          </reference>
        </references>
      </pivotArea>
    </chartFormat>
    <chartFormat chart="21" format="66" series="1">
      <pivotArea type="data" outline="0" fieldPosition="0">
        <references count="2">
          <reference field="4294967294" count="1" selected="0">
            <x v="0"/>
          </reference>
          <reference field="4" count="1" selected="0">
            <x v="1"/>
          </reference>
        </references>
      </pivotArea>
    </chartFormat>
    <chartFormat chart="21" format="67" series="1">
      <pivotArea type="data" outline="0" fieldPosition="0">
        <references count="2">
          <reference field="4294967294" count="1" selected="0">
            <x v="0"/>
          </reference>
          <reference field="4" count="1" selected="0">
            <x v="2"/>
          </reference>
        </references>
      </pivotArea>
    </chartFormat>
    <chartFormat chart="22" format="68" series="1">
      <pivotArea type="data" outline="0" fieldPosition="0">
        <references count="2">
          <reference field="4294967294" count="1" selected="0">
            <x v="0"/>
          </reference>
          <reference field="4" count="1" selected="0">
            <x v="0"/>
          </reference>
        </references>
      </pivotArea>
    </chartFormat>
    <chartFormat chart="22" format="69" series="1">
      <pivotArea type="data" outline="0" fieldPosition="0">
        <references count="2">
          <reference field="4294967294" count="1" selected="0">
            <x v="0"/>
          </reference>
          <reference field="4" count="1" selected="0">
            <x v="1"/>
          </reference>
        </references>
      </pivotArea>
    </chartFormat>
    <chartFormat chart="22" format="70"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5.xml><?xml version="1.0" encoding="utf-8"?>
<pivotTableDefinition xmlns="http://schemas.openxmlformats.org/spreadsheetml/2006/main" name="PivotTable1" cacheId="22"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3">
  <location ref="B37:E47" firstHeaderRow="1" firstDataRow="2" firstDataCol="1"/>
  <pivotFields count="22">
    <pivotField showAll="0"/>
    <pivotField showAll="0"/>
    <pivotField axis="axisRow" showAll="0">
      <items count="10">
        <item n="1995" x="0"/>
        <item n="1998" x="1"/>
        <item n="2001" x="2"/>
        <item n="2004" x="3"/>
        <item n="2007" x="4"/>
        <item n="2010" x="5"/>
        <item n="2013" x="6"/>
        <item n="2016" x="7"/>
        <item n="2019" x="8"/>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9">
    <i>
      <x/>
    </i>
    <i>
      <x v="1"/>
    </i>
    <i>
      <x v="2"/>
    </i>
    <i>
      <x v="3"/>
    </i>
    <i>
      <x v="4"/>
    </i>
    <i>
      <x v="5"/>
    </i>
    <i>
      <x v="6"/>
    </i>
    <i>
      <x v="7"/>
    </i>
    <i>
      <x v="8"/>
    </i>
  </rowItems>
  <colFields count="1">
    <field x="4"/>
  </colFields>
  <colItems count="3">
    <i>
      <x/>
    </i>
    <i>
      <x v="1"/>
    </i>
    <i>
      <x v="2"/>
    </i>
  </colItems>
  <dataFields count="1">
    <dataField name="Sum of Total Phosphorus (ug/l)" fld="11" baseField="0" baseItem="0" numFmtId="164"/>
  </dataFields>
  <formats count="2">
    <format dxfId="119">
      <pivotArea outline="0" collapsedLevelsAreSubtotals="1" fieldPosition="0"/>
    </format>
    <format dxfId="118">
      <pivotArea dataOnly="0" labelOnly="1" fieldPosition="0">
        <references count="1">
          <reference field="2" count="0"/>
        </references>
      </pivotArea>
    </format>
  </formats>
  <chartFormats count="46">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4" count="1" selected="0">
            <x v="1"/>
          </reference>
        </references>
      </pivotArea>
    </chartFormat>
    <chartFormat chart="14" format="44" series="1">
      <pivotArea type="data" outline="0" fieldPosition="0">
        <references count="2">
          <reference field="4294967294" count="1" selected="0">
            <x v="0"/>
          </reference>
          <reference field="4" count="1" selected="0">
            <x v="2"/>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5" format="47" series="1">
      <pivotArea type="data" outline="0" fieldPosition="0">
        <references count="2">
          <reference field="4294967294" count="1" selected="0">
            <x v="0"/>
          </reference>
          <reference field="4" count="1" selected="0">
            <x v="1"/>
          </reference>
        </references>
      </pivotArea>
    </chartFormat>
    <chartFormat chart="15" format="48" series="1">
      <pivotArea type="data" outline="0" fieldPosition="0">
        <references count="2">
          <reference field="4294967294" count="1" selected="0">
            <x v="0"/>
          </reference>
          <reference field="4" count="1" selected="0">
            <x v="2"/>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6" format="51" series="1">
      <pivotArea type="data" outline="0" fieldPosition="0">
        <references count="2">
          <reference field="4294967294" count="1" selected="0">
            <x v="0"/>
          </reference>
          <reference field="4" count="1" selected="0">
            <x v="1"/>
          </reference>
        </references>
      </pivotArea>
    </chartFormat>
    <chartFormat chart="16" format="52" series="1">
      <pivotArea type="data" outline="0" fieldPosition="0">
        <references count="2">
          <reference field="4294967294" count="1" selected="0">
            <x v="0"/>
          </reference>
          <reference field="4" count="1" selected="0">
            <x v="2"/>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4" series="1">
      <pivotArea type="data" outline="0" fieldPosition="0">
        <references count="2">
          <reference field="4294967294" count="1" selected="0">
            <x v="0"/>
          </reference>
          <reference field="4" count="1" selected="0">
            <x v="1"/>
          </reference>
        </references>
      </pivotArea>
    </chartFormat>
    <chartFormat chart="17" format="55" series="1">
      <pivotArea type="data" outline="0" fieldPosition="0">
        <references count="2">
          <reference field="4294967294" count="1" selected="0">
            <x v="0"/>
          </reference>
          <reference field="4" count="1" selected="0">
            <x v="2"/>
          </reference>
        </references>
      </pivotArea>
    </chartFormat>
    <chartFormat chart="18" format="56" series="1">
      <pivotArea type="data" outline="0" fieldPosition="0">
        <references count="2">
          <reference field="4294967294" count="1" selected="0">
            <x v="0"/>
          </reference>
          <reference field="4" count="1" selected="0">
            <x v="0"/>
          </reference>
        </references>
      </pivotArea>
    </chartFormat>
    <chartFormat chart="18" format="57" series="1">
      <pivotArea type="data" outline="0" fieldPosition="0">
        <references count="2">
          <reference field="4294967294" count="1" selected="0">
            <x v="0"/>
          </reference>
          <reference field="4" count="1" selected="0">
            <x v="1"/>
          </reference>
        </references>
      </pivotArea>
    </chartFormat>
    <chartFormat chart="18" format="58" series="1">
      <pivotArea type="data" outline="0" fieldPosition="0">
        <references count="2">
          <reference field="4294967294" count="1" selected="0">
            <x v="0"/>
          </reference>
          <reference field="4" count="1" selected="0">
            <x v="2"/>
          </reference>
        </references>
      </pivotArea>
    </chartFormat>
    <chartFormat chart="19" format="59" series="1">
      <pivotArea type="data" outline="0" fieldPosition="0">
        <references count="2">
          <reference field="4294967294" count="1" selected="0">
            <x v="0"/>
          </reference>
          <reference field="4" count="1" selected="0">
            <x v="0"/>
          </reference>
        </references>
      </pivotArea>
    </chartFormat>
    <chartFormat chart="19" format="60" series="1">
      <pivotArea type="data" outline="0" fieldPosition="0">
        <references count="2">
          <reference field="4294967294" count="1" selected="0">
            <x v="0"/>
          </reference>
          <reference field="4" count="1" selected="0">
            <x v="1"/>
          </reference>
        </references>
      </pivotArea>
    </chartFormat>
    <chartFormat chart="19" format="61" series="1">
      <pivotArea type="data" outline="0" fieldPosition="0">
        <references count="2">
          <reference field="4294967294" count="1" selected="0">
            <x v="0"/>
          </reference>
          <reference field="4" count="1" selected="0">
            <x v="2"/>
          </reference>
        </references>
      </pivotArea>
    </chartFormat>
    <chartFormat chart="20" format="62" series="1">
      <pivotArea type="data" outline="0" fieldPosition="0">
        <references count="2">
          <reference field="4294967294" count="1" selected="0">
            <x v="0"/>
          </reference>
          <reference field="4" count="1" selected="0">
            <x v="0"/>
          </reference>
        </references>
      </pivotArea>
    </chartFormat>
    <chartFormat chart="20" format="63" series="1">
      <pivotArea type="data" outline="0" fieldPosition="0">
        <references count="2">
          <reference field="4294967294" count="1" selected="0">
            <x v="0"/>
          </reference>
          <reference field="4" count="1" selected="0">
            <x v="1"/>
          </reference>
        </references>
      </pivotArea>
    </chartFormat>
    <chartFormat chart="20" format="64" series="1">
      <pivotArea type="data" outline="0" fieldPosition="0">
        <references count="2">
          <reference field="4294967294" count="1" selected="0">
            <x v="0"/>
          </reference>
          <reference field="4" count="1" selected="0">
            <x v="2"/>
          </reference>
        </references>
      </pivotArea>
    </chartFormat>
    <chartFormat chart="21" format="65" series="1">
      <pivotArea type="data" outline="0" fieldPosition="0">
        <references count="2">
          <reference field="4294967294" count="1" selected="0">
            <x v="0"/>
          </reference>
          <reference field="4" count="1" selected="0">
            <x v="0"/>
          </reference>
        </references>
      </pivotArea>
    </chartFormat>
    <chartFormat chart="21" format="66" series="1">
      <pivotArea type="data" outline="0" fieldPosition="0">
        <references count="2">
          <reference field="4294967294" count="1" selected="0">
            <x v="0"/>
          </reference>
          <reference field="4" count="1" selected="0">
            <x v="1"/>
          </reference>
        </references>
      </pivotArea>
    </chartFormat>
    <chartFormat chart="21" format="67" series="1">
      <pivotArea type="data" outline="0" fieldPosition="0">
        <references count="2">
          <reference field="4294967294" count="1" selected="0">
            <x v="0"/>
          </reference>
          <reference field="4" count="1" selected="0">
            <x v="2"/>
          </reference>
        </references>
      </pivotArea>
    </chartFormat>
    <chartFormat chart="22" format="68" series="1">
      <pivotArea type="data" outline="0" fieldPosition="0">
        <references count="2">
          <reference field="4294967294" count="1" selected="0">
            <x v="0"/>
          </reference>
          <reference field="4" count="1" selected="0">
            <x v="0"/>
          </reference>
        </references>
      </pivotArea>
    </chartFormat>
    <chartFormat chart="22" format="69" series="1">
      <pivotArea type="data" outline="0" fieldPosition="0">
        <references count="2">
          <reference field="4294967294" count="1" selected="0">
            <x v="0"/>
          </reference>
          <reference field="4" count="1" selected="0">
            <x v="1"/>
          </reference>
        </references>
      </pivotArea>
    </chartFormat>
    <chartFormat chart="22" format="70"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6.xml><?xml version="1.0" encoding="utf-8"?>
<pivotTableDefinition xmlns="http://schemas.openxmlformats.org/spreadsheetml/2006/main" name="PivotTable1" cacheId="21"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4">
  <location ref="B37:E48" firstHeaderRow="1" firstDataRow="2" firstDataCol="1"/>
  <pivotFields count="21">
    <pivotField showAll="0"/>
    <pivotField showAll="0"/>
    <pivotField axis="axisRow" showAll="0">
      <items count="11">
        <item n="1992" x="0"/>
        <item n="1995" x="1"/>
        <item n="1998" x="2"/>
        <item n="2001" x="3"/>
        <item n="2004" x="4"/>
        <item n="2007" x="5"/>
        <item n="2010" x="6"/>
        <item n="2013" x="7"/>
        <item n="2016" x="8"/>
        <item n="2019" x="9"/>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10">
    <i>
      <x/>
    </i>
    <i>
      <x v="1"/>
    </i>
    <i>
      <x v="2"/>
    </i>
    <i>
      <x v="3"/>
    </i>
    <i>
      <x v="4"/>
    </i>
    <i>
      <x v="5"/>
    </i>
    <i>
      <x v="6"/>
    </i>
    <i>
      <x v="7"/>
    </i>
    <i>
      <x v="8"/>
    </i>
    <i>
      <x v="9"/>
    </i>
  </rowItems>
  <colFields count="1">
    <field x="4"/>
  </colFields>
  <colItems count="3">
    <i>
      <x/>
    </i>
    <i>
      <x v="1"/>
    </i>
    <i>
      <x v="2"/>
    </i>
  </colItems>
  <dataFields count="1">
    <dataField name="Sum of Total Phosphorus (ug/l)" fld="11" baseField="0" baseItem="0" numFmtId="164"/>
  </dataFields>
  <formats count="2">
    <format dxfId="107">
      <pivotArea outline="0" collapsedLevelsAreSubtotals="1" fieldPosition="0"/>
    </format>
    <format dxfId="106">
      <pivotArea dataOnly="0" labelOnly="1" fieldPosition="0">
        <references count="1">
          <reference field="2" count="0"/>
        </references>
      </pivotArea>
    </format>
  </formats>
  <chartFormats count="49">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4" count="1" selected="0">
            <x v="1"/>
          </reference>
        </references>
      </pivotArea>
    </chartFormat>
    <chartFormat chart="14" format="44" series="1">
      <pivotArea type="data" outline="0" fieldPosition="0">
        <references count="2">
          <reference field="4294967294" count="1" selected="0">
            <x v="0"/>
          </reference>
          <reference field="4" count="1" selected="0">
            <x v="2"/>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5" format="47" series="1">
      <pivotArea type="data" outline="0" fieldPosition="0">
        <references count="2">
          <reference field="4294967294" count="1" selected="0">
            <x v="0"/>
          </reference>
          <reference field="4" count="1" selected="0">
            <x v="1"/>
          </reference>
        </references>
      </pivotArea>
    </chartFormat>
    <chartFormat chart="15" format="48" series="1">
      <pivotArea type="data" outline="0" fieldPosition="0">
        <references count="2">
          <reference field="4294967294" count="1" selected="0">
            <x v="0"/>
          </reference>
          <reference field="4" count="1" selected="0">
            <x v="2"/>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6" format="51" series="1">
      <pivotArea type="data" outline="0" fieldPosition="0">
        <references count="2">
          <reference field="4294967294" count="1" selected="0">
            <x v="0"/>
          </reference>
          <reference field="4" count="1" selected="0">
            <x v="1"/>
          </reference>
        </references>
      </pivotArea>
    </chartFormat>
    <chartFormat chart="16" format="52" series="1">
      <pivotArea type="data" outline="0" fieldPosition="0">
        <references count="2">
          <reference field="4294967294" count="1" selected="0">
            <x v="0"/>
          </reference>
          <reference field="4" count="1" selected="0">
            <x v="2"/>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4" series="1">
      <pivotArea type="data" outline="0" fieldPosition="0">
        <references count="2">
          <reference field="4294967294" count="1" selected="0">
            <x v="0"/>
          </reference>
          <reference field="4" count="1" selected="0">
            <x v="1"/>
          </reference>
        </references>
      </pivotArea>
    </chartFormat>
    <chartFormat chart="17" format="55" series="1">
      <pivotArea type="data" outline="0" fieldPosition="0">
        <references count="2">
          <reference field="4294967294" count="1" selected="0">
            <x v="0"/>
          </reference>
          <reference field="4" count="1" selected="0">
            <x v="2"/>
          </reference>
        </references>
      </pivotArea>
    </chartFormat>
    <chartFormat chart="18" format="56" series="1">
      <pivotArea type="data" outline="0" fieldPosition="0">
        <references count="2">
          <reference field="4294967294" count="1" selected="0">
            <x v="0"/>
          </reference>
          <reference field="4" count="1" selected="0">
            <x v="0"/>
          </reference>
        </references>
      </pivotArea>
    </chartFormat>
    <chartFormat chart="18" format="57" series="1">
      <pivotArea type="data" outline="0" fieldPosition="0">
        <references count="2">
          <reference field="4294967294" count="1" selected="0">
            <x v="0"/>
          </reference>
          <reference field="4" count="1" selected="0">
            <x v="1"/>
          </reference>
        </references>
      </pivotArea>
    </chartFormat>
    <chartFormat chart="18" format="58" series="1">
      <pivotArea type="data" outline="0" fieldPosition="0">
        <references count="2">
          <reference field="4294967294" count="1" selected="0">
            <x v="0"/>
          </reference>
          <reference field="4" count="1" selected="0">
            <x v="2"/>
          </reference>
        </references>
      </pivotArea>
    </chartFormat>
    <chartFormat chart="19" format="59" series="1">
      <pivotArea type="data" outline="0" fieldPosition="0">
        <references count="2">
          <reference field="4294967294" count="1" selected="0">
            <x v="0"/>
          </reference>
          <reference field="4" count="1" selected="0">
            <x v="0"/>
          </reference>
        </references>
      </pivotArea>
    </chartFormat>
    <chartFormat chart="19" format="60" series="1">
      <pivotArea type="data" outline="0" fieldPosition="0">
        <references count="2">
          <reference field="4294967294" count="1" selected="0">
            <x v="0"/>
          </reference>
          <reference field="4" count="1" selected="0">
            <x v="1"/>
          </reference>
        </references>
      </pivotArea>
    </chartFormat>
    <chartFormat chart="19" format="61" series="1">
      <pivotArea type="data" outline="0" fieldPosition="0">
        <references count="2">
          <reference field="4294967294" count="1" selected="0">
            <x v="0"/>
          </reference>
          <reference field="4" count="1" selected="0">
            <x v="2"/>
          </reference>
        </references>
      </pivotArea>
    </chartFormat>
    <chartFormat chart="20" format="62" series="1">
      <pivotArea type="data" outline="0" fieldPosition="0">
        <references count="2">
          <reference field="4294967294" count="1" selected="0">
            <x v="0"/>
          </reference>
          <reference field="4" count="1" selected="0">
            <x v="0"/>
          </reference>
        </references>
      </pivotArea>
    </chartFormat>
    <chartFormat chart="20" format="63" series="1">
      <pivotArea type="data" outline="0" fieldPosition="0">
        <references count="2">
          <reference field="4294967294" count="1" selected="0">
            <x v="0"/>
          </reference>
          <reference field="4" count="1" selected="0">
            <x v="1"/>
          </reference>
        </references>
      </pivotArea>
    </chartFormat>
    <chartFormat chart="20" format="64" series="1">
      <pivotArea type="data" outline="0" fieldPosition="0">
        <references count="2">
          <reference field="4294967294" count="1" selected="0">
            <x v="0"/>
          </reference>
          <reference field="4" count="1" selected="0">
            <x v="2"/>
          </reference>
        </references>
      </pivotArea>
    </chartFormat>
    <chartFormat chart="21" format="65" series="1">
      <pivotArea type="data" outline="0" fieldPosition="0">
        <references count="2">
          <reference field="4294967294" count="1" selected="0">
            <x v="0"/>
          </reference>
          <reference field="4" count="1" selected="0">
            <x v="0"/>
          </reference>
        </references>
      </pivotArea>
    </chartFormat>
    <chartFormat chart="21" format="66" series="1">
      <pivotArea type="data" outline="0" fieldPosition="0">
        <references count="2">
          <reference field="4294967294" count="1" selected="0">
            <x v="0"/>
          </reference>
          <reference field="4" count="1" selected="0">
            <x v="1"/>
          </reference>
        </references>
      </pivotArea>
    </chartFormat>
    <chartFormat chart="21" format="67" series="1">
      <pivotArea type="data" outline="0" fieldPosition="0">
        <references count="2">
          <reference field="4294967294" count="1" selected="0">
            <x v="0"/>
          </reference>
          <reference field="4" count="1" selected="0">
            <x v="2"/>
          </reference>
        </references>
      </pivotArea>
    </chartFormat>
    <chartFormat chart="22" format="68" series="1">
      <pivotArea type="data" outline="0" fieldPosition="0">
        <references count="2">
          <reference field="4294967294" count="1" selected="0">
            <x v="0"/>
          </reference>
          <reference field="4" count="1" selected="0">
            <x v="0"/>
          </reference>
        </references>
      </pivotArea>
    </chartFormat>
    <chartFormat chart="22" format="69" series="1">
      <pivotArea type="data" outline="0" fieldPosition="0">
        <references count="2">
          <reference field="4294967294" count="1" selected="0">
            <x v="0"/>
          </reference>
          <reference field="4" count="1" selected="0">
            <x v="1"/>
          </reference>
        </references>
      </pivotArea>
    </chartFormat>
    <chartFormat chart="22" format="70" series="1">
      <pivotArea type="data" outline="0" fieldPosition="0">
        <references count="2">
          <reference field="4294967294" count="1" selected="0">
            <x v="0"/>
          </reference>
          <reference field="4" count="1" selected="0">
            <x v="2"/>
          </reference>
        </references>
      </pivotArea>
    </chartFormat>
    <chartFormat chart="23" format="71" series="1">
      <pivotArea type="data" outline="0" fieldPosition="0">
        <references count="2">
          <reference field="4294967294" count="1" selected="0">
            <x v="0"/>
          </reference>
          <reference field="4" count="1" selected="0">
            <x v="0"/>
          </reference>
        </references>
      </pivotArea>
    </chartFormat>
    <chartFormat chart="23" format="72" series="1">
      <pivotArea type="data" outline="0" fieldPosition="0">
        <references count="2">
          <reference field="4294967294" count="1" selected="0">
            <x v="0"/>
          </reference>
          <reference field="4" count="1" selected="0">
            <x v="1"/>
          </reference>
        </references>
      </pivotArea>
    </chartFormat>
    <chartFormat chart="23" format="73"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7.xml><?xml version="1.0" encoding="utf-8"?>
<pivotTableDefinition xmlns="http://schemas.openxmlformats.org/spreadsheetml/2006/main" name="PivotTable2" cacheId="21"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4">
  <location ref="B59:E70" firstHeaderRow="1" firstDataRow="2" firstDataCol="1"/>
  <pivotFields count="21">
    <pivotField showAll="0"/>
    <pivotField showAll="0"/>
    <pivotField axis="axisRow" showAll="0">
      <items count="11">
        <item n="1992" x="0"/>
        <item n="1995" x="1"/>
        <item n="1998" x="2"/>
        <item n="2001" x="3"/>
        <item n="2004" x="4"/>
        <item n="2007" x="5"/>
        <item n="2010" x="6"/>
        <item n="2013" x="7"/>
        <item n="2016" x="8"/>
        <item n="2019" x="9"/>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s>
  <rowFields count="1">
    <field x="2"/>
  </rowFields>
  <rowItems count="10">
    <i>
      <x/>
    </i>
    <i>
      <x v="1"/>
    </i>
    <i>
      <x v="2"/>
    </i>
    <i>
      <x v="3"/>
    </i>
    <i>
      <x v="4"/>
    </i>
    <i>
      <x v="5"/>
    </i>
    <i>
      <x v="6"/>
    </i>
    <i>
      <x v="7"/>
    </i>
    <i>
      <x v="8"/>
    </i>
    <i>
      <x v="9"/>
    </i>
  </rowItems>
  <colFields count="1">
    <field x="4"/>
  </colFields>
  <colItems count="3">
    <i>
      <x/>
    </i>
    <i>
      <x v="1"/>
    </i>
    <i>
      <x v="2"/>
    </i>
  </colItems>
  <dataFields count="1">
    <dataField name="Sum of Chloride (mg/l)" fld="12" baseField="0" baseItem="0" numFmtId="2"/>
  </dataFields>
  <formats count="4">
    <format dxfId="111">
      <pivotArea outline="0" collapsedLevelsAreSubtotals="1" fieldPosition="0"/>
    </format>
    <format dxfId="110">
      <pivotArea type="origin" dataOnly="0" labelOnly="1" outline="0" fieldPosition="0"/>
    </format>
    <format dxfId="109">
      <pivotArea field="2" type="button" dataOnly="0" labelOnly="1" outline="0" axis="axisRow" fieldPosition="0"/>
    </format>
    <format dxfId="108">
      <pivotArea dataOnly="0" labelOnly="1" fieldPosition="0">
        <references count="1">
          <reference field="2" count="0"/>
        </references>
      </pivotArea>
    </format>
  </formats>
  <chartFormats count="49">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4" count="1" selected="0">
            <x v="1"/>
          </reference>
        </references>
      </pivotArea>
    </chartFormat>
    <chartFormat chart="14" format="44" series="1">
      <pivotArea type="data" outline="0" fieldPosition="0">
        <references count="2">
          <reference field="4294967294" count="1" selected="0">
            <x v="0"/>
          </reference>
          <reference field="4" count="1" selected="0">
            <x v="2"/>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5" format="47" series="1">
      <pivotArea type="data" outline="0" fieldPosition="0">
        <references count="2">
          <reference field="4294967294" count="1" selected="0">
            <x v="0"/>
          </reference>
          <reference field="4" count="1" selected="0">
            <x v="1"/>
          </reference>
        </references>
      </pivotArea>
    </chartFormat>
    <chartFormat chart="15" format="48" series="1">
      <pivotArea type="data" outline="0" fieldPosition="0">
        <references count="2">
          <reference field="4294967294" count="1" selected="0">
            <x v="0"/>
          </reference>
          <reference field="4" count="1" selected="0">
            <x v="2"/>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6" format="51" series="1">
      <pivotArea type="data" outline="0" fieldPosition="0">
        <references count="2">
          <reference field="4294967294" count="1" selected="0">
            <x v="0"/>
          </reference>
          <reference field="4" count="1" selected="0">
            <x v="1"/>
          </reference>
        </references>
      </pivotArea>
    </chartFormat>
    <chartFormat chart="16" format="52" series="1">
      <pivotArea type="data" outline="0" fieldPosition="0">
        <references count="2">
          <reference field="4294967294" count="1" selected="0">
            <x v="0"/>
          </reference>
          <reference field="4" count="1" selected="0">
            <x v="2"/>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4" series="1">
      <pivotArea type="data" outline="0" fieldPosition="0">
        <references count="2">
          <reference field="4294967294" count="1" selected="0">
            <x v="0"/>
          </reference>
          <reference field="4" count="1" selected="0">
            <x v="1"/>
          </reference>
        </references>
      </pivotArea>
    </chartFormat>
    <chartFormat chart="17" format="55" series="1">
      <pivotArea type="data" outline="0" fieldPosition="0">
        <references count="2">
          <reference field="4294967294" count="1" selected="0">
            <x v="0"/>
          </reference>
          <reference field="4" count="1" selected="0">
            <x v="2"/>
          </reference>
        </references>
      </pivotArea>
    </chartFormat>
    <chartFormat chart="18" format="56" series="1">
      <pivotArea type="data" outline="0" fieldPosition="0">
        <references count="2">
          <reference field="4294967294" count="1" selected="0">
            <x v="0"/>
          </reference>
          <reference field="4" count="1" selected="0">
            <x v="0"/>
          </reference>
        </references>
      </pivotArea>
    </chartFormat>
    <chartFormat chart="18" format="57" series="1">
      <pivotArea type="data" outline="0" fieldPosition="0">
        <references count="2">
          <reference field="4294967294" count="1" selected="0">
            <x v="0"/>
          </reference>
          <reference field="4" count="1" selected="0">
            <x v="1"/>
          </reference>
        </references>
      </pivotArea>
    </chartFormat>
    <chartFormat chart="18" format="58" series="1">
      <pivotArea type="data" outline="0" fieldPosition="0">
        <references count="2">
          <reference field="4294967294" count="1" selected="0">
            <x v="0"/>
          </reference>
          <reference field="4" count="1" selected="0">
            <x v="2"/>
          </reference>
        </references>
      </pivotArea>
    </chartFormat>
    <chartFormat chart="19" format="59" series="1">
      <pivotArea type="data" outline="0" fieldPosition="0">
        <references count="2">
          <reference field="4294967294" count="1" selected="0">
            <x v="0"/>
          </reference>
          <reference field="4" count="1" selected="0">
            <x v="0"/>
          </reference>
        </references>
      </pivotArea>
    </chartFormat>
    <chartFormat chart="19" format="60" series="1">
      <pivotArea type="data" outline="0" fieldPosition="0">
        <references count="2">
          <reference field="4294967294" count="1" selected="0">
            <x v="0"/>
          </reference>
          <reference field="4" count="1" selected="0">
            <x v="1"/>
          </reference>
        </references>
      </pivotArea>
    </chartFormat>
    <chartFormat chart="19" format="61" series="1">
      <pivotArea type="data" outline="0" fieldPosition="0">
        <references count="2">
          <reference field="4294967294" count="1" selected="0">
            <x v="0"/>
          </reference>
          <reference field="4" count="1" selected="0">
            <x v="2"/>
          </reference>
        </references>
      </pivotArea>
    </chartFormat>
    <chartFormat chart="20" format="62" series="1">
      <pivotArea type="data" outline="0" fieldPosition="0">
        <references count="2">
          <reference field="4294967294" count="1" selected="0">
            <x v="0"/>
          </reference>
          <reference field="4" count="1" selected="0">
            <x v="0"/>
          </reference>
        </references>
      </pivotArea>
    </chartFormat>
    <chartFormat chart="20" format="63" series="1">
      <pivotArea type="data" outline="0" fieldPosition="0">
        <references count="2">
          <reference field="4294967294" count="1" selected="0">
            <x v="0"/>
          </reference>
          <reference field="4" count="1" selected="0">
            <x v="1"/>
          </reference>
        </references>
      </pivotArea>
    </chartFormat>
    <chartFormat chart="20" format="64" series="1">
      <pivotArea type="data" outline="0" fieldPosition="0">
        <references count="2">
          <reference field="4294967294" count="1" selected="0">
            <x v="0"/>
          </reference>
          <reference field="4" count="1" selected="0">
            <x v="2"/>
          </reference>
        </references>
      </pivotArea>
    </chartFormat>
    <chartFormat chart="21" format="65" series="1">
      <pivotArea type="data" outline="0" fieldPosition="0">
        <references count="2">
          <reference field="4294967294" count="1" selected="0">
            <x v="0"/>
          </reference>
          <reference field="4" count="1" selected="0">
            <x v="0"/>
          </reference>
        </references>
      </pivotArea>
    </chartFormat>
    <chartFormat chart="21" format="66" series="1">
      <pivotArea type="data" outline="0" fieldPosition="0">
        <references count="2">
          <reference field="4294967294" count="1" selected="0">
            <x v="0"/>
          </reference>
          <reference field="4" count="1" selected="0">
            <x v="1"/>
          </reference>
        </references>
      </pivotArea>
    </chartFormat>
    <chartFormat chart="21" format="67" series="1">
      <pivotArea type="data" outline="0" fieldPosition="0">
        <references count="2">
          <reference field="4294967294" count="1" selected="0">
            <x v="0"/>
          </reference>
          <reference field="4" count="1" selected="0">
            <x v="2"/>
          </reference>
        </references>
      </pivotArea>
    </chartFormat>
    <chartFormat chart="22" format="68" series="1">
      <pivotArea type="data" outline="0" fieldPosition="0">
        <references count="2">
          <reference field="4294967294" count="1" selected="0">
            <x v="0"/>
          </reference>
          <reference field="4" count="1" selected="0">
            <x v="0"/>
          </reference>
        </references>
      </pivotArea>
    </chartFormat>
    <chartFormat chart="22" format="69" series="1">
      <pivotArea type="data" outline="0" fieldPosition="0">
        <references count="2">
          <reference field="4294967294" count="1" selected="0">
            <x v="0"/>
          </reference>
          <reference field="4" count="1" selected="0">
            <x v="1"/>
          </reference>
        </references>
      </pivotArea>
    </chartFormat>
    <chartFormat chart="22" format="70" series="1">
      <pivotArea type="data" outline="0" fieldPosition="0">
        <references count="2">
          <reference field="4294967294" count="1" selected="0">
            <x v="0"/>
          </reference>
          <reference field="4" count="1" selected="0">
            <x v="2"/>
          </reference>
        </references>
      </pivotArea>
    </chartFormat>
    <chartFormat chart="23" format="71" series="1">
      <pivotArea type="data" outline="0" fieldPosition="0">
        <references count="2">
          <reference field="4294967294" count="1" selected="0">
            <x v="0"/>
          </reference>
          <reference field="4" count="1" selected="0">
            <x v="0"/>
          </reference>
        </references>
      </pivotArea>
    </chartFormat>
    <chartFormat chart="23" format="72" series="1">
      <pivotArea type="data" outline="0" fieldPosition="0">
        <references count="2">
          <reference field="4294967294" count="1" selected="0">
            <x v="0"/>
          </reference>
          <reference field="4" count="1" selected="0">
            <x v="1"/>
          </reference>
        </references>
      </pivotArea>
    </chartFormat>
    <chartFormat chart="23" format="73"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8.xml><?xml version="1.0" encoding="utf-8"?>
<pivotTableDefinition xmlns="http://schemas.openxmlformats.org/spreadsheetml/2006/main" name="PivotTable3" cacheId="21"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8">
  <location ref="B82:E93" firstHeaderRow="1" firstDataRow="2" firstDataCol="1"/>
  <pivotFields count="21">
    <pivotField showAll="0"/>
    <pivotField showAll="0"/>
    <pivotField axis="axisRow" showAll="0">
      <items count="11">
        <item n="1992" x="0"/>
        <item n="1995" x="1"/>
        <item n="1998" x="2"/>
        <item n="2001" x="3"/>
        <item n="2004" x="4"/>
        <item n="2007" x="5"/>
        <item n="2010" x="6"/>
        <item n="2013" x="7"/>
        <item n="2016" x="8"/>
        <item n="2019" x="9"/>
        <item t="default"/>
      </items>
    </pivotField>
    <pivotField showAll="0"/>
    <pivotField axis="axisCol" showAll="0">
      <items count="4">
        <item x="2"/>
        <item x="1"/>
        <item x="0"/>
        <item t="default"/>
      </items>
    </pivotField>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10">
    <i>
      <x/>
    </i>
    <i>
      <x v="1"/>
    </i>
    <i>
      <x v="2"/>
    </i>
    <i>
      <x v="3"/>
    </i>
    <i>
      <x v="4"/>
    </i>
    <i>
      <x v="5"/>
    </i>
    <i>
      <x v="6"/>
    </i>
    <i>
      <x v="7"/>
    </i>
    <i>
      <x v="8"/>
    </i>
    <i>
      <x v="9"/>
    </i>
  </rowItems>
  <colFields count="1">
    <field x="4"/>
  </colFields>
  <colItems count="3">
    <i>
      <x/>
    </i>
    <i>
      <x v="1"/>
    </i>
    <i>
      <x v="2"/>
    </i>
  </colItems>
  <dataFields count="1">
    <dataField name="Sum of Total Nitrogen (ug/l)" fld="10" baseField="0" baseItem="0"/>
  </dataFields>
  <formats count="1">
    <format dxfId="112">
      <pivotArea outline="0" collapsedLevelsAreSubtotals="1" fieldPosition="0"/>
    </format>
  </formats>
  <chartFormats count="21">
    <chartFormat chart="1" format="6" series="1">
      <pivotArea type="data" outline="0" fieldPosition="0">
        <references count="1">
          <reference field="4" count="1" selected="0">
            <x v="0"/>
          </reference>
        </references>
      </pivotArea>
    </chartFormat>
    <chartFormat chart="1" format="7" series="1">
      <pivotArea type="data" outline="0" fieldPosition="0">
        <references count="1">
          <reference field="4" count="1" selected="0">
            <x v="1"/>
          </reference>
        </references>
      </pivotArea>
    </chartFormat>
    <chartFormat chart="1" format="8" series="1">
      <pivotArea type="data" outline="0" fieldPosition="0">
        <references count="1">
          <reference field="4" count="1" selected="0">
            <x v="2"/>
          </reference>
        </references>
      </pivotArea>
    </chartFormat>
    <chartFormat chart="2" format="9" series="1">
      <pivotArea type="data" outline="0" fieldPosition="0">
        <references count="2">
          <reference field="4294967294" count="1" selected="0">
            <x v="0"/>
          </reference>
          <reference field="4" count="1" selected="0">
            <x v="0"/>
          </reference>
        </references>
      </pivotArea>
    </chartFormat>
    <chartFormat chart="2" format="10" series="1">
      <pivotArea type="data" outline="0" fieldPosition="0">
        <references count="2">
          <reference field="4294967294" count="1" selected="0">
            <x v="0"/>
          </reference>
          <reference field="4" count="1" selected="0">
            <x v="1"/>
          </reference>
        </references>
      </pivotArea>
    </chartFormat>
    <chartFormat chart="2" format="11" series="1">
      <pivotArea type="data" outline="0" fieldPosition="0">
        <references count="2">
          <reference field="4294967294" count="1" selected="0">
            <x v="0"/>
          </reference>
          <reference field="4" count="1" selected="0">
            <x v="2"/>
          </reference>
        </references>
      </pivotArea>
    </chartFormat>
    <chartFormat chart="3" format="12" series="1">
      <pivotArea type="data" outline="0" fieldPosition="0">
        <references count="2">
          <reference field="4294967294" count="1" selected="0">
            <x v="0"/>
          </reference>
          <reference field="4" count="1" selected="0">
            <x v="0"/>
          </reference>
        </references>
      </pivotArea>
    </chartFormat>
    <chartFormat chart="3" format="13" series="1">
      <pivotArea type="data" outline="0" fieldPosition="0">
        <references count="2">
          <reference field="4294967294" count="1" selected="0">
            <x v="0"/>
          </reference>
          <reference field="4" count="1" selected="0">
            <x v="1"/>
          </reference>
        </references>
      </pivotArea>
    </chartFormat>
    <chartFormat chart="3" format="14" series="1">
      <pivotArea type="data" outline="0" fieldPosition="0">
        <references count="2">
          <reference field="4294967294" count="1" selected="0">
            <x v="0"/>
          </reference>
          <reference field="4" count="1" selected="0">
            <x v="2"/>
          </reference>
        </references>
      </pivotArea>
    </chartFormat>
    <chartFormat chart="4" format="15" series="1">
      <pivotArea type="data" outline="0" fieldPosition="0">
        <references count="2">
          <reference field="4294967294" count="1" selected="0">
            <x v="0"/>
          </reference>
          <reference field="4" count="1" selected="0">
            <x v="0"/>
          </reference>
        </references>
      </pivotArea>
    </chartFormat>
    <chartFormat chart="4" format="16" series="1">
      <pivotArea type="data" outline="0" fieldPosition="0">
        <references count="2">
          <reference field="4294967294" count="1" selected="0">
            <x v="0"/>
          </reference>
          <reference field="4" count="1" selected="0">
            <x v="1"/>
          </reference>
        </references>
      </pivotArea>
    </chartFormat>
    <chartFormat chart="4" format="17" series="1">
      <pivotArea type="data" outline="0" fieldPosition="0">
        <references count="2">
          <reference field="4294967294" count="1" selected="0">
            <x v="0"/>
          </reference>
          <reference field="4" count="1" selected="0">
            <x v="2"/>
          </reference>
        </references>
      </pivotArea>
    </chartFormat>
    <chartFormat chart="5" format="18" series="1">
      <pivotArea type="data" outline="0" fieldPosition="0">
        <references count="2">
          <reference field="4294967294" count="1" selected="0">
            <x v="0"/>
          </reference>
          <reference field="4" count="1" selected="0">
            <x v="0"/>
          </reference>
        </references>
      </pivotArea>
    </chartFormat>
    <chartFormat chart="5" format="19" series="1">
      <pivotArea type="data" outline="0" fieldPosition="0">
        <references count="2">
          <reference field="4294967294" count="1" selected="0">
            <x v="0"/>
          </reference>
          <reference field="4" count="1" selected="0">
            <x v="1"/>
          </reference>
        </references>
      </pivotArea>
    </chartFormat>
    <chartFormat chart="5" format="20" series="1">
      <pivotArea type="data" outline="0" fieldPosition="0">
        <references count="2">
          <reference field="4294967294" count="1" selected="0">
            <x v="0"/>
          </reference>
          <reference field="4" count="1" selected="0">
            <x v="2"/>
          </reference>
        </references>
      </pivotArea>
    </chartFormat>
    <chartFormat chart="6" format="21" series="1">
      <pivotArea type="data" outline="0" fieldPosition="0">
        <references count="2">
          <reference field="4294967294" count="1" selected="0">
            <x v="0"/>
          </reference>
          <reference field="4" count="1" selected="0">
            <x v="0"/>
          </reference>
        </references>
      </pivotArea>
    </chartFormat>
    <chartFormat chart="6" format="22" series="1">
      <pivotArea type="data" outline="0" fieldPosition="0">
        <references count="2">
          <reference field="4294967294" count="1" selected="0">
            <x v="0"/>
          </reference>
          <reference field="4" count="1" selected="0">
            <x v="1"/>
          </reference>
        </references>
      </pivotArea>
    </chartFormat>
    <chartFormat chart="6" format="23" series="1">
      <pivotArea type="data" outline="0" fieldPosition="0">
        <references count="2">
          <reference field="4294967294" count="1" selected="0">
            <x v="0"/>
          </reference>
          <reference field="4" count="1" selected="0">
            <x v="2"/>
          </reference>
        </references>
      </pivotArea>
    </chartFormat>
    <chartFormat chart="7" format="24" series="1">
      <pivotArea type="data" outline="0" fieldPosition="0">
        <references count="2">
          <reference field="4294967294" count="1" selected="0">
            <x v="0"/>
          </reference>
          <reference field="4" count="1" selected="0">
            <x v="0"/>
          </reference>
        </references>
      </pivotArea>
    </chartFormat>
    <chartFormat chart="7" format="25" series="1">
      <pivotArea type="data" outline="0" fieldPosition="0">
        <references count="2">
          <reference field="4294967294" count="1" selected="0">
            <x v="0"/>
          </reference>
          <reference field="4" count="1" selected="0">
            <x v="1"/>
          </reference>
        </references>
      </pivotArea>
    </chartFormat>
    <chartFormat chart="7" format="26"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9.xml><?xml version="1.0" encoding="utf-8"?>
<pivotTableDefinition xmlns="http://schemas.openxmlformats.org/spreadsheetml/2006/main" name="PivotTable2" cacheId="20"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3">
  <location ref="B41:E48" firstHeaderRow="1" firstDataRow="2" firstDataCol="1"/>
  <pivotFields count="22">
    <pivotField showAll="0"/>
    <pivotField showAll="0"/>
    <pivotField axis="axisRow" showAll="0" sortType="ascending">
      <items count="7">
        <item n="2004" x="0"/>
        <item n="2007" x="1"/>
        <item n="2010" x="2"/>
        <item n="2013" x="3"/>
        <item n="2016" x="4"/>
        <item n="2019" x="5"/>
        <item t="default"/>
      </items>
    </pivotField>
    <pivotField showAll="0"/>
    <pivotField axis="axisCol" showAll="0">
      <items count="4">
        <item x="2"/>
        <item x="0"/>
        <item x="1"/>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6">
    <i>
      <x/>
    </i>
    <i>
      <x v="1"/>
    </i>
    <i>
      <x v="2"/>
    </i>
    <i>
      <x v="3"/>
    </i>
    <i>
      <x v="4"/>
    </i>
    <i>
      <x v="5"/>
    </i>
  </rowItems>
  <colFields count="1">
    <field x="4"/>
  </colFields>
  <colItems count="3">
    <i>
      <x/>
    </i>
    <i>
      <x v="1"/>
    </i>
    <i>
      <x v="2"/>
    </i>
  </colItems>
  <dataFields count="1">
    <dataField name="Sum of Chloride (mg/l)" fld="12" baseField="0" baseItem="0" numFmtId="2"/>
  </dataFields>
  <formats count="4">
    <format dxfId="104">
      <pivotArea outline="0" collapsedLevelsAreSubtotals="1" fieldPosition="0"/>
    </format>
    <format dxfId="103">
      <pivotArea type="origin" dataOnly="0" labelOnly="1" outline="0" fieldPosition="0"/>
    </format>
    <format dxfId="102">
      <pivotArea field="2" type="button" dataOnly="0" labelOnly="1" outline="0" axis="axisRow" fieldPosition="0"/>
    </format>
    <format dxfId="101">
      <pivotArea dataOnly="0" labelOnly="1" fieldPosition="0">
        <references count="1">
          <reference field="2" count="0"/>
        </references>
      </pivotArea>
    </format>
  </formats>
  <chartFormats count="47">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 chart="19" format="58" series="1">
      <pivotArea type="data" outline="0" fieldPosition="0">
        <references count="1">
          <reference field="4294967294" count="1" selected="0">
            <x v="0"/>
          </reference>
        </references>
      </pivotArea>
    </chartFormat>
    <chartFormat chart="20" format="61"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1">
          <reference field="4294967294" count="1" selected="0">
            <x v="0"/>
          </reference>
        </references>
      </pivotArea>
    </chartFormat>
    <chartFormat chart="21" format="65" series="1">
      <pivotArea type="data" outline="0" fieldPosition="0">
        <references count="1">
          <reference field="4294967294" count="1" selected="0">
            <x v="0"/>
          </reference>
        </references>
      </pivotArea>
    </chartFormat>
    <chartFormat chart="22" format="66" series="1">
      <pivotArea type="data" outline="0" fieldPosition="0">
        <references count="1">
          <reference field="4294967294" count="1" selected="0">
            <x v="0"/>
          </reference>
        </references>
      </pivotArea>
    </chartFormat>
    <chartFormat chart="23" format="69" series="1">
      <pivotArea type="data" outline="0" fieldPosition="0">
        <references count="2">
          <reference field="4294967294" count="1" selected="0">
            <x v="0"/>
          </reference>
          <reference field="4" count="1" selected="0">
            <x v="0"/>
          </reference>
        </references>
      </pivotArea>
    </chartFormat>
    <chartFormat chart="24" format="72" series="1">
      <pivotArea type="data" outline="0" fieldPosition="0">
        <references count="2">
          <reference field="4294967294" count="1" selected="0">
            <x v="0"/>
          </reference>
          <reference field="4" count="1" selected="0">
            <x v="0"/>
          </reference>
        </references>
      </pivotArea>
    </chartFormat>
    <chartFormat chart="25" format="75" series="1">
      <pivotArea type="data" outline="0" fieldPosition="0">
        <references count="2">
          <reference field="4294967294" count="1" selected="0">
            <x v="0"/>
          </reference>
          <reference field="4" count="1" selected="0">
            <x v="0"/>
          </reference>
        </references>
      </pivotArea>
    </chartFormat>
    <chartFormat chart="26" format="78" series="1">
      <pivotArea type="data" outline="0" fieldPosition="0">
        <references count="2">
          <reference field="4294967294" count="1" selected="0">
            <x v="0"/>
          </reference>
          <reference field="4" count="1" selected="0">
            <x v="0"/>
          </reference>
        </references>
      </pivotArea>
    </chartFormat>
    <chartFormat chart="27" format="81" series="1">
      <pivotArea type="data" outline="0" fieldPosition="0">
        <references count="2">
          <reference field="4294967294" count="1" selected="0">
            <x v="0"/>
          </reference>
          <reference field="4" count="1" selected="0">
            <x v="0"/>
          </reference>
        </references>
      </pivotArea>
    </chartFormat>
    <chartFormat chart="28" format="84" series="1">
      <pivotArea type="data" outline="0" fieldPosition="0">
        <references count="2">
          <reference field="4294967294" count="1" selected="0">
            <x v="0"/>
          </reference>
          <reference field="4" count="1" selected="0">
            <x v="0"/>
          </reference>
        </references>
      </pivotArea>
    </chartFormat>
    <chartFormat chart="28" format="87" series="1">
      <pivotArea type="data" outline="0" fieldPosition="0">
        <references count="1">
          <reference field="4294967294" count="1" selected="0">
            <x v="0"/>
          </reference>
        </references>
      </pivotArea>
    </chartFormat>
    <chartFormat chart="29" format="88" series="1">
      <pivotArea type="data" outline="0" fieldPosition="0">
        <references count="1">
          <reference field="4294967294" count="1" selected="0">
            <x v="0"/>
          </reference>
        </references>
      </pivotArea>
    </chartFormat>
    <chartFormat chart="30" format="89" series="1">
      <pivotArea type="data" outline="0" fieldPosition="0">
        <references count="1">
          <reference field="4294967294" count="1" selected="0">
            <x v="0"/>
          </reference>
        </references>
      </pivotArea>
    </chartFormat>
    <chartFormat chart="30" format="90" series="1">
      <pivotArea type="data" outline="0" fieldPosition="0">
        <references count="2">
          <reference field="4294967294" count="1" selected="0">
            <x v="0"/>
          </reference>
          <reference field="4" count="1" selected="0">
            <x v="1"/>
          </reference>
        </references>
      </pivotArea>
    </chartFormat>
    <chartFormat chart="30" format="91" series="1">
      <pivotArea type="data" outline="0" fieldPosition="0">
        <references count="2">
          <reference field="4294967294" count="1" selected="0">
            <x v="0"/>
          </reference>
          <reference field="4" count="1" selected="0">
            <x v="2"/>
          </reference>
        </references>
      </pivotArea>
    </chartFormat>
    <chartFormat chart="31" format="92" series="1">
      <pivotArea type="data" outline="0" fieldPosition="0">
        <references count="2">
          <reference field="4294967294" count="1" selected="0">
            <x v="0"/>
          </reference>
          <reference field="4" count="1" selected="0">
            <x v="0"/>
          </reference>
        </references>
      </pivotArea>
    </chartFormat>
    <chartFormat chart="31" format="93" series="1">
      <pivotArea type="data" outline="0" fieldPosition="0">
        <references count="2">
          <reference field="4294967294" count="1" selected="0">
            <x v="0"/>
          </reference>
          <reference field="4" count="1" selected="0">
            <x v="1"/>
          </reference>
        </references>
      </pivotArea>
    </chartFormat>
    <chartFormat chart="31" format="94" series="1">
      <pivotArea type="data" outline="0" fieldPosition="0">
        <references count="2">
          <reference field="4294967294" count="1" selected="0">
            <x v="0"/>
          </reference>
          <reference field="4" count="1" selected="0">
            <x v="2"/>
          </reference>
        </references>
      </pivotArea>
    </chartFormat>
    <chartFormat chart="32" format="95" series="1">
      <pivotArea type="data" outline="0" fieldPosition="0">
        <references count="2">
          <reference field="4294967294" count="1" selected="0">
            <x v="0"/>
          </reference>
          <reference field="4" count="1" selected="0">
            <x v="0"/>
          </reference>
        </references>
      </pivotArea>
    </chartFormat>
    <chartFormat chart="32" format="96" series="1">
      <pivotArea type="data" outline="0" fieldPosition="0">
        <references count="2">
          <reference field="4294967294" count="1" selected="0">
            <x v="0"/>
          </reference>
          <reference field="4" count="1" selected="0">
            <x v="1"/>
          </reference>
        </references>
      </pivotArea>
    </chartFormat>
    <chartFormat chart="32" format="97"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10.xml><?xml version="1.0" encoding="utf-8"?>
<pivotTableDefinition xmlns="http://schemas.openxmlformats.org/spreadsheetml/2006/main" name="PivotTable1" cacheId="20"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3">
  <location ref="B19:E26" firstHeaderRow="1" firstDataRow="2" firstDataCol="1"/>
  <pivotFields count="22">
    <pivotField showAll="0"/>
    <pivotField showAll="0"/>
    <pivotField axis="axisRow" showAll="0" sortType="ascending">
      <items count="7">
        <item n="2004" x="0"/>
        <item n="2007" x="1"/>
        <item n="2010" x="2"/>
        <item n="2013" x="3"/>
        <item n="2016" x="4"/>
        <item n="2019" x="5"/>
        <item t="default"/>
      </items>
    </pivotField>
    <pivotField showAll="0"/>
    <pivotField axis="axisCol" showAll="0">
      <items count="4">
        <item x="2"/>
        <item x="0"/>
        <item x="1"/>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6">
    <i>
      <x/>
    </i>
    <i>
      <x v="1"/>
    </i>
    <i>
      <x v="2"/>
    </i>
    <i>
      <x v="3"/>
    </i>
    <i>
      <x v="4"/>
    </i>
    <i>
      <x v="5"/>
    </i>
  </rowItems>
  <colFields count="1">
    <field x="4"/>
  </colFields>
  <colItems count="3">
    <i>
      <x/>
    </i>
    <i>
      <x v="1"/>
    </i>
    <i>
      <x v="2"/>
    </i>
  </colItems>
  <dataFields count="1">
    <dataField name="Sum of Total Phosphorus (ug/l)" fld="11" baseField="0" baseItem="0"/>
  </dataFields>
  <formats count="1">
    <format dxfId="105">
      <pivotArea outline="0" collapsedLevelsAreSubtotals="1" fieldPosition="0"/>
    </format>
  </formats>
  <chartFormats count="16">
    <chartFormat chart="24" format="110" series="1">
      <pivotArea type="data" outline="0" fieldPosition="0">
        <references count="1">
          <reference field="4294967294" count="1" selected="0">
            <x v="0"/>
          </reference>
        </references>
      </pivotArea>
    </chartFormat>
    <chartFormat chart="25" format="125" series="1">
      <pivotArea type="data" outline="0" fieldPosition="0">
        <references count="2">
          <reference field="4294967294" count="1" selected="0">
            <x v="0"/>
          </reference>
          <reference field="4" count="1" selected="0">
            <x v="0"/>
          </reference>
        </references>
      </pivotArea>
    </chartFormat>
    <chartFormat chart="26" format="128" series="1">
      <pivotArea type="data" outline="0" fieldPosition="0">
        <references count="2">
          <reference field="4294967294" count="1" selected="0">
            <x v="0"/>
          </reference>
          <reference field="4" count="1" selected="0">
            <x v="0"/>
          </reference>
        </references>
      </pivotArea>
    </chartFormat>
    <chartFormat chart="27" format="131" series="1">
      <pivotArea type="data" outline="0" fieldPosition="0">
        <references count="2">
          <reference field="4294967294" count="1" selected="0">
            <x v="0"/>
          </reference>
          <reference field="4" count="1" selected="0">
            <x v="0"/>
          </reference>
        </references>
      </pivotArea>
    </chartFormat>
    <chartFormat chart="28" format="134" series="1">
      <pivotArea type="data" outline="0" fieldPosition="0">
        <references count="2">
          <reference field="4294967294" count="1" selected="0">
            <x v="0"/>
          </reference>
          <reference field="4" count="1" selected="0">
            <x v="0"/>
          </reference>
        </references>
      </pivotArea>
    </chartFormat>
    <chartFormat chart="28" format="136" series="1">
      <pivotArea type="data" outline="0" fieldPosition="0">
        <references count="1">
          <reference field="4294967294" count="1" selected="0">
            <x v="0"/>
          </reference>
        </references>
      </pivotArea>
    </chartFormat>
    <chartFormat chart="29" format="137" series="1">
      <pivotArea type="data" outline="0" fieldPosition="0">
        <references count="1">
          <reference field="4294967294" count="1" selected="0">
            <x v="0"/>
          </reference>
        </references>
      </pivotArea>
    </chartFormat>
    <chartFormat chart="30" format="138" series="1">
      <pivotArea type="data" outline="0" fieldPosition="0">
        <references count="1">
          <reference field="4294967294" count="1" selected="0">
            <x v="0"/>
          </reference>
        </references>
      </pivotArea>
    </chartFormat>
    <chartFormat chart="30" format="139" series="1">
      <pivotArea type="data" outline="0" fieldPosition="0">
        <references count="2">
          <reference field="4294967294" count="1" selected="0">
            <x v="0"/>
          </reference>
          <reference field="4" count="1" selected="0">
            <x v="1"/>
          </reference>
        </references>
      </pivotArea>
    </chartFormat>
    <chartFormat chart="30" format="140" series="1">
      <pivotArea type="data" outline="0" fieldPosition="0">
        <references count="2">
          <reference field="4294967294" count="1" selected="0">
            <x v="0"/>
          </reference>
          <reference field="4" count="1" selected="0">
            <x v="2"/>
          </reference>
        </references>
      </pivotArea>
    </chartFormat>
    <chartFormat chart="31" format="141" series="1">
      <pivotArea type="data" outline="0" fieldPosition="0">
        <references count="2">
          <reference field="4294967294" count="1" selected="0">
            <x v="0"/>
          </reference>
          <reference field="4" count="1" selected="0">
            <x v="0"/>
          </reference>
        </references>
      </pivotArea>
    </chartFormat>
    <chartFormat chart="31" format="142" series="1">
      <pivotArea type="data" outline="0" fieldPosition="0">
        <references count="2">
          <reference field="4294967294" count="1" selected="0">
            <x v="0"/>
          </reference>
          <reference field="4" count="1" selected="0">
            <x v="1"/>
          </reference>
        </references>
      </pivotArea>
    </chartFormat>
    <chartFormat chart="31" format="143" series="1">
      <pivotArea type="data" outline="0" fieldPosition="0">
        <references count="2">
          <reference field="4294967294" count="1" selected="0">
            <x v="0"/>
          </reference>
          <reference field="4" count="1" selected="0">
            <x v="2"/>
          </reference>
        </references>
      </pivotArea>
    </chartFormat>
    <chartFormat chart="32" format="144" series="1">
      <pivotArea type="data" outline="0" fieldPosition="0">
        <references count="2">
          <reference field="4294967294" count="1" selected="0">
            <x v="0"/>
          </reference>
          <reference field="4" count="1" selected="0">
            <x v="0"/>
          </reference>
        </references>
      </pivotArea>
    </chartFormat>
    <chartFormat chart="32" format="145" series="1">
      <pivotArea type="data" outline="0" fieldPosition="0">
        <references count="2">
          <reference field="4294967294" count="1" selected="0">
            <x v="0"/>
          </reference>
          <reference field="4" count="1" selected="0">
            <x v="1"/>
          </reference>
        </references>
      </pivotArea>
    </chartFormat>
    <chartFormat chart="32" format="146"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11.xml><?xml version="1.0" encoding="utf-8"?>
<pivotTableDefinition xmlns="http://schemas.openxmlformats.org/spreadsheetml/2006/main" name="PivotTable1" cacheId="19"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4">
  <location ref="B34:E44" firstHeaderRow="1" firstDataRow="2" firstDataCol="1"/>
  <pivotFields count="22">
    <pivotField showAll="0"/>
    <pivotField showAll="0"/>
    <pivotField axis="axisRow" showAll="0" sortType="ascending">
      <items count="10">
        <item n="1995" x="0"/>
        <item n="1998" x="1"/>
        <item n="2001" x="2"/>
        <item n="2004" x="3"/>
        <item n="2007" x="4"/>
        <item n="2010" x="5"/>
        <item n="2013" x="6"/>
        <item n="2016" x="7"/>
        <item n="2019" x="8"/>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9">
    <i>
      <x/>
    </i>
    <i>
      <x v="1"/>
    </i>
    <i>
      <x v="2"/>
    </i>
    <i>
      <x v="3"/>
    </i>
    <i>
      <x v="4"/>
    </i>
    <i>
      <x v="5"/>
    </i>
    <i>
      <x v="6"/>
    </i>
    <i>
      <x v="7"/>
    </i>
    <i>
      <x v="8"/>
    </i>
  </rowItems>
  <colFields count="1">
    <field x="4"/>
  </colFields>
  <colItems count="3">
    <i>
      <x/>
    </i>
    <i>
      <x v="1"/>
    </i>
    <i>
      <x v="2"/>
    </i>
  </colItems>
  <dataFields count="1">
    <dataField name="Sum of Total Phosphorus (ug/l)" fld="11" baseField="0" baseItem="0"/>
  </dataFields>
  <formats count="1">
    <format dxfId="96">
      <pivotArea outline="0" collapsedLevelsAreSubtotals="1" fieldPosition="0"/>
    </format>
  </formats>
  <chartFormats count="19">
    <chartFormat chart="24" format="110" series="1">
      <pivotArea type="data" outline="0" fieldPosition="0">
        <references count="1">
          <reference field="4294967294" count="1" selected="0">
            <x v="0"/>
          </reference>
        </references>
      </pivotArea>
    </chartFormat>
    <chartFormat chart="25" format="125" series="1">
      <pivotArea type="data" outline="0" fieldPosition="0">
        <references count="2">
          <reference field="4294967294" count="1" selected="0">
            <x v="0"/>
          </reference>
          <reference field="4" count="1" selected="0">
            <x v="0"/>
          </reference>
        </references>
      </pivotArea>
    </chartFormat>
    <chartFormat chart="26" format="128" series="1">
      <pivotArea type="data" outline="0" fieldPosition="0">
        <references count="2">
          <reference field="4294967294" count="1" selected="0">
            <x v="0"/>
          </reference>
          <reference field="4" count="1" selected="0">
            <x v="0"/>
          </reference>
        </references>
      </pivotArea>
    </chartFormat>
    <chartFormat chart="27" format="131" series="1">
      <pivotArea type="data" outline="0" fieldPosition="0">
        <references count="2">
          <reference field="4294967294" count="1" selected="0">
            <x v="0"/>
          </reference>
          <reference field="4" count="1" selected="0">
            <x v="0"/>
          </reference>
        </references>
      </pivotArea>
    </chartFormat>
    <chartFormat chart="28" format="134" series="1">
      <pivotArea type="data" outline="0" fieldPosition="0">
        <references count="2">
          <reference field="4294967294" count="1" selected="0">
            <x v="0"/>
          </reference>
          <reference field="4" count="1" selected="0">
            <x v="0"/>
          </reference>
        </references>
      </pivotArea>
    </chartFormat>
    <chartFormat chart="28" format="136" series="1">
      <pivotArea type="data" outline="0" fieldPosition="0">
        <references count="1">
          <reference field="4294967294" count="1" selected="0">
            <x v="0"/>
          </reference>
        </references>
      </pivotArea>
    </chartFormat>
    <chartFormat chart="29" format="137" series="1">
      <pivotArea type="data" outline="0" fieldPosition="0">
        <references count="1">
          <reference field="4294967294" count="1" selected="0">
            <x v="0"/>
          </reference>
        </references>
      </pivotArea>
    </chartFormat>
    <chartFormat chart="30" format="138" series="1">
      <pivotArea type="data" outline="0" fieldPosition="0">
        <references count="1">
          <reference field="4294967294" count="1" selected="0">
            <x v="0"/>
          </reference>
        </references>
      </pivotArea>
    </chartFormat>
    <chartFormat chart="30" format="139" series="1">
      <pivotArea type="data" outline="0" fieldPosition="0">
        <references count="2">
          <reference field="4294967294" count="1" selected="0">
            <x v="0"/>
          </reference>
          <reference field="4" count="1" selected="0">
            <x v="1"/>
          </reference>
        </references>
      </pivotArea>
    </chartFormat>
    <chartFormat chart="30" format="140" series="1">
      <pivotArea type="data" outline="0" fieldPosition="0">
        <references count="2">
          <reference field="4294967294" count="1" selected="0">
            <x v="0"/>
          </reference>
          <reference field="4" count="1" selected="0">
            <x v="2"/>
          </reference>
        </references>
      </pivotArea>
    </chartFormat>
    <chartFormat chart="31" format="141" series="1">
      <pivotArea type="data" outline="0" fieldPosition="0">
        <references count="2">
          <reference field="4294967294" count="1" selected="0">
            <x v="0"/>
          </reference>
          <reference field="4" count="1" selected="0">
            <x v="0"/>
          </reference>
        </references>
      </pivotArea>
    </chartFormat>
    <chartFormat chart="31" format="142" series="1">
      <pivotArea type="data" outline="0" fieldPosition="0">
        <references count="2">
          <reference field="4294967294" count="1" selected="0">
            <x v="0"/>
          </reference>
          <reference field="4" count="1" selected="0">
            <x v="1"/>
          </reference>
        </references>
      </pivotArea>
    </chartFormat>
    <chartFormat chart="31" format="143" series="1">
      <pivotArea type="data" outline="0" fieldPosition="0">
        <references count="2">
          <reference field="4294967294" count="1" selected="0">
            <x v="0"/>
          </reference>
          <reference field="4" count="1" selected="0">
            <x v="2"/>
          </reference>
        </references>
      </pivotArea>
    </chartFormat>
    <chartFormat chart="32" format="144" series="1">
      <pivotArea type="data" outline="0" fieldPosition="0">
        <references count="2">
          <reference field="4294967294" count="1" selected="0">
            <x v="0"/>
          </reference>
          <reference field="4" count="1" selected="0">
            <x v="0"/>
          </reference>
        </references>
      </pivotArea>
    </chartFormat>
    <chartFormat chart="32" format="145" series="1">
      <pivotArea type="data" outline="0" fieldPosition="0">
        <references count="2">
          <reference field="4294967294" count="1" selected="0">
            <x v="0"/>
          </reference>
          <reference field="4" count="1" selected="0">
            <x v="1"/>
          </reference>
        </references>
      </pivotArea>
    </chartFormat>
    <chartFormat chart="32" format="146" series="1">
      <pivotArea type="data" outline="0" fieldPosition="0">
        <references count="2">
          <reference field="4294967294" count="1" selected="0">
            <x v="0"/>
          </reference>
          <reference field="4" count="1" selected="0">
            <x v="2"/>
          </reference>
        </references>
      </pivotArea>
    </chartFormat>
    <chartFormat chart="33" format="147" series="1">
      <pivotArea type="data" outline="0" fieldPosition="0">
        <references count="2">
          <reference field="4294967294" count="1" selected="0">
            <x v="0"/>
          </reference>
          <reference field="4" count="1" selected="0">
            <x v="0"/>
          </reference>
        </references>
      </pivotArea>
    </chartFormat>
    <chartFormat chart="33" format="148" series="1">
      <pivotArea type="data" outline="0" fieldPosition="0">
        <references count="2">
          <reference field="4294967294" count="1" selected="0">
            <x v="0"/>
          </reference>
          <reference field="4" count="1" selected="0">
            <x v="1"/>
          </reference>
        </references>
      </pivotArea>
    </chartFormat>
    <chartFormat chart="33" format="149"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12.xml><?xml version="1.0" encoding="utf-8"?>
<pivotTableDefinition xmlns="http://schemas.openxmlformats.org/spreadsheetml/2006/main" name="PivotTable2" cacheId="19"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4">
  <location ref="B56:E66" firstHeaderRow="1" firstDataRow="2" firstDataCol="1"/>
  <pivotFields count="22">
    <pivotField showAll="0"/>
    <pivotField showAll="0"/>
    <pivotField axis="axisRow" showAll="0" sortType="ascending">
      <items count="10">
        <item n="1995" x="0"/>
        <item n="1998" x="1"/>
        <item n="2001" x="2"/>
        <item n="2004" x="3"/>
        <item n="2007" x="4"/>
        <item n="2010" x="5"/>
        <item n="2013" x="6"/>
        <item n="2016" x="7"/>
        <item n="2019" x="8"/>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9">
    <i>
      <x/>
    </i>
    <i>
      <x v="1"/>
    </i>
    <i>
      <x v="2"/>
    </i>
    <i>
      <x v="3"/>
    </i>
    <i>
      <x v="4"/>
    </i>
    <i>
      <x v="5"/>
    </i>
    <i>
      <x v="6"/>
    </i>
    <i>
      <x v="7"/>
    </i>
    <i>
      <x v="8"/>
    </i>
  </rowItems>
  <colFields count="1">
    <field x="4"/>
  </colFields>
  <colItems count="3">
    <i>
      <x/>
    </i>
    <i>
      <x v="1"/>
    </i>
    <i>
      <x v="2"/>
    </i>
  </colItems>
  <dataFields count="1">
    <dataField name="Sum of Chloride (mg/l)" fld="12" baseField="0" baseItem="0" numFmtId="2"/>
  </dataFields>
  <formats count="4">
    <format dxfId="100">
      <pivotArea outline="0" collapsedLevelsAreSubtotals="1" fieldPosition="0"/>
    </format>
    <format dxfId="99">
      <pivotArea type="origin" dataOnly="0" labelOnly="1" outline="0" fieldPosition="0"/>
    </format>
    <format dxfId="98">
      <pivotArea field="2" type="button" dataOnly="0" labelOnly="1" outline="0" axis="axisRow" fieldPosition="0"/>
    </format>
    <format dxfId="97">
      <pivotArea dataOnly="0" labelOnly="1" fieldPosition="0">
        <references count="1">
          <reference field="2" count="0"/>
        </references>
      </pivotArea>
    </format>
  </formats>
  <chartFormats count="50">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 chart="19" format="58" series="1">
      <pivotArea type="data" outline="0" fieldPosition="0">
        <references count="1">
          <reference field="4294967294" count="1" selected="0">
            <x v="0"/>
          </reference>
        </references>
      </pivotArea>
    </chartFormat>
    <chartFormat chart="20" format="61"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1">
          <reference field="4294967294" count="1" selected="0">
            <x v="0"/>
          </reference>
        </references>
      </pivotArea>
    </chartFormat>
    <chartFormat chart="21" format="65" series="1">
      <pivotArea type="data" outline="0" fieldPosition="0">
        <references count="1">
          <reference field="4294967294" count="1" selected="0">
            <x v="0"/>
          </reference>
        </references>
      </pivotArea>
    </chartFormat>
    <chartFormat chart="22" format="66" series="1">
      <pivotArea type="data" outline="0" fieldPosition="0">
        <references count="1">
          <reference field="4294967294" count="1" selected="0">
            <x v="0"/>
          </reference>
        </references>
      </pivotArea>
    </chartFormat>
    <chartFormat chart="23" format="69" series="1">
      <pivotArea type="data" outline="0" fieldPosition="0">
        <references count="2">
          <reference field="4294967294" count="1" selected="0">
            <x v="0"/>
          </reference>
          <reference field="4" count="1" selected="0">
            <x v="0"/>
          </reference>
        </references>
      </pivotArea>
    </chartFormat>
    <chartFormat chart="24" format="72" series="1">
      <pivotArea type="data" outline="0" fieldPosition="0">
        <references count="2">
          <reference field="4294967294" count="1" selected="0">
            <x v="0"/>
          </reference>
          <reference field="4" count="1" selected="0">
            <x v="0"/>
          </reference>
        </references>
      </pivotArea>
    </chartFormat>
    <chartFormat chart="25" format="75" series="1">
      <pivotArea type="data" outline="0" fieldPosition="0">
        <references count="2">
          <reference field="4294967294" count="1" selected="0">
            <x v="0"/>
          </reference>
          <reference field="4" count="1" selected="0">
            <x v="0"/>
          </reference>
        </references>
      </pivotArea>
    </chartFormat>
    <chartFormat chart="26" format="78" series="1">
      <pivotArea type="data" outline="0" fieldPosition="0">
        <references count="2">
          <reference field="4294967294" count="1" selected="0">
            <x v="0"/>
          </reference>
          <reference field="4" count="1" selected="0">
            <x v="0"/>
          </reference>
        </references>
      </pivotArea>
    </chartFormat>
    <chartFormat chart="27" format="81" series="1">
      <pivotArea type="data" outline="0" fieldPosition="0">
        <references count="2">
          <reference field="4294967294" count="1" selected="0">
            <x v="0"/>
          </reference>
          <reference field="4" count="1" selected="0">
            <x v="0"/>
          </reference>
        </references>
      </pivotArea>
    </chartFormat>
    <chartFormat chart="28" format="84" series="1">
      <pivotArea type="data" outline="0" fieldPosition="0">
        <references count="2">
          <reference field="4294967294" count="1" selected="0">
            <x v="0"/>
          </reference>
          <reference field="4" count="1" selected="0">
            <x v="0"/>
          </reference>
        </references>
      </pivotArea>
    </chartFormat>
    <chartFormat chart="28" format="87" series="1">
      <pivotArea type="data" outline="0" fieldPosition="0">
        <references count="1">
          <reference field="4294967294" count="1" selected="0">
            <x v="0"/>
          </reference>
        </references>
      </pivotArea>
    </chartFormat>
    <chartFormat chart="29" format="88" series="1">
      <pivotArea type="data" outline="0" fieldPosition="0">
        <references count="1">
          <reference field="4294967294" count="1" selected="0">
            <x v="0"/>
          </reference>
        </references>
      </pivotArea>
    </chartFormat>
    <chartFormat chart="30" format="89" series="1">
      <pivotArea type="data" outline="0" fieldPosition="0">
        <references count="1">
          <reference field="4294967294" count="1" selected="0">
            <x v="0"/>
          </reference>
        </references>
      </pivotArea>
    </chartFormat>
    <chartFormat chart="30" format="90" series="1">
      <pivotArea type="data" outline="0" fieldPosition="0">
        <references count="2">
          <reference field="4294967294" count="1" selected="0">
            <x v="0"/>
          </reference>
          <reference field="4" count="1" selected="0">
            <x v="1"/>
          </reference>
        </references>
      </pivotArea>
    </chartFormat>
    <chartFormat chart="30" format="91" series="1">
      <pivotArea type="data" outline="0" fieldPosition="0">
        <references count="2">
          <reference field="4294967294" count="1" selected="0">
            <x v="0"/>
          </reference>
          <reference field="4" count="1" selected="0">
            <x v="2"/>
          </reference>
        </references>
      </pivotArea>
    </chartFormat>
    <chartFormat chart="31" format="92" series="1">
      <pivotArea type="data" outline="0" fieldPosition="0">
        <references count="2">
          <reference field="4294967294" count="1" selected="0">
            <x v="0"/>
          </reference>
          <reference field="4" count="1" selected="0">
            <x v="0"/>
          </reference>
        </references>
      </pivotArea>
    </chartFormat>
    <chartFormat chart="31" format="93" series="1">
      <pivotArea type="data" outline="0" fieldPosition="0">
        <references count="2">
          <reference field="4294967294" count="1" selected="0">
            <x v="0"/>
          </reference>
          <reference field="4" count="1" selected="0">
            <x v="1"/>
          </reference>
        </references>
      </pivotArea>
    </chartFormat>
    <chartFormat chart="31" format="94" series="1">
      <pivotArea type="data" outline="0" fieldPosition="0">
        <references count="2">
          <reference field="4294967294" count="1" selected="0">
            <x v="0"/>
          </reference>
          <reference field="4" count="1" selected="0">
            <x v="2"/>
          </reference>
        </references>
      </pivotArea>
    </chartFormat>
    <chartFormat chart="32" format="95" series="1">
      <pivotArea type="data" outline="0" fieldPosition="0">
        <references count="2">
          <reference field="4294967294" count="1" selected="0">
            <x v="0"/>
          </reference>
          <reference field="4" count="1" selected="0">
            <x v="0"/>
          </reference>
        </references>
      </pivotArea>
    </chartFormat>
    <chartFormat chart="32" format="96" series="1">
      <pivotArea type="data" outline="0" fieldPosition="0">
        <references count="2">
          <reference field="4294967294" count="1" selected="0">
            <x v="0"/>
          </reference>
          <reference field="4" count="1" selected="0">
            <x v="1"/>
          </reference>
        </references>
      </pivotArea>
    </chartFormat>
    <chartFormat chart="32" format="97" series="1">
      <pivotArea type="data" outline="0" fieldPosition="0">
        <references count="2">
          <reference field="4294967294" count="1" selected="0">
            <x v="0"/>
          </reference>
          <reference field="4" count="1" selected="0">
            <x v="2"/>
          </reference>
        </references>
      </pivotArea>
    </chartFormat>
    <chartFormat chart="33" format="98" series="1">
      <pivotArea type="data" outline="0" fieldPosition="0">
        <references count="2">
          <reference field="4294967294" count="1" selected="0">
            <x v="0"/>
          </reference>
          <reference field="4" count="1" selected="0">
            <x v="0"/>
          </reference>
        </references>
      </pivotArea>
    </chartFormat>
    <chartFormat chart="33" format="99" series="1">
      <pivotArea type="data" outline="0" fieldPosition="0">
        <references count="2">
          <reference field="4294967294" count="1" selected="0">
            <x v="0"/>
          </reference>
          <reference field="4" count="1" selected="0">
            <x v="1"/>
          </reference>
        </references>
      </pivotArea>
    </chartFormat>
    <chartFormat chart="33" format="100"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13.xml><?xml version="1.0" encoding="utf-8"?>
<pivotTableDefinition xmlns="http://schemas.openxmlformats.org/spreadsheetml/2006/main" name="PivotTable2" cacheId="19"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5">
  <location ref="B34:E44" firstHeaderRow="1" firstDataRow="2" firstDataCol="1"/>
  <pivotFields count="22">
    <pivotField showAll="0"/>
    <pivotField showAll="0"/>
    <pivotField axis="axisRow" showAll="0" sortType="ascending">
      <items count="10">
        <item n="1995" x="0"/>
        <item n="1998" x="1"/>
        <item n="2001" x="2"/>
        <item n="2004" x="3"/>
        <item n="2007" x="4"/>
        <item n="2010" x="5"/>
        <item n="2013" x="6"/>
        <item n="2016" x="7"/>
        <item n="2019" x="8"/>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9">
    <i>
      <x/>
    </i>
    <i>
      <x v="1"/>
    </i>
    <i>
      <x v="2"/>
    </i>
    <i>
      <x v="3"/>
    </i>
    <i>
      <x v="4"/>
    </i>
    <i>
      <x v="5"/>
    </i>
    <i>
      <x v="6"/>
    </i>
    <i>
      <x v="7"/>
    </i>
    <i>
      <x v="8"/>
    </i>
  </rowItems>
  <colFields count="1">
    <field x="4"/>
  </colFields>
  <colItems count="3">
    <i>
      <x/>
    </i>
    <i>
      <x v="1"/>
    </i>
    <i>
      <x v="2"/>
    </i>
  </colItems>
  <dataFields count="1">
    <dataField name="Sum of Chloride (mg/l)" fld="12" baseField="0" baseItem="0" numFmtId="2"/>
  </dataFields>
  <formats count="4">
    <format dxfId="94">
      <pivotArea outline="0" collapsedLevelsAreSubtotals="1" fieldPosition="0"/>
    </format>
    <format dxfId="93">
      <pivotArea type="origin" dataOnly="0" labelOnly="1" outline="0" fieldPosition="0"/>
    </format>
    <format dxfId="92">
      <pivotArea field="2" type="button" dataOnly="0" labelOnly="1" outline="0" axis="axisRow" fieldPosition="0"/>
    </format>
    <format dxfId="91">
      <pivotArea dataOnly="0" labelOnly="1" fieldPosition="0">
        <references count="1">
          <reference field="2" count="0"/>
        </references>
      </pivotArea>
    </format>
  </formats>
  <chartFormats count="53">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 chart="19" format="58" series="1">
      <pivotArea type="data" outline="0" fieldPosition="0">
        <references count="1">
          <reference field="4294967294" count="1" selected="0">
            <x v="0"/>
          </reference>
        </references>
      </pivotArea>
    </chartFormat>
    <chartFormat chart="20" format="61"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1">
          <reference field="4294967294" count="1" selected="0">
            <x v="0"/>
          </reference>
        </references>
      </pivotArea>
    </chartFormat>
    <chartFormat chart="21" format="65" series="1">
      <pivotArea type="data" outline="0" fieldPosition="0">
        <references count="1">
          <reference field="4294967294" count="1" selected="0">
            <x v="0"/>
          </reference>
        </references>
      </pivotArea>
    </chartFormat>
    <chartFormat chart="22" format="66" series="1">
      <pivotArea type="data" outline="0" fieldPosition="0">
        <references count="1">
          <reference field="4294967294" count="1" selected="0">
            <x v="0"/>
          </reference>
        </references>
      </pivotArea>
    </chartFormat>
    <chartFormat chart="23" format="69" series="1">
      <pivotArea type="data" outline="0" fieldPosition="0">
        <references count="2">
          <reference field="4294967294" count="1" selected="0">
            <x v="0"/>
          </reference>
          <reference field="4" count="1" selected="0">
            <x v="0"/>
          </reference>
        </references>
      </pivotArea>
    </chartFormat>
    <chartFormat chart="24" format="72" series="1">
      <pivotArea type="data" outline="0" fieldPosition="0">
        <references count="2">
          <reference field="4294967294" count="1" selected="0">
            <x v="0"/>
          </reference>
          <reference field="4" count="1" selected="0">
            <x v="0"/>
          </reference>
        </references>
      </pivotArea>
    </chartFormat>
    <chartFormat chart="25" format="75" series="1">
      <pivotArea type="data" outline="0" fieldPosition="0">
        <references count="2">
          <reference field="4294967294" count="1" selected="0">
            <x v="0"/>
          </reference>
          <reference field="4" count="1" selected="0">
            <x v="0"/>
          </reference>
        </references>
      </pivotArea>
    </chartFormat>
    <chartFormat chart="26" format="78" series="1">
      <pivotArea type="data" outline="0" fieldPosition="0">
        <references count="2">
          <reference field="4294967294" count="1" selected="0">
            <x v="0"/>
          </reference>
          <reference field="4" count="1" selected="0">
            <x v="0"/>
          </reference>
        </references>
      </pivotArea>
    </chartFormat>
    <chartFormat chart="27" format="81" series="1">
      <pivotArea type="data" outline="0" fieldPosition="0">
        <references count="2">
          <reference field="4294967294" count="1" selected="0">
            <x v="0"/>
          </reference>
          <reference field="4" count="1" selected="0">
            <x v="0"/>
          </reference>
        </references>
      </pivotArea>
    </chartFormat>
    <chartFormat chart="28" format="84" series="1">
      <pivotArea type="data" outline="0" fieldPosition="0">
        <references count="2">
          <reference field="4294967294" count="1" selected="0">
            <x v="0"/>
          </reference>
          <reference field="4" count="1" selected="0">
            <x v="0"/>
          </reference>
        </references>
      </pivotArea>
    </chartFormat>
    <chartFormat chart="28" format="87" series="1">
      <pivotArea type="data" outline="0" fieldPosition="0">
        <references count="1">
          <reference field="4294967294" count="1" selected="0">
            <x v="0"/>
          </reference>
        </references>
      </pivotArea>
    </chartFormat>
    <chartFormat chart="29" format="88" series="1">
      <pivotArea type="data" outline="0" fieldPosition="0">
        <references count="1">
          <reference field="4294967294" count="1" selected="0">
            <x v="0"/>
          </reference>
        </references>
      </pivotArea>
    </chartFormat>
    <chartFormat chart="30" format="89" series="1">
      <pivotArea type="data" outline="0" fieldPosition="0">
        <references count="1">
          <reference field="4294967294" count="1" selected="0">
            <x v="0"/>
          </reference>
        </references>
      </pivotArea>
    </chartFormat>
    <chartFormat chart="30" format="90" series="1">
      <pivotArea type="data" outline="0" fieldPosition="0">
        <references count="2">
          <reference field="4294967294" count="1" selected="0">
            <x v="0"/>
          </reference>
          <reference field="4" count="1" selected="0">
            <x v="1"/>
          </reference>
        </references>
      </pivotArea>
    </chartFormat>
    <chartFormat chart="30" format="91" series="1">
      <pivotArea type="data" outline="0" fieldPosition="0">
        <references count="2">
          <reference field="4294967294" count="1" selected="0">
            <x v="0"/>
          </reference>
          <reference field="4" count="1" selected="0">
            <x v="2"/>
          </reference>
        </references>
      </pivotArea>
    </chartFormat>
    <chartFormat chart="31" format="92" series="1">
      <pivotArea type="data" outline="0" fieldPosition="0">
        <references count="2">
          <reference field="4294967294" count="1" selected="0">
            <x v="0"/>
          </reference>
          <reference field="4" count="1" selected="0">
            <x v="0"/>
          </reference>
        </references>
      </pivotArea>
    </chartFormat>
    <chartFormat chart="31" format="93" series="1">
      <pivotArea type="data" outline="0" fieldPosition="0">
        <references count="2">
          <reference field="4294967294" count="1" selected="0">
            <x v="0"/>
          </reference>
          <reference field="4" count="1" selected="0">
            <x v="1"/>
          </reference>
        </references>
      </pivotArea>
    </chartFormat>
    <chartFormat chart="31" format="94" series="1">
      <pivotArea type="data" outline="0" fieldPosition="0">
        <references count="2">
          <reference field="4294967294" count="1" selected="0">
            <x v="0"/>
          </reference>
          <reference field="4" count="1" selected="0">
            <x v="2"/>
          </reference>
        </references>
      </pivotArea>
    </chartFormat>
    <chartFormat chart="32" format="95" series="1">
      <pivotArea type="data" outline="0" fieldPosition="0">
        <references count="2">
          <reference field="4294967294" count="1" selected="0">
            <x v="0"/>
          </reference>
          <reference field="4" count="1" selected="0">
            <x v="0"/>
          </reference>
        </references>
      </pivotArea>
    </chartFormat>
    <chartFormat chart="32" format="96" series="1">
      <pivotArea type="data" outline="0" fieldPosition="0">
        <references count="2">
          <reference field="4294967294" count="1" selected="0">
            <x v="0"/>
          </reference>
          <reference field="4" count="1" selected="0">
            <x v="1"/>
          </reference>
        </references>
      </pivotArea>
    </chartFormat>
    <chartFormat chart="32" format="97" series="1">
      <pivotArea type="data" outline="0" fieldPosition="0">
        <references count="2">
          <reference field="4294967294" count="1" selected="0">
            <x v="0"/>
          </reference>
          <reference field="4" count="1" selected="0">
            <x v="2"/>
          </reference>
        </references>
      </pivotArea>
    </chartFormat>
    <chartFormat chart="33" format="98" series="1">
      <pivotArea type="data" outline="0" fieldPosition="0">
        <references count="2">
          <reference field="4294967294" count="1" selected="0">
            <x v="0"/>
          </reference>
          <reference field="4" count="1" selected="0">
            <x v="0"/>
          </reference>
        </references>
      </pivotArea>
    </chartFormat>
    <chartFormat chart="33" format="99" series="1">
      <pivotArea type="data" outline="0" fieldPosition="0">
        <references count="2">
          <reference field="4294967294" count="1" selected="0">
            <x v="0"/>
          </reference>
          <reference field="4" count="1" selected="0">
            <x v="1"/>
          </reference>
        </references>
      </pivotArea>
    </chartFormat>
    <chartFormat chart="33" format="100" series="1">
      <pivotArea type="data" outline="0" fieldPosition="0">
        <references count="2">
          <reference field="4294967294" count="1" selected="0">
            <x v="0"/>
          </reference>
          <reference field="4" count="1" selected="0">
            <x v="2"/>
          </reference>
        </references>
      </pivotArea>
    </chartFormat>
    <chartFormat chart="34" format="101" series="1">
      <pivotArea type="data" outline="0" fieldPosition="0">
        <references count="2">
          <reference field="4294967294" count="1" selected="0">
            <x v="0"/>
          </reference>
          <reference field="4" count="1" selected="0">
            <x v="0"/>
          </reference>
        </references>
      </pivotArea>
    </chartFormat>
    <chartFormat chart="34" format="102" series="1">
      <pivotArea type="data" outline="0" fieldPosition="0">
        <references count="2">
          <reference field="4294967294" count="1" selected="0">
            <x v="0"/>
          </reference>
          <reference field="4" count="1" selected="0">
            <x v="1"/>
          </reference>
        </references>
      </pivotArea>
    </chartFormat>
    <chartFormat chart="34" format="103"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14.xml><?xml version="1.0" encoding="utf-8"?>
<pivotTableDefinition xmlns="http://schemas.openxmlformats.org/spreadsheetml/2006/main" name="PivotTable1" cacheId="19"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5">
  <location ref="B12:E22" firstHeaderRow="1" firstDataRow="2" firstDataCol="1"/>
  <pivotFields count="22">
    <pivotField showAll="0"/>
    <pivotField showAll="0"/>
    <pivotField axis="axisRow" showAll="0" sortType="ascending">
      <items count="10">
        <item n="1995" x="0"/>
        <item n="1998" x="1"/>
        <item n="2001" x="2"/>
        <item n="2004" x="3"/>
        <item n="2007" x="4"/>
        <item n="2010" x="5"/>
        <item n="2013" x="6"/>
        <item n="2016" x="7"/>
        <item n="2019" x="8"/>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9">
    <i>
      <x/>
    </i>
    <i>
      <x v="1"/>
    </i>
    <i>
      <x v="2"/>
    </i>
    <i>
      <x v="3"/>
    </i>
    <i>
      <x v="4"/>
    </i>
    <i>
      <x v="5"/>
    </i>
    <i>
      <x v="6"/>
    </i>
    <i>
      <x v="7"/>
    </i>
    <i>
      <x v="8"/>
    </i>
  </rowItems>
  <colFields count="1">
    <field x="4"/>
  </colFields>
  <colItems count="3">
    <i>
      <x/>
    </i>
    <i>
      <x v="1"/>
    </i>
    <i>
      <x v="2"/>
    </i>
  </colItems>
  <dataFields count="1">
    <dataField name="Sum of Total Phosphorus (ug/l)" fld="11" baseField="0" baseItem="0"/>
  </dataFields>
  <formats count="1">
    <format dxfId="95">
      <pivotArea outline="0" collapsedLevelsAreSubtotals="1" fieldPosition="0"/>
    </format>
  </formats>
  <chartFormats count="22">
    <chartFormat chart="24" format="110" series="1">
      <pivotArea type="data" outline="0" fieldPosition="0">
        <references count="1">
          <reference field="4294967294" count="1" selected="0">
            <x v="0"/>
          </reference>
        </references>
      </pivotArea>
    </chartFormat>
    <chartFormat chart="25" format="125" series="1">
      <pivotArea type="data" outline="0" fieldPosition="0">
        <references count="2">
          <reference field="4294967294" count="1" selected="0">
            <x v="0"/>
          </reference>
          <reference field="4" count="1" selected="0">
            <x v="0"/>
          </reference>
        </references>
      </pivotArea>
    </chartFormat>
    <chartFormat chart="26" format="128" series="1">
      <pivotArea type="data" outline="0" fieldPosition="0">
        <references count="2">
          <reference field="4294967294" count="1" selected="0">
            <x v="0"/>
          </reference>
          <reference field="4" count="1" selected="0">
            <x v="0"/>
          </reference>
        </references>
      </pivotArea>
    </chartFormat>
    <chartFormat chart="27" format="131" series="1">
      <pivotArea type="data" outline="0" fieldPosition="0">
        <references count="2">
          <reference field="4294967294" count="1" selected="0">
            <x v="0"/>
          </reference>
          <reference field="4" count="1" selected="0">
            <x v="0"/>
          </reference>
        </references>
      </pivotArea>
    </chartFormat>
    <chartFormat chart="28" format="134" series="1">
      <pivotArea type="data" outline="0" fieldPosition="0">
        <references count="2">
          <reference field="4294967294" count="1" selected="0">
            <x v="0"/>
          </reference>
          <reference field="4" count="1" selected="0">
            <x v="0"/>
          </reference>
        </references>
      </pivotArea>
    </chartFormat>
    <chartFormat chart="28" format="136" series="1">
      <pivotArea type="data" outline="0" fieldPosition="0">
        <references count="1">
          <reference field="4294967294" count="1" selected="0">
            <x v="0"/>
          </reference>
        </references>
      </pivotArea>
    </chartFormat>
    <chartFormat chart="29" format="137" series="1">
      <pivotArea type="data" outline="0" fieldPosition="0">
        <references count="1">
          <reference field="4294967294" count="1" selected="0">
            <x v="0"/>
          </reference>
        </references>
      </pivotArea>
    </chartFormat>
    <chartFormat chart="30" format="138" series="1">
      <pivotArea type="data" outline="0" fieldPosition="0">
        <references count="1">
          <reference field="4294967294" count="1" selected="0">
            <x v="0"/>
          </reference>
        </references>
      </pivotArea>
    </chartFormat>
    <chartFormat chart="30" format="139" series="1">
      <pivotArea type="data" outline="0" fieldPosition="0">
        <references count="2">
          <reference field="4294967294" count="1" selected="0">
            <x v="0"/>
          </reference>
          <reference field="4" count="1" selected="0">
            <x v="1"/>
          </reference>
        </references>
      </pivotArea>
    </chartFormat>
    <chartFormat chart="30" format="140" series="1">
      <pivotArea type="data" outline="0" fieldPosition="0">
        <references count="2">
          <reference field="4294967294" count="1" selected="0">
            <x v="0"/>
          </reference>
          <reference field="4" count="1" selected="0">
            <x v="2"/>
          </reference>
        </references>
      </pivotArea>
    </chartFormat>
    <chartFormat chart="31" format="141" series="1">
      <pivotArea type="data" outline="0" fieldPosition="0">
        <references count="2">
          <reference field="4294967294" count="1" selected="0">
            <x v="0"/>
          </reference>
          <reference field="4" count="1" selected="0">
            <x v="0"/>
          </reference>
        </references>
      </pivotArea>
    </chartFormat>
    <chartFormat chart="31" format="142" series="1">
      <pivotArea type="data" outline="0" fieldPosition="0">
        <references count="2">
          <reference field="4294967294" count="1" selected="0">
            <x v="0"/>
          </reference>
          <reference field="4" count="1" selected="0">
            <x v="1"/>
          </reference>
        </references>
      </pivotArea>
    </chartFormat>
    <chartFormat chart="31" format="143" series="1">
      <pivotArea type="data" outline="0" fieldPosition="0">
        <references count="2">
          <reference field="4294967294" count="1" selected="0">
            <x v="0"/>
          </reference>
          <reference field="4" count="1" selected="0">
            <x v="2"/>
          </reference>
        </references>
      </pivotArea>
    </chartFormat>
    <chartFormat chart="32" format="144" series="1">
      <pivotArea type="data" outline="0" fieldPosition="0">
        <references count="2">
          <reference field="4294967294" count="1" selected="0">
            <x v="0"/>
          </reference>
          <reference field="4" count="1" selected="0">
            <x v="0"/>
          </reference>
        </references>
      </pivotArea>
    </chartFormat>
    <chartFormat chart="32" format="145" series="1">
      <pivotArea type="data" outline="0" fieldPosition="0">
        <references count="2">
          <reference field="4294967294" count="1" selected="0">
            <x v="0"/>
          </reference>
          <reference field="4" count="1" selected="0">
            <x v="1"/>
          </reference>
        </references>
      </pivotArea>
    </chartFormat>
    <chartFormat chart="32" format="146" series="1">
      <pivotArea type="data" outline="0" fieldPosition="0">
        <references count="2">
          <reference field="4294967294" count="1" selected="0">
            <x v="0"/>
          </reference>
          <reference field="4" count="1" selected="0">
            <x v="2"/>
          </reference>
        </references>
      </pivotArea>
    </chartFormat>
    <chartFormat chart="33" format="147" series="1">
      <pivotArea type="data" outline="0" fieldPosition="0">
        <references count="2">
          <reference field="4294967294" count="1" selected="0">
            <x v="0"/>
          </reference>
          <reference field="4" count="1" selected="0">
            <x v="0"/>
          </reference>
        </references>
      </pivotArea>
    </chartFormat>
    <chartFormat chart="33" format="148" series="1">
      <pivotArea type="data" outline="0" fieldPosition="0">
        <references count="2">
          <reference field="4294967294" count="1" selected="0">
            <x v="0"/>
          </reference>
          <reference field="4" count="1" selected="0">
            <x v="1"/>
          </reference>
        </references>
      </pivotArea>
    </chartFormat>
    <chartFormat chart="33" format="149" series="1">
      <pivotArea type="data" outline="0" fieldPosition="0">
        <references count="2">
          <reference field="4294967294" count="1" selected="0">
            <x v="0"/>
          </reference>
          <reference field="4" count="1" selected="0">
            <x v="2"/>
          </reference>
        </references>
      </pivotArea>
    </chartFormat>
    <chartFormat chart="34" format="150" series="1">
      <pivotArea type="data" outline="0" fieldPosition="0">
        <references count="2">
          <reference field="4294967294" count="1" selected="0">
            <x v="0"/>
          </reference>
          <reference field="4" count="1" selected="0">
            <x v="0"/>
          </reference>
        </references>
      </pivotArea>
    </chartFormat>
    <chartFormat chart="34" format="151" series="1">
      <pivotArea type="data" outline="0" fieldPosition="0">
        <references count="2">
          <reference field="4294967294" count="1" selected="0">
            <x v="0"/>
          </reference>
          <reference field="4" count="1" selected="0">
            <x v="1"/>
          </reference>
        </references>
      </pivotArea>
    </chartFormat>
    <chartFormat chart="34" format="152"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15.xml><?xml version="1.0" encoding="utf-8"?>
<pivotTableDefinition xmlns="http://schemas.openxmlformats.org/spreadsheetml/2006/main" name="PivotTable1" cacheId="18"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6">
  <location ref="B22:E30" firstHeaderRow="1" firstDataRow="2" firstDataCol="1"/>
  <pivotFields count="22">
    <pivotField showAll="0"/>
    <pivotField showAll="0"/>
    <pivotField axis="axisRow" showAll="0" sortType="ascending">
      <items count="8">
        <item n="1998" x="0"/>
        <item n="2004" x="1"/>
        <item n="2007" x="2"/>
        <item n="2010" x="3"/>
        <item n="2013" x="4"/>
        <item n="2016" x="5"/>
        <item n="2019" x="6"/>
        <item t="default"/>
      </items>
    </pivotField>
    <pivotField showAll="0"/>
    <pivotField axis="axisCol" showAll="0">
      <items count="4">
        <item x="2"/>
        <item x="0"/>
        <item x="1"/>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7">
    <i>
      <x/>
    </i>
    <i>
      <x v="1"/>
    </i>
    <i>
      <x v="2"/>
    </i>
    <i>
      <x v="3"/>
    </i>
    <i>
      <x v="4"/>
    </i>
    <i>
      <x v="5"/>
    </i>
    <i>
      <x v="6"/>
    </i>
  </rowItems>
  <colFields count="1">
    <field x="4"/>
  </colFields>
  <colItems count="3">
    <i>
      <x/>
    </i>
    <i>
      <x v="1"/>
    </i>
    <i>
      <x v="2"/>
    </i>
  </colItems>
  <dataFields count="1">
    <dataField name="Sum of Total Phosphorus (ug/l)" fld="11" baseField="0" baseItem="0"/>
  </dataFields>
  <formats count="1">
    <format dxfId="86">
      <pivotArea outline="0" collapsedLevelsAreSubtotals="1" fieldPosition="0"/>
    </format>
  </formats>
  <chartFormats count="25">
    <chartFormat chart="24" format="110" series="1">
      <pivotArea type="data" outline="0" fieldPosition="0">
        <references count="1">
          <reference field="4294967294" count="1" selected="0">
            <x v="0"/>
          </reference>
        </references>
      </pivotArea>
    </chartFormat>
    <chartFormat chart="25" format="125" series="1">
      <pivotArea type="data" outline="0" fieldPosition="0">
        <references count="2">
          <reference field="4294967294" count="1" selected="0">
            <x v="0"/>
          </reference>
          <reference field="4" count="1" selected="0">
            <x v="0"/>
          </reference>
        </references>
      </pivotArea>
    </chartFormat>
    <chartFormat chart="26" format="128" series="1">
      <pivotArea type="data" outline="0" fieldPosition="0">
        <references count="2">
          <reference field="4294967294" count="1" selected="0">
            <x v="0"/>
          </reference>
          <reference field="4" count="1" selected="0">
            <x v="0"/>
          </reference>
        </references>
      </pivotArea>
    </chartFormat>
    <chartFormat chart="27" format="131" series="1">
      <pivotArea type="data" outline="0" fieldPosition="0">
        <references count="2">
          <reference field="4294967294" count="1" selected="0">
            <x v="0"/>
          </reference>
          <reference field="4" count="1" selected="0">
            <x v="0"/>
          </reference>
        </references>
      </pivotArea>
    </chartFormat>
    <chartFormat chart="28" format="134" series="1">
      <pivotArea type="data" outline="0" fieldPosition="0">
        <references count="2">
          <reference field="4294967294" count="1" selected="0">
            <x v="0"/>
          </reference>
          <reference field="4" count="1" selected="0">
            <x v="0"/>
          </reference>
        </references>
      </pivotArea>
    </chartFormat>
    <chartFormat chart="28" format="136" series="1">
      <pivotArea type="data" outline="0" fieldPosition="0">
        <references count="1">
          <reference field="4294967294" count="1" selected="0">
            <x v="0"/>
          </reference>
        </references>
      </pivotArea>
    </chartFormat>
    <chartFormat chart="29" format="137" series="1">
      <pivotArea type="data" outline="0" fieldPosition="0">
        <references count="1">
          <reference field="4294967294" count="1" selected="0">
            <x v="0"/>
          </reference>
        </references>
      </pivotArea>
    </chartFormat>
    <chartFormat chart="30" format="138" series="1">
      <pivotArea type="data" outline="0" fieldPosition="0">
        <references count="1">
          <reference field="4294967294" count="1" selected="0">
            <x v="0"/>
          </reference>
        </references>
      </pivotArea>
    </chartFormat>
    <chartFormat chart="30" format="139" series="1">
      <pivotArea type="data" outline="0" fieldPosition="0">
        <references count="2">
          <reference field="4294967294" count="1" selected="0">
            <x v="0"/>
          </reference>
          <reference field="4" count="1" selected="0">
            <x v="1"/>
          </reference>
        </references>
      </pivotArea>
    </chartFormat>
    <chartFormat chart="30" format="140" series="1">
      <pivotArea type="data" outline="0" fieldPosition="0">
        <references count="2">
          <reference field="4294967294" count="1" selected="0">
            <x v="0"/>
          </reference>
          <reference field="4" count="1" selected="0">
            <x v="2"/>
          </reference>
        </references>
      </pivotArea>
    </chartFormat>
    <chartFormat chart="31" format="141" series="1">
      <pivotArea type="data" outline="0" fieldPosition="0">
        <references count="2">
          <reference field="4294967294" count="1" selected="0">
            <x v="0"/>
          </reference>
          <reference field="4" count="1" selected="0">
            <x v="0"/>
          </reference>
        </references>
      </pivotArea>
    </chartFormat>
    <chartFormat chart="31" format="142" series="1">
      <pivotArea type="data" outline="0" fieldPosition="0">
        <references count="2">
          <reference field="4294967294" count="1" selected="0">
            <x v="0"/>
          </reference>
          <reference field="4" count="1" selected="0">
            <x v="1"/>
          </reference>
        </references>
      </pivotArea>
    </chartFormat>
    <chartFormat chart="31" format="143" series="1">
      <pivotArea type="data" outline="0" fieldPosition="0">
        <references count="2">
          <reference field="4294967294" count="1" selected="0">
            <x v="0"/>
          </reference>
          <reference field="4" count="1" selected="0">
            <x v="2"/>
          </reference>
        </references>
      </pivotArea>
    </chartFormat>
    <chartFormat chart="32" format="144" series="1">
      <pivotArea type="data" outline="0" fieldPosition="0">
        <references count="2">
          <reference field="4294967294" count="1" selected="0">
            <x v="0"/>
          </reference>
          <reference field="4" count="1" selected="0">
            <x v="0"/>
          </reference>
        </references>
      </pivotArea>
    </chartFormat>
    <chartFormat chart="32" format="145" series="1">
      <pivotArea type="data" outline="0" fieldPosition="0">
        <references count="2">
          <reference field="4294967294" count="1" selected="0">
            <x v="0"/>
          </reference>
          <reference field="4" count="1" selected="0">
            <x v="1"/>
          </reference>
        </references>
      </pivotArea>
    </chartFormat>
    <chartFormat chart="32" format="146" series="1">
      <pivotArea type="data" outline="0" fieldPosition="0">
        <references count="2">
          <reference field="4294967294" count="1" selected="0">
            <x v="0"/>
          </reference>
          <reference field="4" count="1" selected="0">
            <x v="2"/>
          </reference>
        </references>
      </pivotArea>
    </chartFormat>
    <chartFormat chart="33" format="147" series="1">
      <pivotArea type="data" outline="0" fieldPosition="0">
        <references count="2">
          <reference field="4294967294" count="1" selected="0">
            <x v="0"/>
          </reference>
          <reference field="4" count="1" selected="0">
            <x v="0"/>
          </reference>
        </references>
      </pivotArea>
    </chartFormat>
    <chartFormat chart="33" format="148" series="1">
      <pivotArea type="data" outline="0" fieldPosition="0">
        <references count="2">
          <reference field="4294967294" count="1" selected="0">
            <x v="0"/>
          </reference>
          <reference field="4" count="1" selected="0">
            <x v="1"/>
          </reference>
        </references>
      </pivotArea>
    </chartFormat>
    <chartFormat chart="33" format="149" series="1">
      <pivotArea type="data" outline="0" fieldPosition="0">
        <references count="2">
          <reference field="4294967294" count="1" selected="0">
            <x v="0"/>
          </reference>
          <reference field="4" count="1" selected="0">
            <x v="2"/>
          </reference>
        </references>
      </pivotArea>
    </chartFormat>
    <chartFormat chart="34" format="150" series="1">
      <pivotArea type="data" outline="0" fieldPosition="0">
        <references count="2">
          <reference field="4294967294" count="1" selected="0">
            <x v="0"/>
          </reference>
          <reference field="4" count="1" selected="0">
            <x v="0"/>
          </reference>
        </references>
      </pivotArea>
    </chartFormat>
    <chartFormat chart="34" format="151" series="1">
      <pivotArea type="data" outline="0" fieldPosition="0">
        <references count="2">
          <reference field="4294967294" count="1" selected="0">
            <x v="0"/>
          </reference>
          <reference field="4" count="1" selected="0">
            <x v="1"/>
          </reference>
        </references>
      </pivotArea>
    </chartFormat>
    <chartFormat chart="34" format="152" series="1">
      <pivotArea type="data" outline="0" fieldPosition="0">
        <references count="2">
          <reference field="4294967294" count="1" selected="0">
            <x v="0"/>
          </reference>
          <reference field="4" count="1" selected="0">
            <x v="2"/>
          </reference>
        </references>
      </pivotArea>
    </chartFormat>
    <chartFormat chart="35" format="153" series="1">
      <pivotArea type="data" outline="0" fieldPosition="0">
        <references count="2">
          <reference field="4294967294" count="1" selected="0">
            <x v="0"/>
          </reference>
          <reference field="4" count="1" selected="0">
            <x v="0"/>
          </reference>
        </references>
      </pivotArea>
    </chartFormat>
    <chartFormat chart="35" format="154" series="1">
      <pivotArea type="data" outline="0" fieldPosition="0">
        <references count="2">
          <reference field="4294967294" count="1" selected="0">
            <x v="0"/>
          </reference>
          <reference field="4" count="1" selected="0">
            <x v="1"/>
          </reference>
        </references>
      </pivotArea>
    </chartFormat>
    <chartFormat chart="35" format="155"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16.xml><?xml version="1.0" encoding="utf-8"?>
<pivotTableDefinition xmlns="http://schemas.openxmlformats.org/spreadsheetml/2006/main" name="PivotTable2" cacheId="18"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6">
  <location ref="B44:E52" firstHeaderRow="1" firstDataRow="2" firstDataCol="1"/>
  <pivotFields count="22">
    <pivotField showAll="0"/>
    <pivotField showAll="0"/>
    <pivotField axis="axisRow" showAll="0" sortType="ascending">
      <items count="8">
        <item n="1998" x="0"/>
        <item n="2004" x="1"/>
        <item n="2007" x="2"/>
        <item n="2010" x="3"/>
        <item n="2013" x="4"/>
        <item n="2016" x="5"/>
        <item n="2019" x="6"/>
        <item t="default"/>
      </items>
    </pivotField>
    <pivotField showAll="0"/>
    <pivotField axis="axisCol" showAll="0">
      <items count="4">
        <item x="2"/>
        <item x="0"/>
        <item x="1"/>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7">
    <i>
      <x/>
    </i>
    <i>
      <x v="1"/>
    </i>
    <i>
      <x v="2"/>
    </i>
    <i>
      <x v="3"/>
    </i>
    <i>
      <x v="4"/>
    </i>
    <i>
      <x v="5"/>
    </i>
    <i>
      <x v="6"/>
    </i>
  </rowItems>
  <colFields count="1">
    <field x="4"/>
  </colFields>
  <colItems count="3">
    <i>
      <x/>
    </i>
    <i>
      <x v="1"/>
    </i>
    <i>
      <x v="2"/>
    </i>
  </colItems>
  <dataFields count="1">
    <dataField name="Sum of Chloride (mg/l)" fld="12" baseField="0" baseItem="0" numFmtId="2"/>
  </dataFields>
  <formats count="4">
    <format dxfId="90">
      <pivotArea outline="0" collapsedLevelsAreSubtotals="1" fieldPosition="0"/>
    </format>
    <format dxfId="89">
      <pivotArea type="origin" dataOnly="0" labelOnly="1" outline="0" fieldPosition="0"/>
    </format>
    <format dxfId="88">
      <pivotArea field="2" type="button" dataOnly="0" labelOnly="1" outline="0" axis="axisRow" fieldPosition="0"/>
    </format>
    <format dxfId="87">
      <pivotArea dataOnly="0" labelOnly="1" fieldPosition="0">
        <references count="1">
          <reference field="2" count="0"/>
        </references>
      </pivotArea>
    </format>
  </formats>
  <chartFormats count="56">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 chart="19" format="58" series="1">
      <pivotArea type="data" outline="0" fieldPosition="0">
        <references count="1">
          <reference field="4294967294" count="1" selected="0">
            <x v="0"/>
          </reference>
        </references>
      </pivotArea>
    </chartFormat>
    <chartFormat chart="20" format="61"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1">
          <reference field="4294967294" count="1" selected="0">
            <x v="0"/>
          </reference>
        </references>
      </pivotArea>
    </chartFormat>
    <chartFormat chart="21" format="65" series="1">
      <pivotArea type="data" outline="0" fieldPosition="0">
        <references count="1">
          <reference field="4294967294" count="1" selected="0">
            <x v="0"/>
          </reference>
        </references>
      </pivotArea>
    </chartFormat>
    <chartFormat chart="22" format="66" series="1">
      <pivotArea type="data" outline="0" fieldPosition="0">
        <references count="1">
          <reference field="4294967294" count="1" selected="0">
            <x v="0"/>
          </reference>
        </references>
      </pivotArea>
    </chartFormat>
    <chartFormat chart="23" format="69" series="1">
      <pivotArea type="data" outline="0" fieldPosition="0">
        <references count="2">
          <reference field="4294967294" count="1" selected="0">
            <x v="0"/>
          </reference>
          <reference field="4" count="1" selected="0">
            <x v="0"/>
          </reference>
        </references>
      </pivotArea>
    </chartFormat>
    <chartFormat chart="24" format="72" series="1">
      <pivotArea type="data" outline="0" fieldPosition="0">
        <references count="2">
          <reference field="4294967294" count="1" selected="0">
            <x v="0"/>
          </reference>
          <reference field="4" count="1" selected="0">
            <x v="0"/>
          </reference>
        </references>
      </pivotArea>
    </chartFormat>
    <chartFormat chart="25" format="75" series="1">
      <pivotArea type="data" outline="0" fieldPosition="0">
        <references count="2">
          <reference field="4294967294" count="1" selected="0">
            <x v="0"/>
          </reference>
          <reference field="4" count="1" selected="0">
            <x v="0"/>
          </reference>
        </references>
      </pivotArea>
    </chartFormat>
    <chartFormat chart="26" format="78" series="1">
      <pivotArea type="data" outline="0" fieldPosition="0">
        <references count="2">
          <reference field="4294967294" count="1" selected="0">
            <x v="0"/>
          </reference>
          <reference field="4" count="1" selected="0">
            <x v="0"/>
          </reference>
        </references>
      </pivotArea>
    </chartFormat>
    <chartFormat chart="27" format="81" series="1">
      <pivotArea type="data" outline="0" fieldPosition="0">
        <references count="2">
          <reference field="4294967294" count="1" selected="0">
            <x v="0"/>
          </reference>
          <reference field="4" count="1" selected="0">
            <x v="0"/>
          </reference>
        </references>
      </pivotArea>
    </chartFormat>
    <chartFormat chart="28" format="84" series="1">
      <pivotArea type="data" outline="0" fieldPosition="0">
        <references count="2">
          <reference field="4294967294" count="1" selected="0">
            <x v="0"/>
          </reference>
          <reference field="4" count="1" selected="0">
            <x v="0"/>
          </reference>
        </references>
      </pivotArea>
    </chartFormat>
    <chartFormat chart="28" format="87" series="1">
      <pivotArea type="data" outline="0" fieldPosition="0">
        <references count="1">
          <reference field="4294967294" count="1" selected="0">
            <x v="0"/>
          </reference>
        </references>
      </pivotArea>
    </chartFormat>
    <chartFormat chart="29" format="88" series="1">
      <pivotArea type="data" outline="0" fieldPosition="0">
        <references count="1">
          <reference field="4294967294" count="1" selected="0">
            <x v="0"/>
          </reference>
        </references>
      </pivotArea>
    </chartFormat>
    <chartFormat chart="30" format="89" series="1">
      <pivotArea type="data" outline="0" fieldPosition="0">
        <references count="1">
          <reference field="4294967294" count="1" selected="0">
            <x v="0"/>
          </reference>
        </references>
      </pivotArea>
    </chartFormat>
    <chartFormat chart="30" format="90" series="1">
      <pivotArea type="data" outline="0" fieldPosition="0">
        <references count="2">
          <reference field="4294967294" count="1" selected="0">
            <x v="0"/>
          </reference>
          <reference field="4" count="1" selected="0">
            <x v="1"/>
          </reference>
        </references>
      </pivotArea>
    </chartFormat>
    <chartFormat chart="30" format="91" series="1">
      <pivotArea type="data" outline="0" fieldPosition="0">
        <references count="2">
          <reference field="4294967294" count="1" selected="0">
            <x v="0"/>
          </reference>
          <reference field="4" count="1" selected="0">
            <x v="2"/>
          </reference>
        </references>
      </pivotArea>
    </chartFormat>
    <chartFormat chart="31" format="92" series="1">
      <pivotArea type="data" outline="0" fieldPosition="0">
        <references count="2">
          <reference field="4294967294" count="1" selected="0">
            <x v="0"/>
          </reference>
          <reference field="4" count="1" selected="0">
            <x v="0"/>
          </reference>
        </references>
      </pivotArea>
    </chartFormat>
    <chartFormat chart="31" format="93" series="1">
      <pivotArea type="data" outline="0" fieldPosition="0">
        <references count="2">
          <reference field="4294967294" count="1" selected="0">
            <x v="0"/>
          </reference>
          <reference field="4" count="1" selected="0">
            <x v="1"/>
          </reference>
        </references>
      </pivotArea>
    </chartFormat>
    <chartFormat chart="31" format="94" series="1">
      <pivotArea type="data" outline="0" fieldPosition="0">
        <references count="2">
          <reference field="4294967294" count="1" selected="0">
            <x v="0"/>
          </reference>
          <reference field="4" count="1" selected="0">
            <x v="2"/>
          </reference>
        </references>
      </pivotArea>
    </chartFormat>
    <chartFormat chart="32" format="95" series="1">
      <pivotArea type="data" outline="0" fieldPosition="0">
        <references count="2">
          <reference field="4294967294" count="1" selected="0">
            <x v="0"/>
          </reference>
          <reference field="4" count="1" selected="0">
            <x v="0"/>
          </reference>
        </references>
      </pivotArea>
    </chartFormat>
    <chartFormat chart="32" format="96" series="1">
      <pivotArea type="data" outline="0" fieldPosition="0">
        <references count="2">
          <reference field="4294967294" count="1" selected="0">
            <x v="0"/>
          </reference>
          <reference field="4" count="1" selected="0">
            <x v="1"/>
          </reference>
        </references>
      </pivotArea>
    </chartFormat>
    <chartFormat chart="32" format="97" series="1">
      <pivotArea type="data" outline="0" fieldPosition="0">
        <references count="2">
          <reference field="4294967294" count="1" selected="0">
            <x v="0"/>
          </reference>
          <reference field="4" count="1" selected="0">
            <x v="2"/>
          </reference>
        </references>
      </pivotArea>
    </chartFormat>
    <chartFormat chart="33" format="98" series="1">
      <pivotArea type="data" outline="0" fieldPosition="0">
        <references count="2">
          <reference field="4294967294" count="1" selected="0">
            <x v="0"/>
          </reference>
          <reference field="4" count="1" selected="0">
            <x v="0"/>
          </reference>
        </references>
      </pivotArea>
    </chartFormat>
    <chartFormat chart="33" format="99" series="1">
      <pivotArea type="data" outline="0" fieldPosition="0">
        <references count="2">
          <reference field="4294967294" count="1" selected="0">
            <x v="0"/>
          </reference>
          <reference field="4" count="1" selected="0">
            <x v="1"/>
          </reference>
        </references>
      </pivotArea>
    </chartFormat>
    <chartFormat chart="33" format="100" series="1">
      <pivotArea type="data" outline="0" fieldPosition="0">
        <references count="2">
          <reference field="4294967294" count="1" selected="0">
            <x v="0"/>
          </reference>
          <reference field="4" count="1" selected="0">
            <x v="2"/>
          </reference>
        </references>
      </pivotArea>
    </chartFormat>
    <chartFormat chart="34" format="101" series="1">
      <pivotArea type="data" outline="0" fieldPosition="0">
        <references count="2">
          <reference field="4294967294" count="1" selected="0">
            <x v="0"/>
          </reference>
          <reference field="4" count="1" selected="0">
            <x v="0"/>
          </reference>
        </references>
      </pivotArea>
    </chartFormat>
    <chartFormat chart="34" format="102" series="1">
      <pivotArea type="data" outline="0" fieldPosition="0">
        <references count="2">
          <reference field="4294967294" count="1" selected="0">
            <x v="0"/>
          </reference>
          <reference field="4" count="1" selected="0">
            <x v="1"/>
          </reference>
        </references>
      </pivotArea>
    </chartFormat>
    <chartFormat chart="34" format="103" series="1">
      <pivotArea type="data" outline="0" fieldPosition="0">
        <references count="2">
          <reference field="4294967294" count="1" selected="0">
            <x v="0"/>
          </reference>
          <reference field="4" count="1" selected="0">
            <x v="2"/>
          </reference>
        </references>
      </pivotArea>
    </chartFormat>
    <chartFormat chart="35" format="104" series="1">
      <pivotArea type="data" outline="0" fieldPosition="0">
        <references count="2">
          <reference field="4294967294" count="1" selected="0">
            <x v="0"/>
          </reference>
          <reference field="4" count="1" selected="0">
            <x v="0"/>
          </reference>
        </references>
      </pivotArea>
    </chartFormat>
    <chartFormat chart="35" format="105" series="1">
      <pivotArea type="data" outline="0" fieldPosition="0">
        <references count="2">
          <reference field="4294967294" count="1" selected="0">
            <x v="0"/>
          </reference>
          <reference field="4" count="1" selected="0">
            <x v="1"/>
          </reference>
        </references>
      </pivotArea>
    </chartFormat>
    <chartFormat chart="35" format="106"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17.xml><?xml version="1.0" encoding="utf-8"?>
<pivotTableDefinition xmlns="http://schemas.openxmlformats.org/spreadsheetml/2006/main" name="PivotTable2" cacheId="18"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7">
  <location ref="B32:E40" firstHeaderRow="1" firstDataRow="2" firstDataCol="1"/>
  <pivotFields count="22">
    <pivotField showAll="0"/>
    <pivotField showAll="0"/>
    <pivotField axis="axisRow" showAll="0" sortType="ascending">
      <items count="8">
        <item n="1998" x="0"/>
        <item n="2004" x="1"/>
        <item n="2007" x="2"/>
        <item n="2010" x="3"/>
        <item n="2013" x="4"/>
        <item n="2016" x="5"/>
        <item n="2019" x="6"/>
        <item t="default"/>
      </items>
    </pivotField>
    <pivotField showAll="0"/>
    <pivotField axis="axisCol" showAll="0">
      <items count="4">
        <item x="2"/>
        <item x="0"/>
        <item x="1"/>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7">
    <i>
      <x/>
    </i>
    <i>
      <x v="1"/>
    </i>
    <i>
      <x v="2"/>
    </i>
    <i>
      <x v="3"/>
    </i>
    <i>
      <x v="4"/>
    </i>
    <i>
      <x v="5"/>
    </i>
    <i>
      <x v="6"/>
    </i>
  </rowItems>
  <colFields count="1">
    <field x="4"/>
  </colFields>
  <colItems count="3">
    <i>
      <x/>
    </i>
    <i>
      <x v="1"/>
    </i>
    <i>
      <x v="2"/>
    </i>
  </colItems>
  <dataFields count="1">
    <dataField name="Sum of Chloride (mg/l)" fld="12" baseField="0" baseItem="0" numFmtId="2"/>
  </dataFields>
  <formats count="4">
    <format dxfId="84">
      <pivotArea outline="0" collapsedLevelsAreSubtotals="1" fieldPosition="0"/>
    </format>
    <format dxfId="83">
      <pivotArea type="origin" dataOnly="0" labelOnly="1" outline="0" fieldPosition="0"/>
    </format>
    <format dxfId="82">
      <pivotArea field="2" type="button" dataOnly="0" labelOnly="1" outline="0" axis="axisRow" fieldPosition="0"/>
    </format>
    <format dxfId="81">
      <pivotArea dataOnly="0" labelOnly="1" fieldPosition="0">
        <references count="1">
          <reference field="2" count="0"/>
        </references>
      </pivotArea>
    </format>
  </formats>
  <chartFormats count="59">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 chart="19" format="58" series="1">
      <pivotArea type="data" outline="0" fieldPosition="0">
        <references count="1">
          <reference field="4294967294" count="1" selected="0">
            <x v="0"/>
          </reference>
        </references>
      </pivotArea>
    </chartFormat>
    <chartFormat chart="20" format="61"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1">
          <reference field="4294967294" count="1" selected="0">
            <x v="0"/>
          </reference>
        </references>
      </pivotArea>
    </chartFormat>
    <chartFormat chart="21" format="65" series="1">
      <pivotArea type="data" outline="0" fieldPosition="0">
        <references count="1">
          <reference field="4294967294" count="1" selected="0">
            <x v="0"/>
          </reference>
        </references>
      </pivotArea>
    </chartFormat>
    <chartFormat chart="22" format="66" series="1">
      <pivotArea type="data" outline="0" fieldPosition="0">
        <references count="1">
          <reference field="4294967294" count="1" selected="0">
            <x v="0"/>
          </reference>
        </references>
      </pivotArea>
    </chartFormat>
    <chartFormat chart="23" format="69" series="1">
      <pivotArea type="data" outline="0" fieldPosition="0">
        <references count="2">
          <reference field="4294967294" count="1" selected="0">
            <x v="0"/>
          </reference>
          <reference field="4" count="1" selected="0">
            <x v="0"/>
          </reference>
        </references>
      </pivotArea>
    </chartFormat>
    <chartFormat chart="24" format="72" series="1">
      <pivotArea type="data" outline="0" fieldPosition="0">
        <references count="2">
          <reference field="4294967294" count="1" selected="0">
            <x v="0"/>
          </reference>
          <reference field="4" count="1" selected="0">
            <x v="0"/>
          </reference>
        </references>
      </pivotArea>
    </chartFormat>
    <chartFormat chart="25" format="75" series="1">
      <pivotArea type="data" outline="0" fieldPosition="0">
        <references count="2">
          <reference field="4294967294" count="1" selected="0">
            <x v="0"/>
          </reference>
          <reference field="4" count="1" selected="0">
            <x v="0"/>
          </reference>
        </references>
      </pivotArea>
    </chartFormat>
    <chartFormat chart="26" format="78" series="1">
      <pivotArea type="data" outline="0" fieldPosition="0">
        <references count="2">
          <reference field="4294967294" count="1" selected="0">
            <x v="0"/>
          </reference>
          <reference field="4" count="1" selected="0">
            <x v="0"/>
          </reference>
        </references>
      </pivotArea>
    </chartFormat>
    <chartFormat chart="27" format="81" series="1">
      <pivotArea type="data" outline="0" fieldPosition="0">
        <references count="2">
          <reference field="4294967294" count="1" selected="0">
            <x v="0"/>
          </reference>
          <reference field="4" count="1" selected="0">
            <x v="0"/>
          </reference>
        </references>
      </pivotArea>
    </chartFormat>
    <chartFormat chart="28" format="84" series="1">
      <pivotArea type="data" outline="0" fieldPosition="0">
        <references count="2">
          <reference field="4294967294" count="1" selected="0">
            <x v="0"/>
          </reference>
          <reference field="4" count="1" selected="0">
            <x v="0"/>
          </reference>
        </references>
      </pivotArea>
    </chartFormat>
    <chartFormat chart="28" format="87" series="1">
      <pivotArea type="data" outline="0" fieldPosition="0">
        <references count="1">
          <reference field="4294967294" count="1" selected="0">
            <x v="0"/>
          </reference>
        </references>
      </pivotArea>
    </chartFormat>
    <chartFormat chart="29" format="88" series="1">
      <pivotArea type="data" outline="0" fieldPosition="0">
        <references count="1">
          <reference field="4294967294" count="1" selected="0">
            <x v="0"/>
          </reference>
        </references>
      </pivotArea>
    </chartFormat>
    <chartFormat chart="30" format="89" series="1">
      <pivotArea type="data" outline="0" fieldPosition="0">
        <references count="1">
          <reference field="4294967294" count="1" selected="0">
            <x v="0"/>
          </reference>
        </references>
      </pivotArea>
    </chartFormat>
    <chartFormat chart="30" format="90" series="1">
      <pivotArea type="data" outline="0" fieldPosition="0">
        <references count="2">
          <reference field="4294967294" count="1" selected="0">
            <x v="0"/>
          </reference>
          <reference field="4" count="1" selected="0">
            <x v="1"/>
          </reference>
        </references>
      </pivotArea>
    </chartFormat>
    <chartFormat chart="30" format="91" series="1">
      <pivotArea type="data" outline="0" fieldPosition="0">
        <references count="2">
          <reference field="4294967294" count="1" selected="0">
            <x v="0"/>
          </reference>
          <reference field="4" count="1" selected="0">
            <x v="2"/>
          </reference>
        </references>
      </pivotArea>
    </chartFormat>
    <chartFormat chart="31" format="92" series="1">
      <pivotArea type="data" outline="0" fieldPosition="0">
        <references count="2">
          <reference field="4294967294" count="1" selected="0">
            <x v="0"/>
          </reference>
          <reference field="4" count="1" selected="0">
            <x v="0"/>
          </reference>
        </references>
      </pivotArea>
    </chartFormat>
    <chartFormat chart="31" format="93" series="1">
      <pivotArea type="data" outline="0" fieldPosition="0">
        <references count="2">
          <reference field="4294967294" count="1" selected="0">
            <x v="0"/>
          </reference>
          <reference field="4" count="1" selected="0">
            <x v="1"/>
          </reference>
        </references>
      </pivotArea>
    </chartFormat>
    <chartFormat chart="31" format="94" series="1">
      <pivotArea type="data" outline="0" fieldPosition="0">
        <references count="2">
          <reference field="4294967294" count="1" selected="0">
            <x v="0"/>
          </reference>
          <reference field="4" count="1" selected="0">
            <x v="2"/>
          </reference>
        </references>
      </pivotArea>
    </chartFormat>
    <chartFormat chart="32" format="95" series="1">
      <pivotArea type="data" outline="0" fieldPosition="0">
        <references count="2">
          <reference field="4294967294" count="1" selected="0">
            <x v="0"/>
          </reference>
          <reference field="4" count="1" selected="0">
            <x v="0"/>
          </reference>
        </references>
      </pivotArea>
    </chartFormat>
    <chartFormat chart="32" format="96" series="1">
      <pivotArea type="data" outline="0" fieldPosition="0">
        <references count="2">
          <reference field="4294967294" count="1" selected="0">
            <x v="0"/>
          </reference>
          <reference field="4" count="1" selected="0">
            <x v="1"/>
          </reference>
        </references>
      </pivotArea>
    </chartFormat>
    <chartFormat chart="32" format="97" series="1">
      <pivotArea type="data" outline="0" fieldPosition="0">
        <references count="2">
          <reference field="4294967294" count="1" selected="0">
            <x v="0"/>
          </reference>
          <reference field="4" count="1" selected="0">
            <x v="2"/>
          </reference>
        </references>
      </pivotArea>
    </chartFormat>
    <chartFormat chart="33" format="98" series="1">
      <pivotArea type="data" outline="0" fieldPosition="0">
        <references count="2">
          <reference field="4294967294" count="1" selected="0">
            <x v="0"/>
          </reference>
          <reference field="4" count="1" selected="0">
            <x v="0"/>
          </reference>
        </references>
      </pivotArea>
    </chartFormat>
    <chartFormat chart="33" format="99" series="1">
      <pivotArea type="data" outline="0" fieldPosition="0">
        <references count="2">
          <reference field="4294967294" count="1" selected="0">
            <x v="0"/>
          </reference>
          <reference field="4" count="1" selected="0">
            <x v="1"/>
          </reference>
        </references>
      </pivotArea>
    </chartFormat>
    <chartFormat chart="33" format="100" series="1">
      <pivotArea type="data" outline="0" fieldPosition="0">
        <references count="2">
          <reference field="4294967294" count="1" selected="0">
            <x v="0"/>
          </reference>
          <reference field="4" count="1" selected="0">
            <x v="2"/>
          </reference>
        </references>
      </pivotArea>
    </chartFormat>
    <chartFormat chart="34" format="101" series="1">
      <pivotArea type="data" outline="0" fieldPosition="0">
        <references count="2">
          <reference field="4294967294" count="1" selected="0">
            <x v="0"/>
          </reference>
          <reference field="4" count="1" selected="0">
            <x v="0"/>
          </reference>
        </references>
      </pivotArea>
    </chartFormat>
    <chartFormat chart="34" format="102" series="1">
      <pivotArea type="data" outline="0" fieldPosition="0">
        <references count="2">
          <reference field="4294967294" count="1" selected="0">
            <x v="0"/>
          </reference>
          <reference field="4" count="1" selected="0">
            <x v="1"/>
          </reference>
        </references>
      </pivotArea>
    </chartFormat>
    <chartFormat chart="34" format="103" series="1">
      <pivotArea type="data" outline="0" fieldPosition="0">
        <references count="2">
          <reference field="4294967294" count="1" selected="0">
            <x v="0"/>
          </reference>
          <reference field="4" count="1" selected="0">
            <x v="2"/>
          </reference>
        </references>
      </pivotArea>
    </chartFormat>
    <chartFormat chart="35" format="104" series="1">
      <pivotArea type="data" outline="0" fieldPosition="0">
        <references count="2">
          <reference field="4294967294" count="1" selected="0">
            <x v="0"/>
          </reference>
          <reference field="4" count="1" selected="0">
            <x v="0"/>
          </reference>
        </references>
      </pivotArea>
    </chartFormat>
    <chartFormat chart="35" format="105" series="1">
      <pivotArea type="data" outline="0" fieldPosition="0">
        <references count="2">
          <reference field="4294967294" count="1" selected="0">
            <x v="0"/>
          </reference>
          <reference field="4" count="1" selected="0">
            <x v="1"/>
          </reference>
        </references>
      </pivotArea>
    </chartFormat>
    <chartFormat chart="35" format="106" series="1">
      <pivotArea type="data" outline="0" fieldPosition="0">
        <references count="2">
          <reference field="4294967294" count="1" selected="0">
            <x v="0"/>
          </reference>
          <reference field="4" count="1" selected="0">
            <x v="2"/>
          </reference>
        </references>
      </pivotArea>
    </chartFormat>
    <chartFormat chart="36" format="107" series="1">
      <pivotArea type="data" outline="0" fieldPosition="0">
        <references count="2">
          <reference field="4294967294" count="1" selected="0">
            <x v="0"/>
          </reference>
          <reference field="4" count="1" selected="0">
            <x v="0"/>
          </reference>
        </references>
      </pivotArea>
    </chartFormat>
    <chartFormat chart="36" format="108" series="1">
      <pivotArea type="data" outline="0" fieldPosition="0">
        <references count="2">
          <reference field="4294967294" count="1" selected="0">
            <x v="0"/>
          </reference>
          <reference field="4" count="1" selected="0">
            <x v="1"/>
          </reference>
        </references>
      </pivotArea>
    </chartFormat>
    <chartFormat chart="36" format="109"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18.xml><?xml version="1.0" encoding="utf-8"?>
<pivotTableDefinition xmlns="http://schemas.openxmlformats.org/spreadsheetml/2006/main" name="PivotTable1" cacheId="18"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7">
  <location ref="B10:E18" firstHeaderRow="1" firstDataRow="2" firstDataCol="1"/>
  <pivotFields count="22">
    <pivotField showAll="0"/>
    <pivotField showAll="0"/>
    <pivotField axis="axisRow" showAll="0" sortType="ascending">
      <items count="8">
        <item n="1998" x="0"/>
        <item n="2004" x="1"/>
        <item n="2007" x="2"/>
        <item n="2010" x="3"/>
        <item n="2013" x="4"/>
        <item n="2016" x="5"/>
        <item n="2019" x="6"/>
        <item t="default"/>
      </items>
    </pivotField>
    <pivotField showAll="0"/>
    <pivotField axis="axisCol" showAll="0">
      <items count="4">
        <item x="2"/>
        <item x="0"/>
        <item x="1"/>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7">
    <i>
      <x/>
    </i>
    <i>
      <x v="1"/>
    </i>
    <i>
      <x v="2"/>
    </i>
    <i>
      <x v="3"/>
    </i>
    <i>
      <x v="4"/>
    </i>
    <i>
      <x v="5"/>
    </i>
    <i>
      <x v="6"/>
    </i>
  </rowItems>
  <colFields count="1">
    <field x="4"/>
  </colFields>
  <colItems count="3">
    <i>
      <x/>
    </i>
    <i>
      <x v="1"/>
    </i>
    <i>
      <x v="2"/>
    </i>
  </colItems>
  <dataFields count="1">
    <dataField name="Sum of Total Phosphorus (ug/l)" fld="11" baseField="0" baseItem="0"/>
  </dataFields>
  <formats count="1">
    <format dxfId="85">
      <pivotArea outline="0" collapsedLevelsAreSubtotals="1" fieldPosition="0"/>
    </format>
  </formats>
  <chartFormats count="28">
    <chartFormat chart="24" format="110" series="1">
      <pivotArea type="data" outline="0" fieldPosition="0">
        <references count="1">
          <reference field="4294967294" count="1" selected="0">
            <x v="0"/>
          </reference>
        </references>
      </pivotArea>
    </chartFormat>
    <chartFormat chart="25" format="125" series="1">
      <pivotArea type="data" outline="0" fieldPosition="0">
        <references count="2">
          <reference field="4294967294" count="1" selected="0">
            <x v="0"/>
          </reference>
          <reference field="4" count="1" selected="0">
            <x v="0"/>
          </reference>
        </references>
      </pivotArea>
    </chartFormat>
    <chartFormat chart="26" format="128" series="1">
      <pivotArea type="data" outline="0" fieldPosition="0">
        <references count="2">
          <reference field="4294967294" count="1" selected="0">
            <x v="0"/>
          </reference>
          <reference field="4" count="1" selected="0">
            <x v="0"/>
          </reference>
        </references>
      </pivotArea>
    </chartFormat>
    <chartFormat chart="27" format="131" series="1">
      <pivotArea type="data" outline="0" fieldPosition="0">
        <references count="2">
          <reference field="4294967294" count="1" selected="0">
            <x v="0"/>
          </reference>
          <reference field="4" count="1" selected="0">
            <x v="0"/>
          </reference>
        </references>
      </pivotArea>
    </chartFormat>
    <chartFormat chart="28" format="134" series="1">
      <pivotArea type="data" outline="0" fieldPosition="0">
        <references count="2">
          <reference field="4294967294" count="1" selected="0">
            <x v="0"/>
          </reference>
          <reference field="4" count="1" selected="0">
            <x v="0"/>
          </reference>
        </references>
      </pivotArea>
    </chartFormat>
    <chartFormat chart="28" format="136" series="1">
      <pivotArea type="data" outline="0" fieldPosition="0">
        <references count="1">
          <reference field="4294967294" count="1" selected="0">
            <x v="0"/>
          </reference>
        </references>
      </pivotArea>
    </chartFormat>
    <chartFormat chart="29" format="137" series="1">
      <pivotArea type="data" outline="0" fieldPosition="0">
        <references count="1">
          <reference field="4294967294" count="1" selected="0">
            <x v="0"/>
          </reference>
        </references>
      </pivotArea>
    </chartFormat>
    <chartFormat chart="30" format="138" series="1">
      <pivotArea type="data" outline="0" fieldPosition="0">
        <references count="1">
          <reference field="4294967294" count="1" selected="0">
            <x v="0"/>
          </reference>
        </references>
      </pivotArea>
    </chartFormat>
    <chartFormat chart="30" format="139" series="1">
      <pivotArea type="data" outline="0" fieldPosition="0">
        <references count="2">
          <reference field="4294967294" count="1" selected="0">
            <x v="0"/>
          </reference>
          <reference field="4" count="1" selected="0">
            <x v="1"/>
          </reference>
        </references>
      </pivotArea>
    </chartFormat>
    <chartFormat chart="30" format="140" series="1">
      <pivotArea type="data" outline="0" fieldPosition="0">
        <references count="2">
          <reference field="4294967294" count="1" selected="0">
            <x v="0"/>
          </reference>
          <reference field="4" count="1" selected="0">
            <x v="2"/>
          </reference>
        </references>
      </pivotArea>
    </chartFormat>
    <chartFormat chart="31" format="141" series="1">
      <pivotArea type="data" outline="0" fieldPosition="0">
        <references count="2">
          <reference field="4294967294" count="1" selected="0">
            <x v="0"/>
          </reference>
          <reference field="4" count="1" selected="0">
            <x v="0"/>
          </reference>
        </references>
      </pivotArea>
    </chartFormat>
    <chartFormat chart="31" format="142" series="1">
      <pivotArea type="data" outline="0" fieldPosition="0">
        <references count="2">
          <reference field="4294967294" count="1" selected="0">
            <x v="0"/>
          </reference>
          <reference field="4" count="1" selected="0">
            <x v="1"/>
          </reference>
        </references>
      </pivotArea>
    </chartFormat>
    <chartFormat chart="31" format="143" series="1">
      <pivotArea type="data" outline="0" fieldPosition="0">
        <references count="2">
          <reference field="4294967294" count="1" selected="0">
            <x v="0"/>
          </reference>
          <reference field="4" count="1" selected="0">
            <x v="2"/>
          </reference>
        </references>
      </pivotArea>
    </chartFormat>
    <chartFormat chart="32" format="144" series="1">
      <pivotArea type="data" outline="0" fieldPosition="0">
        <references count="2">
          <reference field="4294967294" count="1" selected="0">
            <x v="0"/>
          </reference>
          <reference field="4" count="1" selected="0">
            <x v="0"/>
          </reference>
        </references>
      </pivotArea>
    </chartFormat>
    <chartFormat chart="32" format="145" series="1">
      <pivotArea type="data" outline="0" fieldPosition="0">
        <references count="2">
          <reference field="4294967294" count="1" selected="0">
            <x v="0"/>
          </reference>
          <reference field="4" count="1" selected="0">
            <x v="1"/>
          </reference>
        </references>
      </pivotArea>
    </chartFormat>
    <chartFormat chart="32" format="146" series="1">
      <pivotArea type="data" outline="0" fieldPosition="0">
        <references count="2">
          <reference field="4294967294" count="1" selected="0">
            <x v="0"/>
          </reference>
          <reference field="4" count="1" selected="0">
            <x v="2"/>
          </reference>
        </references>
      </pivotArea>
    </chartFormat>
    <chartFormat chart="33" format="147" series="1">
      <pivotArea type="data" outline="0" fieldPosition="0">
        <references count="2">
          <reference field="4294967294" count="1" selected="0">
            <x v="0"/>
          </reference>
          <reference field="4" count="1" selected="0">
            <x v="0"/>
          </reference>
        </references>
      </pivotArea>
    </chartFormat>
    <chartFormat chart="33" format="148" series="1">
      <pivotArea type="data" outline="0" fieldPosition="0">
        <references count="2">
          <reference field="4294967294" count="1" selected="0">
            <x v="0"/>
          </reference>
          <reference field="4" count="1" selected="0">
            <x v="1"/>
          </reference>
        </references>
      </pivotArea>
    </chartFormat>
    <chartFormat chart="33" format="149" series="1">
      <pivotArea type="data" outline="0" fieldPosition="0">
        <references count="2">
          <reference field="4294967294" count="1" selected="0">
            <x v="0"/>
          </reference>
          <reference field="4" count="1" selected="0">
            <x v="2"/>
          </reference>
        </references>
      </pivotArea>
    </chartFormat>
    <chartFormat chart="34" format="150" series="1">
      <pivotArea type="data" outline="0" fieldPosition="0">
        <references count="2">
          <reference field="4294967294" count="1" selected="0">
            <x v="0"/>
          </reference>
          <reference field="4" count="1" selected="0">
            <x v="0"/>
          </reference>
        </references>
      </pivotArea>
    </chartFormat>
    <chartFormat chart="34" format="151" series="1">
      <pivotArea type="data" outline="0" fieldPosition="0">
        <references count="2">
          <reference field="4294967294" count="1" selected="0">
            <x v="0"/>
          </reference>
          <reference field="4" count="1" selected="0">
            <x v="1"/>
          </reference>
        </references>
      </pivotArea>
    </chartFormat>
    <chartFormat chart="34" format="152" series="1">
      <pivotArea type="data" outline="0" fieldPosition="0">
        <references count="2">
          <reference field="4294967294" count="1" selected="0">
            <x v="0"/>
          </reference>
          <reference field="4" count="1" selected="0">
            <x v="2"/>
          </reference>
        </references>
      </pivotArea>
    </chartFormat>
    <chartFormat chart="35" format="153" series="1">
      <pivotArea type="data" outline="0" fieldPosition="0">
        <references count="2">
          <reference field="4294967294" count="1" selected="0">
            <x v="0"/>
          </reference>
          <reference field="4" count="1" selected="0">
            <x v="0"/>
          </reference>
        </references>
      </pivotArea>
    </chartFormat>
    <chartFormat chart="35" format="154" series="1">
      <pivotArea type="data" outline="0" fieldPosition="0">
        <references count="2">
          <reference field="4294967294" count="1" selected="0">
            <x v="0"/>
          </reference>
          <reference field="4" count="1" selected="0">
            <x v="1"/>
          </reference>
        </references>
      </pivotArea>
    </chartFormat>
    <chartFormat chart="35" format="155" series="1">
      <pivotArea type="data" outline="0" fieldPosition="0">
        <references count="2">
          <reference field="4294967294" count="1" selected="0">
            <x v="0"/>
          </reference>
          <reference field="4" count="1" selected="0">
            <x v="2"/>
          </reference>
        </references>
      </pivotArea>
    </chartFormat>
    <chartFormat chart="36" format="156" series="1">
      <pivotArea type="data" outline="0" fieldPosition="0">
        <references count="2">
          <reference field="4294967294" count="1" selected="0">
            <x v="0"/>
          </reference>
          <reference field="4" count="1" selected="0">
            <x v="0"/>
          </reference>
        </references>
      </pivotArea>
    </chartFormat>
    <chartFormat chart="36" format="157" series="1">
      <pivotArea type="data" outline="0" fieldPosition="0">
        <references count="2">
          <reference field="4294967294" count="1" selected="0">
            <x v="0"/>
          </reference>
          <reference field="4" count="1" selected="0">
            <x v="1"/>
          </reference>
        </references>
      </pivotArea>
    </chartFormat>
    <chartFormat chart="36" format="158"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19.xml><?xml version="1.0" encoding="utf-8"?>
<pivotTableDefinition xmlns="http://schemas.openxmlformats.org/spreadsheetml/2006/main" name="PivotTable1" cacheId="17"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8">
  <location ref="B12:E17" firstHeaderRow="1" firstDataRow="2" firstDataCol="1"/>
  <pivotFields count="22">
    <pivotField showAll="0"/>
    <pivotField showAll="0"/>
    <pivotField axis="axisRow" showAll="0" sortType="ascending">
      <items count="5">
        <item n="2010" x="0"/>
        <item n="2013" x="1"/>
        <item n="2016" x="2"/>
        <item n="2019" x="3"/>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4">
    <i>
      <x/>
    </i>
    <i>
      <x v="1"/>
    </i>
    <i>
      <x v="2"/>
    </i>
    <i>
      <x v="3"/>
    </i>
  </rowItems>
  <colFields count="1">
    <field x="4"/>
  </colFields>
  <colItems count="3">
    <i>
      <x/>
    </i>
    <i>
      <x v="1"/>
    </i>
    <i>
      <x v="2"/>
    </i>
  </colItems>
  <dataFields count="1">
    <dataField name="Sum of Total Phosphorus (ug/l)" fld="11" baseField="0" baseItem="0"/>
  </dataFields>
  <formats count="1">
    <format dxfId="76">
      <pivotArea outline="0" collapsedLevelsAreSubtotals="1" fieldPosition="0"/>
    </format>
  </formats>
  <chartFormats count="31">
    <chartFormat chart="24" format="110" series="1">
      <pivotArea type="data" outline="0" fieldPosition="0">
        <references count="1">
          <reference field="4294967294" count="1" selected="0">
            <x v="0"/>
          </reference>
        </references>
      </pivotArea>
    </chartFormat>
    <chartFormat chart="25" format="125" series="1">
      <pivotArea type="data" outline="0" fieldPosition="0">
        <references count="2">
          <reference field="4294967294" count="1" selected="0">
            <x v="0"/>
          </reference>
          <reference field="4" count="1" selected="0">
            <x v="0"/>
          </reference>
        </references>
      </pivotArea>
    </chartFormat>
    <chartFormat chart="26" format="128" series="1">
      <pivotArea type="data" outline="0" fieldPosition="0">
        <references count="2">
          <reference field="4294967294" count="1" selected="0">
            <x v="0"/>
          </reference>
          <reference field="4" count="1" selected="0">
            <x v="0"/>
          </reference>
        </references>
      </pivotArea>
    </chartFormat>
    <chartFormat chart="27" format="131" series="1">
      <pivotArea type="data" outline="0" fieldPosition="0">
        <references count="2">
          <reference field="4294967294" count="1" selected="0">
            <x v="0"/>
          </reference>
          <reference field="4" count="1" selected="0">
            <x v="0"/>
          </reference>
        </references>
      </pivotArea>
    </chartFormat>
    <chartFormat chart="28" format="134" series="1">
      <pivotArea type="data" outline="0" fieldPosition="0">
        <references count="2">
          <reference field="4294967294" count="1" selected="0">
            <x v="0"/>
          </reference>
          <reference field="4" count="1" selected="0">
            <x v="0"/>
          </reference>
        </references>
      </pivotArea>
    </chartFormat>
    <chartFormat chart="28" format="136" series="1">
      <pivotArea type="data" outline="0" fieldPosition="0">
        <references count="1">
          <reference field="4294967294" count="1" selected="0">
            <x v="0"/>
          </reference>
        </references>
      </pivotArea>
    </chartFormat>
    <chartFormat chart="29" format="137" series="1">
      <pivotArea type="data" outline="0" fieldPosition="0">
        <references count="1">
          <reference field="4294967294" count="1" selected="0">
            <x v="0"/>
          </reference>
        </references>
      </pivotArea>
    </chartFormat>
    <chartFormat chart="30" format="138" series="1">
      <pivotArea type="data" outline="0" fieldPosition="0">
        <references count="1">
          <reference field="4294967294" count="1" selected="0">
            <x v="0"/>
          </reference>
        </references>
      </pivotArea>
    </chartFormat>
    <chartFormat chart="30" format="139" series="1">
      <pivotArea type="data" outline="0" fieldPosition="0">
        <references count="2">
          <reference field="4294967294" count="1" selected="0">
            <x v="0"/>
          </reference>
          <reference field="4" count="1" selected="0">
            <x v="1"/>
          </reference>
        </references>
      </pivotArea>
    </chartFormat>
    <chartFormat chart="30" format="140" series="1">
      <pivotArea type="data" outline="0" fieldPosition="0">
        <references count="2">
          <reference field="4294967294" count="1" selected="0">
            <x v="0"/>
          </reference>
          <reference field="4" count="1" selected="0">
            <x v="2"/>
          </reference>
        </references>
      </pivotArea>
    </chartFormat>
    <chartFormat chart="31" format="141" series="1">
      <pivotArea type="data" outline="0" fieldPosition="0">
        <references count="2">
          <reference field="4294967294" count="1" selected="0">
            <x v="0"/>
          </reference>
          <reference field="4" count="1" selected="0">
            <x v="0"/>
          </reference>
        </references>
      </pivotArea>
    </chartFormat>
    <chartFormat chart="31" format="142" series="1">
      <pivotArea type="data" outline="0" fieldPosition="0">
        <references count="2">
          <reference field="4294967294" count="1" selected="0">
            <x v="0"/>
          </reference>
          <reference field="4" count="1" selected="0">
            <x v="1"/>
          </reference>
        </references>
      </pivotArea>
    </chartFormat>
    <chartFormat chart="31" format="143" series="1">
      <pivotArea type="data" outline="0" fieldPosition="0">
        <references count="2">
          <reference field="4294967294" count="1" selected="0">
            <x v="0"/>
          </reference>
          <reference field="4" count="1" selected="0">
            <x v="2"/>
          </reference>
        </references>
      </pivotArea>
    </chartFormat>
    <chartFormat chart="32" format="144" series="1">
      <pivotArea type="data" outline="0" fieldPosition="0">
        <references count="2">
          <reference field="4294967294" count="1" selected="0">
            <x v="0"/>
          </reference>
          <reference field="4" count="1" selected="0">
            <x v="0"/>
          </reference>
        </references>
      </pivotArea>
    </chartFormat>
    <chartFormat chart="32" format="145" series="1">
      <pivotArea type="data" outline="0" fieldPosition="0">
        <references count="2">
          <reference field="4294967294" count="1" selected="0">
            <x v="0"/>
          </reference>
          <reference field="4" count="1" selected="0">
            <x v="1"/>
          </reference>
        </references>
      </pivotArea>
    </chartFormat>
    <chartFormat chart="32" format="146" series="1">
      <pivotArea type="data" outline="0" fieldPosition="0">
        <references count="2">
          <reference field="4294967294" count="1" selected="0">
            <x v="0"/>
          </reference>
          <reference field="4" count="1" selected="0">
            <x v="2"/>
          </reference>
        </references>
      </pivotArea>
    </chartFormat>
    <chartFormat chart="33" format="147" series="1">
      <pivotArea type="data" outline="0" fieldPosition="0">
        <references count="2">
          <reference field="4294967294" count="1" selected="0">
            <x v="0"/>
          </reference>
          <reference field="4" count="1" selected="0">
            <x v="0"/>
          </reference>
        </references>
      </pivotArea>
    </chartFormat>
    <chartFormat chart="33" format="148" series="1">
      <pivotArea type="data" outline="0" fieldPosition="0">
        <references count="2">
          <reference field="4294967294" count="1" selected="0">
            <x v="0"/>
          </reference>
          <reference field="4" count="1" selected="0">
            <x v="1"/>
          </reference>
        </references>
      </pivotArea>
    </chartFormat>
    <chartFormat chart="33" format="149" series="1">
      <pivotArea type="data" outline="0" fieldPosition="0">
        <references count="2">
          <reference field="4294967294" count="1" selected="0">
            <x v="0"/>
          </reference>
          <reference field="4" count="1" selected="0">
            <x v="2"/>
          </reference>
        </references>
      </pivotArea>
    </chartFormat>
    <chartFormat chart="34" format="150" series="1">
      <pivotArea type="data" outline="0" fieldPosition="0">
        <references count="2">
          <reference field="4294967294" count="1" selected="0">
            <x v="0"/>
          </reference>
          <reference field="4" count="1" selected="0">
            <x v="0"/>
          </reference>
        </references>
      </pivotArea>
    </chartFormat>
    <chartFormat chart="34" format="151" series="1">
      <pivotArea type="data" outline="0" fieldPosition="0">
        <references count="2">
          <reference field="4294967294" count="1" selected="0">
            <x v="0"/>
          </reference>
          <reference field="4" count="1" selected="0">
            <x v="1"/>
          </reference>
        </references>
      </pivotArea>
    </chartFormat>
    <chartFormat chart="34" format="152" series="1">
      <pivotArea type="data" outline="0" fieldPosition="0">
        <references count="2">
          <reference field="4294967294" count="1" selected="0">
            <x v="0"/>
          </reference>
          <reference field="4" count="1" selected="0">
            <x v="2"/>
          </reference>
        </references>
      </pivotArea>
    </chartFormat>
    <chartFormat chart="35" format="153" series="1">
      <pivotArea type="data" outline="0" fieldPosition="0">
        <references count="2">
          <reference field="4294967294" count="1" selected="0">
            <x v="0"/>
          </reference>
          <reference field="4" count="1" selected="0">
            <x v="0"/>
          </reference>
        </references>
      </pivotArea>
    </chartFormat>
    <chartFormat chart="35" format="154" series="1">
      <pivotArea type="data" outline="0" fieldPosition="0">
        <references count="2">
          <reference field="4294967294" count="1" selected="0">
            <x v="0"/>
          </reference>
          <reference field="4" count="1" selected="0">
            <x v="1"/>
          </reference>
        </references>
      </pivotArea>
    </chartFormat>
    <chartFormat chart="35" format="155" series="1">
      <pivotArea type="data" outline="0" fieldPosition="0">
        <references count="2">
          <reference field="4294967294" count="1" selected="0">
            <x v="0"/>
          </reference>
          <reference field="4" count="1" selected="0">
            <x v="2"/>
          </reference>
        </references>
      </pivotArea>
    </chartFormat>
    <chartFormat chart="36" format="156" series="1">
      <pivotArea type="data" outline="0" fieldPosition="0">
        <references count="2">
          <reference field="4294967294" count="1" selected="0">
            <x v="0"/>
          </reference>
          <reference field="4" count="1" selected="0">
            <x v="0"/>
          </reference>
        </references>
      </pivotArea>
    </chartFormat>
    <chartFormat chart="36" format="157" series="1">
      <pivotArea type="data" outline="0" fieldPosition="0">
        <references count="2">
          <reference field="4294967294" count="1" selected="0">
            <x v="0"/>
          </reference>
          <reference field="4" count="1" selected="0">
            <x v="1"/>
          </reference>
        </references>
      </pivotArea>
    </chartFormat>
    <chartFormat chart="36" format="158" series="1">
      <pivotArea type="data" outline="0" fieldPosition="0">
        <references count="2">
          <reference field="4294967294" count="1" selected="0">
            <x v="0"/>
          </reference>
          <reference field="4" count="1" selected="0">
            <x v="2"/>
          </reference>
        </references>
      </pivotArea>
    </chartFormat>
    <chartFormat chart="37" format="159" series="1">
      <pivotArea type="data" outline="0" fieldPosition="0">
        <references count="2">
          <reference field="4294967294" count="1" selected="0">
            <x v="0"/>
          </reference>
          <reference field="4" count="1" selected="0">
            <x v="0"/>
          </reference>
        </references>
      </pivotArea>
    </chartFormat>
    <chartFormat chart="37" format="160" series="1">
      <pivotArea type="data" outline="0" fieldPosition="0">
        <references count="2">
          <reference field="4294967294" count="1" selected="0">
            <x v="0"/>
          </reference>
          <reference field="4" count="1" selected="0">
            <x v="1"/>
          </reference>
        </references>
      </pivotArea>
    </chartFormat>
    <chartFormat chart="37" format="161"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20.xml><?xml version="1.0" encoding="utf-8"?>
<pivotTableDefinition xmlns="http://schemas.openxmlformats.org/spreadsheetml/2006/main" name="PivotTable2" cacheId="17"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8">
  <location ref="B34:E39" firstHeaderRow="1" firstDataRow="2" firstDataCol="1"/>
  <pivotFields count="22">
    <pivotField showAll="0"/>
    <pivotField showAll="0"/>
    <pivotField axis="axisRow" showAll="0" sortType="ascending">
      <items count="5">
        <item n="2010" x="0"/>
        <item n="2013" x="1"/>
        <item n="2016" x="2"/>
        <item n="2019" x="3"/>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4">
    <i>
      <x/>
    </i>
    <i>
      <x v="1"/>
    </i>
    <i>
      <x v="2"/>
    </i>
    <i>
      <x v="3"/>
    </i>
  </rowItems>
  <colFields count="1">
    <field x="4"/>
  </colFields>
  <colItems count="3">
    <i>
      <x/>
    </i>
    <i>
      <x v="1"/>
    </i>
    <i>
      <x v="2"/>
    </i>
  </colItems>
  <dataFields count="1">
    <dataField name="Sum of Chloride (mg/l)" fld="12" baseField="0" baseItem="0" numFmtId="2"/>
  </dataFields>
  <formats count="4">
    <format dxfId="80">
      <pivotArea outline="0" collapsedLevelsAreSubtotals="1" fieldPosition="0"/>
    </format>
    <format dxfId="79">
      <pivotArea type="origin" dataOnly="0" labelOnly="1" outline="0" fieldPosition="0"/>
    </format>
    <format dxfId="78">
      <pivotArea field="2" type="button" dataOnly="0" labelOnly="1" outline="0" axis="axisRow" fieldPosition="0"/>
    </format>
    <format dxfId="77">
      <pivotArea dataOnly="0" labelOnly="1" fieldPosition="0">
        <references count="1">
          <reference field="2" count="0"/>
        </references>
      </pivotArea>
    </format>
  </formats>
  <chartFormats count="62">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 chart="19" format="58" series="1">
      <pivotArea type="data" outline="0" fieldPosition="0">
        <references count="1">
          <reference field="4294967294" count="1" selected="0">
            <x v="0"/>
          </reference>
        </references>
      </pivotArea>
    </chartFormat>
    <chartFormat chart="20" format="61"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1">
          <reference field="4294967294" count="1" selected="0">
            <x v="0"/>
          </reference>
        </references>
      </pivotArea>
    </chartFormat>
    <chartFormat chart="21" format="65" series="1">
      <pivotArea type="data" outline="0" fieldPosition="0">
        <references count="1">
          <reference field="4294967294" count="1" selected="0">
            <x v="0"/>
          </reference>
        </references>
      </pivotArea>
    </chartFormat>
    <chartFormat chart="22" format="66" series="1">
      <pivotArea type="data" outline="0" fieldPosition="0">
        <references count="1">
          <reference field="4294967294" count="1" selected="0">
            <x v="0"/>
          </reference>
        </references>
      </pivotArea>
    </chartFormat>
    <chartFormat chart="23" format="69" series="1">
      <pivotArea type="data" outline="0" fieldPosition="0">
        <references count="2">
          <reference field="4294967294" count="1" selected="0">
            <x v="0"/>
          </reference>
          <reference field="4" count="1" selected="0">
            <x v="0"/>
          </reference>
        </references>
      </pivotArea>
    </chartFormat>
    <chartFormat chart="24" format="72" series="1">
      <pivotArea type="data" outline="0" fieldPosition="0">
        <references count="2">
          <reference field="4294967294" count="1" selected="0">
            <x v="0"/>
          </reference>
          <reference field="4" count="1" selected="0">
            <x v="0"/>
          </reference>
        </references>
      </pivotArea>
    </chartFormat>
    <chartFormat chart="25" format="75" series="1">
      <pivotArea type="data" outline="0" fieldPosition="0">
        <references count="2">
          <reference field="4294967294" count="1" selected="0">
            <x v="0"/>
          </reference>
          <reference field="4" count="1" selected="0">
            <x v="0"/>
          </reference>
        </references>
      </pivotArea>
    </chartFormat>
    <chartFormat chart="26" format="78" series="1">
      <pivotArea type="data" outline="0" fieldPosition="0">
        <references count="2">
          <reference field="4294967294" count="1" selected="0">
            <x v="0"/>
          </reference>
          <reference field="4" count="1" selected="0">
            <x v="0"/>
          </reference>
        </references>
      </pivotArea>
    </chartFormat>
    <chartFormat chart="27" format="81" series="1">
      <pivotArea type="data" outline="0" fieldPosition="0">
        <references count="2">
          <reference field="4294967294" count="1" selected="0">
            <x v="0"/>
          </reference>
          <reference field="4" count="1" selected="0">
            <x v="0"/>
          </reference>
        </references>
      </pivotArea>
    </chartFormat>
    <chartFormat chart="28" format="84" series="1">
      <pivotArea type="data" outline="0" fieldPosition="0">
        <references count="2">
          <reference field="4294967294" count="1" selected="0">
            <x v="0"/>
          </reference>
          <reference field="4" count="1" selected="0">
            <x v="0"/>
          </reference>
        </references>
      </pivotArea>
    </chartFormat>
    <chartFormat chart="28" format="87" series="1">
      <pivotArea type="data" outline="0" fieldPosition="0">
        <references count="1">
          <reference field="4294967294" count="1" selected="0">
            <x v="0"/>
          </reference>
        </references>
      </pivotArea>
    </chartFormat>
    <chartFormat chart="29" format="88" series="1">
      <pivotArea type="data" outline="0" fieldPosition="0">
        <references count="1">
          <reference field="4294967294" count="1" selected="0">
            <x v="0"/>
          </reference>
        </references>
      </pivotArea>
    </chartFormat>
    <chartFormat chart="30" format="89" series="1">
      <pivotArea type="data" outline="0" fieldPosition="0">
        <references count="1">
          <reference field="4294967294" count="1" selected="0">
            <x v="0"/>
          </reference>
        </references>
      </pivotArea>
    </chartFormat>
    <chartFormat chart="30" format="90" series="1">
      <pivotArea type="data" outline="0" fieldPosition="0">
        <references count="2">
          <reference field="4294967294" count="1" selected="0">
            <x v="0"/>
          </reference>
          <reference field="4" count="1" selected="0">
            <x v="1"/>
          </reference>
        </references>
      </pivotArea>
    </chartFormat>
    <chartFormat chart="30" format="91" series="1">
      <pivotArea type="data" outline="0" fieldPosition="0">
        <references count="2">
          <reference field="4294967294" count="1" selected="0">
            <x v="0"/>
          </reference>
          <reference field="4" count="1" selected="0">
            <x v="2"/>
          </reference>
        </references>
      </pivotArea>
    </chartFormat>
    <chartFormat chart="31" format="92" series="1">
      <pivotArea type="data" outline="0" fieldPosition="0">
        <references count="2">
          <reference field="4294967294" count="1" selected="0">
            <x v="0"/>
          </reference>
          <reference field="4" count="1" selected="0">
            <x v="0"/>
          </reference>
        </references>
      </pivotArea>
    </chartFormat>
    <chartFormat chart="31" format="93" series="1">
      <pivotArea type="data" outline="0" fieldPosition="0">
        <references count="2">
          <reference field="4294967294" count="1" selected="0">
            <x v="0"/>
          </reference>
          <reference field="4" count="1" selected="0">
            <x v="1"/>
          </reference>
        </references>
      </pivotArea>
    </chartFormat>
    <chartFormat chart="31" format="94" series="1">
      <pivotArea type="data" outline="0" fieldPosition="0">
        <references count="2">
          <reference field="4294967294" count="1" selected="0">
            <x v="0"/>
          </reference>
          <reference field="4" count="1" selected="0">
            <x v="2"/>
          </reference>
        </references>
      </pivotArea>
    </chartFormat>
    <chartFormat chart="32" format="95" series="1">
      <pivotArea type="data" outline="0" fieldPosition="0">
        <references count="2">
          <reference field="4294967294" count="1" selected="0">
            <x v="0"/>
          </reference>
          <reference field="4" count="1" selected="0">
            <x v="0"/>
          </reference>
        </references>
      </pivotArea>
    </chartFormat>
    <chartFormat chart="32" format="96" series="1">
      <pivotArea type="data" outline="0" fieldPosition="0">
        <references count="2">
          <reference field="4294967294" count="1" selected="0">
            <x v="0"/>
          </reference>
          <reference field="4" count="1" selected="0">
            <x v="1"/>
          </reference>
        </references>
      </pivotArea>
    </chartFormat>
    <chartFormat chart="32" format="97" series="1">
      <pivotArea type="data" outline="0" fieldPosition="0">
        <references count="2">
          <reference field="4294967294" count="1" selected="0">
            <x v="0"/>
          </reference>
          <reference field="4" count="1" selected="0">
            <x v="2"/>
          </reference>
        </references>
      </pivotArea>
    </chartFormat>
    <chartFormat chart="33" format="98" series="1">
      <pivotArea type="data" outline="0" fieldPosition="0">
        <references count="2">
          <reference field="4294967294" count="1" selected="0">
            <x v="0"/>
          </reference>
          <reference field="4" count="1" selected="0">
            <x v="0"/>
          </reference>
        </references>
      </pivotArea>
    </chartFormat>
    <chartFormat chart="33" format="99" series="1">
      <pivotArea type="data" outline="0" fieldPosition="0">
        <references count="2">
          <reference field="4294967294" count="1" selected="0">
            <x v="0"/>
          </reference>
          <reference field="4" count="1" selected="0">
            <x v="1"/>
          </reference>
        </references>
      </pivotArea>
    </chartFormat>
    <chartFormat chart="33" format="100" series="1">
      <pivotArea type="data" outline="0" fieldPosition="0">
        <references count="2">
          <reference field="4294967294" count="1" selected="0">
            <x v="0"/>
          </reference>
          <reference field="4" count="1" selected="0">
            <x v="2"/>
          </reference>
        </references>
      </pivotArea>
    </chartFormat>
    <chartFormat chart="34" format="101" series="1">
      <pivotArea type="data" outline="0" fieldPosition="0">
        <references count="2">
          <reference field="4294967294" count="1" selected="0">
            <x v="0"/>
          </reference>
          <reference field="4" count="1" selected="0">
            <x v="0"/>
          </reference>
        </references>
      </pivotArea>
    </chartFormat>
    <chartFormat chart="34" format="102" series="1">
      <pivotArea type="data" outline="0" fieldPosition="0">
        <references count="2">
          <reference field="4294967294" count="1" selected="0">
            <x v="0"/>
          </reference>
          <reference field="4" count="1" selected="0">
            <x v="1"/>
          </reference>
        </references>
      </pivotArea>
    </chartFormat>
    <chartFormat chart="34" format="103" series="1">
      <pivotArea type="data" outline="0" fieldPosition="0">
        <references count="2">
          <reference field="4294967294" count="1" selected="0">
            <x v="0"/>
          </reference>
          <reference field="4" count="1" selected="0">
            <x v="2"/>
          </reference>
        </references>
      </pivotArea>
    </chartFormat>
    <chartFormat chart="35" format="104" series="1">
      <pivotArea type="data" outline="0" fieldPosition="0">
        <references count="2">
          <reference field="4294967294" count="1" selected="0">
            <x v="0"/>
          </reference>
          <reference field="4" count="1" selected="0">
            <x v="0"/>
          </reference>
        </references>
      </pivotArea>
    </chartFormat>
    <chartFormat chart="35" format="105" series="1">
      <pivotArea type="data" outline="0" fieldPosition="0">
        <references count="2">
          <reference field="4294967294" count="1" selected="0">
            <x v="0"/>
          </reference>
          <reference field="4" count="1" selected="0">
            <x v="1"/>
          </reference>
        </references>
      </pivotArea>
    </chartFormat>
    <chartFormat chart="35" format="106" series="1">
      <pivotArea type="data" outline="0" fieldPosition="0">
        <references count="2">
          <reference field="4294967294" count="1" selected="0">
            <x v="0"/>
          </reference>
          <reference field="4" count="1" selected="0">
            <x v="2"/>
          </reference>
        </references>
      </pivotArea>
    </chartFormat>
    <chartFormat chart="36" format="107" series="1">
      <pivotArea type="data" outline="0" fieldPosition="0">
        <references count="2">
          <reference field="4294967294" count="1" selected="0">
            <x v="0"/>
          </reference>
          <reference field="4" count="1" selected="0">
            <x v="0"/>
          </reference>
        </references>
      </pivotArea>
    </chartFormat>
    <chartFormat chart="36" format="108" series="1">
      <pivotArea type="data" outline="0" fieldPosition="0">
        <references count="2">
          <reference field="4294967294" count="1" selected="0">
            <x v="0"/>
          </reference>
          <reference field="4" count="1" selected="0">
            <x v="1"/>
          </reference>
        </references>
      </pivotArea>
    </chartFormat>
    <chartFormat chart="36" format="109" series="1">
      <pivotArea type="data" outline="0" fieldPosition="0">
        <references count="2">
          <reference field="4294967294" count="1" selected="0">
            <x v="0"/>
          </reference>
          <reference field="4" count="1" selected="0">
            <x v="2"/>
          </reference>
        </references>
      </pivotArea>
    </chartFormat>
    <chartFormat chart="37" format="110" series="1">
      <pivotArea type="data" outline="0" fieldPosition="0">
        <references count="2">
          <reference field="4294967294" count="1" selected="0">
            <x v="0"/>
          </reference>
          <reference field="4" count="1" selected="0">
            <x v="0"/>
          </reference>
        </references>
      </pivotArea>
    </chartFormat>
    <chartFormat chart="37" format="111" series="1">
      <pivotArea type="data" outline="0" fieldPosition="0">
        <references count="2">
          <reference field="4294967294" count="1" selected="0">
            <x v="0"/>
          </reference>
          <reference field="4" count="1" selected="0">
            <x v="1"/>
          </reference>
        </references>
      </pivotArea>
    </chartFormat>
    <chartFormat chart="37" format="112"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21.xml><?xml version="1.0" encoding="utf-8"?>
<pivotTableDefinition xmlns="http://schemas.openxmlformats.org/spreadsheetml/2006/main" name="PivotTable2" cacheId="16"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9">
  <location ref="B64:E76" firstHeaderRow="1" firstDataRow="2" firstDataCol="1"/>
  <pivotFields count="22">
    <pivotField showAll="0"/>
    <pivotField showAll="0"/>
    <pivotField axis="axisRow" showAll="0">
      <items count="13">
        <item h="1" x="0"/>
        <item n="1987" x="1"/>
        <item n="1992" x="2"/>
        <item n="1995" x="3"/>
        <item n="1998" x="4"/>
        <item n="2001" x="5"/>
        <item n="2004" x="6"/>
        <item n="2007" x="7"/>
        <item n="2010" x="8"/>
        <item n="2013" x="9"/>
        <item n="2016" x="10"/>
        <item n="2019" x="11"/>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11">
    <i>
      <x v="1"/>
    </i>
    <i>
      <x v="2"/>
    </i>
    <i>
      <x v="3"/>
    </i>
    <i>
      <x v="4"/>
    </i>
    <i>
      <x v="5"/>
    </i>
    <i>
      <x v="6"/>
    </i>
    <i>
      <x v="7"/>
    </i>
    <i>
      <x v="8"/>
    </i>
    <i>
      <x v="9"/>
    </i>
    <i>
      <x v="10"/>
    </i>
    <i>
      <x v="11"/>
    </i>
  </rowItems>
  <colFields count="1">
    <field x="4"/>
  </colFields>
  <colItems count="3">
    <i>
      <x/>
    </i>
    <i>
      <x v="1"/>
    </i>
    <i>
      <x v="2"/>
    </i>
  </colItems>
  <dataFields count="1">
    <dataField name="Sum of Chloride (mg/l)" fld="12" baseField="0" baseItem="0" numFmtId="2"/>
  </dataFields>
  <formats count="4">
    <format dxfId="73">
      <pivotArea outline="0" collapsedLevelsAreSubtotals="1" fieldPosition="0"/>
    </format>
    <format dxfId="72">
      <pivotArea type="origin" dataOnly="0" labelOnly="1" outline="0" fieldPosition="0"/>
    </format>
    <format dxfId="71">
      <pivotArea field="2" type="button" dataOnly="0" labelOnly="1" outline="0" axis="axisRow" fieldPosition="0"/>
    </format>
    <format dxfId="70">
      <pivotArea dataOnly="0" labelOnly="1" fieldPosition="0">
        <references count="1">
          <reference field="2" count="0"/>
        </references>
      </pivotArea>
    </format>
  </formats>
  <chartFormats count="65">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 chart="19" format="58" series="1">
      <pivotArea type="data" outline="0" fieldPosition="0">
        <references count="1">
          <reference field="4294967294" count="1" selected="0">
            <x v="0"/>
          </reference>
        </references>
      </pivotArea>
    </chartFormat>
    <chartFormat chart="20" format="61"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1">
          <reference field="4294967294" count="1" selected="0">
            <x v="0"/>
          </reference>
        </references>
      </pivotArea>
    </chartFormat>
    <chartFormat chart="21" format="65" series="1">
      <pivotArea type="data" outline="0" fieldPosition="0">
        <references count="1">
          <reference field="4294967294" count="1" selected="0">
            <x v="0"/>
          </reference>
        </references>
      </pivotArea>
    </chartFormat>
    <chartFormat chart="22" format="66" series="1">
      <pivotArea type="data" outline="0" fieldPosition="0">
        <references count="1">
          <reference field="4294967294" count="1" selected="0">
            <x v="0"/>
          </reference>
        </references>
      </pivotArea>
    </chartFormat>
    <chartFormat chart="23" format="69" series="1">
      <pivotArea type="data" outline="0" fieldPosition="0">
        <references count="2">
          <reference field="4294967294" count="1" selected="0">
            <x v="0"/>
          </reference>
          <reference field="4" count="1" selected="0">
            <x v="0"/>
          </reference>
        </references>
      </pivotArea>
    </chartFormat>
    <chartFormat chart="24" format="72" series="1">
      <pivotArea type="data" outline="0" fieldPosition="0">
        <references count="2">
          <reference field="4294967294" count="1" selected="0">
            <x v="0"/>
          </reference>
          <reference field="4" count="1" selected="0">
            <x v="0"/>
          </reference>
        </references>
      </pivotArea>
    </chartFormat>
    <chartFormat chart="25" format="75" series="1">
      <pivotArea type="data" outline="0" fieldPosition="0">
        <references count="2">
          <reference field="4294967294" count="1" selected="0">
            <x v="0"/>
          </reference>
          <reference field="4" count="1" selected="0">
            <x v="0"/>
          </reference>
        </references>
      </pivotArea>
    </chartFormat>
    <chartFormat chart="26" format="78" series="1">
      <pivotArea type="data" outline="0" fieldPosition="0">
        <references count="2">
          <reference field="4294967294" count="1" selected="0">
            <x v="0"/>
          </reference>
          <reference field="4" count="1" selected="0">
            <x v="0"/>
          </reference>
        </references>
      </pivotArea>
    </chartFormat>
    <chartFormat chart="27" format="81" series="1">
      <pivotArea type="data" outline="0" fieldPosition="0">
        <references count="2">
          <reference field="4294967294" count="1" selected="0">
            <x v="0"/>
          </reference>
          <reference field="4" count="1" selected="0">
            <x v="0"/>
          </reference>
        </references>
      </pivotArea>
    </chartFormat>
    <chartFormat chart="28" format="84" series="1">
      <pivotArea type="data" outline="0" fieldPosition="0">
        <references count="2">
          <reference field="4294967294" count="1" selected="0">
            <x v="0"/>
          </reference>
          <reference field="4" count="1" selected="0">
            <x v="0"/>
          </reference>
        </references>
      </pivotArea>
    </chartFormat>
    <chartFormat chart="28" format="87" series="1">
      <pivotArea type="data" outline="0" fieldPosition="0">
        <references count="1">
          <reference field="4294967294" count="1" selected="0">
            <x v="0"/>
          </reference>
        </references>
      </pivotArea>
    </chartFormat>
    <chartFormat chart="29" format="88" series="1">
      <pivotArea type="data" outline="0" fieldPosition="0">
        <references count="1">
          <reference field="4294967294" count="1" selected="0">
            <x v="0"/>
          </reference>
        </references>
      </pivotArea>
    </chartFormat>
    <chartFormat chart="30" format="89" series="1">
      <pivotArea type="data" outline="0" fieldPosition="0">
        <references count="1">
          <reference field="4294967294" count="1" selected="0">
            <x v="0"/>
          </reference>
        </references>
      </pivotArea>
    </chartFormat>
    <chartFormat chart="30" format="90" series="1">
      <pivotArea type="data" outline="0" fieldPosition="0">
        <references count="2">
          <reference field="4294967294" count="1" selected="0">
            <x v="0"/>
          </reference>
          <reference field="4" count="1" selected="0">
            <x v="1"/>
          </reference>
        </references>
      </pivotArea>
    </chartFormat>
    <chartFormat chart="30" format="91" series="1">
      <pivotArea type="data" outline="0" fieldPosition="0">
        <references count="2">
          <reference field="4294967294" count="1" selected="0">
            <x v="0"/>
          </reference>
          <reference field="4" count="1" selected="0">
            <x v="2"/>
          </reference>
        </references>
      </pivotArea>
    </chartFormat>
    <chartFormat chart="31" format="92" series="1">
      <pivotArea type="data" outline="0" fieldPosition="0">
        <references count="2">
          <reference field="4294967294" count="1" selected="0">
            <x v="0"/>
          </reference>
          <reference field="4" count="1" selected="0">
            <x v="0"/>
          </reference>
        </references>
      </pivotArea>
    </chartFormat>
    <chartFormat chart="31" format="93" series="1">
      <pivotArea type="data" outline="0" fieldPosition="0">
        <references count="2">
          <reference field="4294967294" count="1" selected="0">
            <x v="0"/>
          </reference>
          <reference field="4" count="1" selected="0">
            <x v="1"/>
          </reference>
        </references>
      </pivotArea>
    </chartFormat>
    <chartFormat chart="31" format="94" series="1">
      <pivotArea type="data" outline="0" fieldPosition="0">
        <references count="2">
          <reference field="4294967294" count="1" selected="0">
            <x v="0"/>
          </reference>
          <reference field="4" count="1" selected="0">
            <x v="2"/>
          </reference>
        </references>
      </pivotArea>
    </chartFormat>
    <chartFormat chart="32" format="95" series="1">
      <pivotArea type="data" outline="0" fieldPosition="0">
        <references count="2">
          <reference field="4294967294" count="1" selected="0">
            <x v="0"/>
          </reference>
          <reference field="4" count="1" selected="0">
            <x v="0"/>
          </reference>
        </references>
      </pivotArea>
    </chartFormat>
    <chartFormat chart="32" format="96" series="1">
      <pivotArea type="data" outline="0" fieldPosition="0">
        <references count="2">
          <reference field="4294967294" count="1" selected="0">
            <x v="0"/>
          </reference>
          <reference field="4" count="1" selected="0">
            <x v="1"/>
          </reference>
        </references>
      </pivotArea>
    </chartFormat>
    <chartFormat chart="32" format="97" series="1">
      <pivotArea type="data" outline="0" fieldPosition="0">
        <references count="2">
          <reference field="4294967294" count="1" selected="0">
            <x v="0"/>
          </reference>
          <reference field="4" count="1" selected="0">
            <x v="2"/>
          </reference>
        </references>
      </pivotArea>
    </chartFormat>
    <chartFormat chart="33" format="98" series="1">
      <pivotArea type="data" outline="0" fieldPosition="0">
        <references count="2">
          <reference field="4294967294" count="1" selected="0">
            <x v="0"/>
          </reference>
          <reference field="4" count="1" selected="0">
            <x v="0"/>
          </reference>
        </references>
      </pivotArea>
    </chartFormat>
    <chartFormat chart="33" format="99" series="1">
      <pivotArea type="data" outline="0" fieldPosition="0">
        <references count="2">
          <reference field="4294967294" count="1" selected="0">
            <x v="0"/>
          </reference>
          <reference field="4" count="1" selected="0">
            <x v="1"/>
          </reference>
        </references>
      </pivotArea>
    </chartFormat>
    <chartFormat chart="33" format="100" series="1">
      <pivotArea type="data" outline="0" fieldPosition="0">
        <references count="2">
          <reference field="4294967294" count="1" selected="0">
            <x v="0"/>
          </reference>
          <reference field="4" count="1" selected="0">
            <x v="2"/>
          </reference>
        </references>
      </pivotArea>
    </chartFormat>
    <chartFormat chart="34" format="101" series="1">
      <pivotArea type="data" outline="0" fieldPosition="0">
        <references count="2">
          <reference field="4294967294" count="1" selected="0">
            <x v="0"/>
          </reference>
          <reference field="4" count="1" selected="0">
            <x v="0"/>
          </reference>
        </references>
      </pivotArea>
    </chartFormat>
    <chartFormat chart="34" format="102" series="1">
      <pivotArea type="data" outline="0" fieldPosition="0">
        <references count="2">
          <reference field="4294967294" count="1" selected="0">
            <x v="0"/>
          </reference>
          <reference field="4" count="1" selected="0">
            <x v="1"/>
          </reference>
        </references>
      </pivotArea>
    </chartFormat>
    <chartFormat chart="34" format="103" series="1">
      <pivotArea type="data" outline="0" fieldPosition="0">
        <references count="2">
          <reference field="4294967294" count="1" selected="0">
            <x v="0"/>
          </reference>
          <reference field="4" count="1" selected="0">
            <x v="2"/>
          </reference>
        </references>
      </pivotArea>
    </chartFormat>
    <chartFormat chart="35" format="104" series="1">
      <pivotArea type="data" outline="0" fieldPosition="0">
        <references count="2">
          <reference field="4294967294" count="1" selected="0">
            <x v="0"/>
          </reference>
          <reference field="4" count="1" selected="0">
            <x v="0"/>
          </reference>
        </references>
      </pivotArea>
    </chartFormat>
    <chartFormat chart="35" format="105" series="1">
      <pivotArea type="data" outline="0" fieldPosition="0">
        <references count="2">
          <reference field="4294967294" count="1" selected="0">
            <x v="0"/>
          </reference>
          <reference field="4" count="1" selected="0">
            <x v="1"/>
          </reference>
        </references>
      </pivotArea>
    </chartFormat>
    <chartFormat chart="35" format="106" series="1">
      <pivotArea type="data" outline="0" fieldPosition="0">
        <references count="2">
          <reference field="4294967294" count="1" selected="0">
            <x v="0"/>
          </reference>
          <reference field="4" count="1" selected="0">
            <x v="2"/>
          </reference>
        </references>
      </pivotArea>
    </chartFormat>
    <chartFormat chart="36" format="107" series="1">
      <pivotArea type="data" outline="0" fieldPosition="0">
        <references count="2">
          <reference field="4294967294" count="1" selected="0">
            <x v="0"/>
          </reference>
          <reference field="4" count="1" selected="0">
            <x v="0"/>
          </reference>
        </references>
      </pivotArea>
    </chartFormat>
    <chartFormat chart="36" format="108" series="1">
      <pivotArea type="data" outline="0" fieldPosition="0">
        <references count="2">
          <reference field="4294967294" count="1" selected="0">
            <x v="0"/>
          </reference>
          <reference field="4" count="1" selected="0">
            <x v="1"/>
          </reference>
        </references>
      </pivotArea>
    </chartFormat>
    <chartFormat chart="36" format="109" series="1">
      <pivotArea type="data" outline="0" fieldPosition="0">
        <references count="2">
          <reference field="4294967294" count="1" selected="0">
            <x v="0"/>
          </reference>
          <reference field="4" count="1" selected="0">
            <x v="2"/>
          </reference>
        </references>
      </pivotArea>
    </chartFormat>
    <chartFormat chart="37" format="110" series="1">
      <pivotArea type="data" outline="0" fieldPosition="0">
        <references count="2">
          <reference field="4294967294" count="1" selected="0">
            <x v="0"/>
          </reference>
          <reference field="4" count="1" selected="0">
            <x v="0"/>
          </reference>
        </references>
      </pivotArea>
    </chartFormat>
    <chartFormat chart="37" format="111" series="1">
      <pivotArea type="data" outline="0" fieldPosition="0">
        <references count="2">
          <reference field="4294967294" count="1" selected="0">
            <x v="0"/>
          </reference>
          <reference field="4" count="1" selected="0">
            <x v="1"/>
          </reference>
        </references>
      </pivotArea>
    </chartFormat>
    <chartFormat chart="37" format="112" series="1">
      <pivotArea type="data" outline="0" fieldPosition="0">
        <references count="2">
          <reference field="4294967294" count="1" selected="0">
            <x v="0"/>
          </reference>
          <reference field="4" count="1" selected="0">
            <x v="2"/>
          </reference>
        </references>
      </pivotArea>
    </chartFormat>
    <chartFormat chart="38" format="113" series="1">
      <pivotArea type="data" outline="0" fieldPosition="0">
        <references count="2">
          <reference field="4294967294" count="1" selected="0">
            <x v="0"/>
          </reference>
          <reference field="4" count="1" selected="0">
            <x v="0"/>
          </reference>
        </references>
      </pivotArea>
    </chartFormat>
    <chartFormat chart="38" format="114" series="1">
      <pivotArea type="data" outline="0" fieldPosition="0">
        <references count="2">
          <reference field="4294967294" count="1" selected="0">
            <x v="0"/>
          </reference>
          <reference field="4" count="1" selected="0">
            <x v="1"/>
          </reference>
        </references>
      </pivotArea>
    </chartFormat>
    <chartFormat chart="38" format="115"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22.xml><?xml version="1.0" encoding="utf-8"?>
<pivotTableDefinition xmlns="http://schemas.openxmlformats.org/spreadsheetml/2006/main" name="PivotTable1" cacheId="16"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9">
  <location ref="B42:E54" firstHeaderRow="1" firstDataRow="2" firstDataCol="1"/>
  <pivotFields count="22">
    <pivotField showAll="0"/>
    <pivotField showAll="0"/>
    <pivotField axis="axisRow" showAll="0">
      <items count="13">
        <item n="1987" x="1"/>
        <item n="1992" x="2"/>
        <item n="1995" x="3"/>
        <item h="1" x="0"/>
        <item n="1998" x="4"/>
        <item n="2001" x="5"/>
        <item n="2004" x="6"/>
        <item n="2007" x="7"/>
        <item n="2010" x="8"/>
        <item n="2013" x="9"/>
        <item n="2016" x="10"/>
        <item n="2019" x="11"/>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11">
    <i>
      <x/>
    </i>
    <i>
      <x v="1"/>
    </i>
    <i>
      <x v="2"/>
    </i>
    <i>
      <x v="4"/>
    </i>
    <i>
      <x v="5"/>
    </i>
    <i>
      <x v="6"/>
    </i>
    <i>
      <x v="7"/>
    </i>
    <i>
      <x v="8"/>
    </i>
    <i>
      <x v="9"/>
    </i>
    <i>
      <x v="10"/>
    </i>
    <i>
      <x v="11"/>
    </i>
  </rowItems>
  <colFields count="1">
    <field x="4"/>
  </colFields>
  <colItems count="3">
    <i>
      <x/>
    </i>
    <i>
      <x v="1"/>
    </i>
    <i>
      <x v="2"/>
    </i>
  </colItems>
  <dataFields count="1">
    <dataField name="Sum of Total Phosphorus (ug/l)" fld="11" baseField="0" baseItem="0"/>
  </dataFields>
  <formats count="2">
    <format dxfId="75">
      <pivotArea outline="0" collapsedLevelsAreSubtotals="1" fieldPosition="0"/>
    </format>
    <format dxfId="74">
      <pivotArea dataOnly="0" fieldPosition="0">
        <references count="1">
          <reference field="2" count="0"/>
        </references>
      </pivotArea>
    </format>
  </formats>
  <chartFormats count="34">
    <chartFormat chart="24" format="110" series="1">
      <pivotArea type="data" outline="0" fieldPosition="0">
        <references count="1">
          <reference field="4294967294" count="1" selected="0">
            <x v="0"/>
          </reference>
        </references>
      </pivotArea>
    </chartFormat>
    <chartFormat chart="25" format="125" series="1">
      <pivotArea type="data" outline="0" fieldPosition="0">
        <references count="2">
          <reference field="4294967294" count="1" selected="0">
            <x v="0"/>
          </reference>
          <reference field="4" count="1" selected="0">
            <x v="0"/>
          </reference>
        </references>
      </pivotArea>
    </chartFormat>
    <chartFormat chart="26" format="128" series="1">
      <pivotArea type="data" outline="0" fieldPosition="0">
        <references count="2">
          <reference field="4294967294" count="1" selected="0">
            <x v="0"/>
          </reference>
          <reference field="4" count="1" selected="0">
            <x v="0"/>
          </reference>
        </references>
      </pivotArea>
    </chartFormat>
    <chartFormat chart="27" format="131" series="1">
      <pivotArea type="data" outline="0" fieldPosition="0">
        <references count="2">
          <reference field="4294967294" count="1" selected="0">
            <x v="0"/>
          </reference>
          <reference field="4" count="1" selected="0">
            <x v="0"/>
          </reference>
        </references>
      </pivotArea>
    </chartFormat>
    <chartFormat chart="28" format="134" series="1">
      <pivotArea type="data" outline="0" fieldPosition="0">
        <references count="2">
          <reference field="4294967294" count="1" selected="0">
            <x v="0"/>
          </reference>
          <reference field="4" count="1" selected="0">
            <x v="0"/>
          </reference>
        </references>
      </pivotArea>
    </chartFormat>
    <chartFormat chart="28" format="136" series="1">
      <pivotArea type="data" outline="0" fieldPosition="0">
        <references count="1">
          <reference field="4294967294" count="1" selected="0">
            <x v="0"/>
          </reference>
        </references>
      </pivotArea>
    </chartFormat>
    <chartFormat chart="29" format="137" series="1">
      <pivotArea type="data" outline="0" fieldPosition="0">
        <references count="1">
          <reference field="4294967294" count="1" selected="0">
            <x v="0"/>
          </reference>
        </references>
      </pivotArea>
    </chartFormat>
    <chartFormat chart="30" format="138" series="1">
      <pivotArea type="data" outline="0" fieldPosition="0">
        <references count="1">
          <reference field="4294967294" count="1" selected="0">
            <x v="0"/>
          </reference>
        </references>
      </pivotArea>
    </chartFormat>
    <chartFormat chart="30" format="139" series="1">
      <pivotArea type="data" outline="0" fieldPosition="0">
        <references count="2">
          <reference field="4294967294" count="1" selected="0">
            <x v="0"/>
          </reference>
          <reference field="4" count="1" selected="0">
            <x v="1"/>
          </reference>
        </references>
      </pivotArea>
    </chartFormat>
    <chartFormat chart="30" format="140" series="1">
      <pivotArea type="data" outline="0" fieldPosition="0">
        <references count="2">
          <reference field="4294967294" count="1" selected="0">
            <x v="0"/>
          </reference>
          <reference field="4" count="1" selected="0">
            <x v="2"/>
          </reference>
        </references>
      </pivotArea>
    </chartFormat>
    <chartFormat chart="31" format="141" series="1">
      <pivotArea type="data" outline="0" fieldPosition="0">
        <references count="2">
          <reference field="4294967294" count="1" selected="0">
            <x v="0"/>
          </reference>
          <reference field="4" count="1" selected="0">
            <x v="0"/>
          </reference>
        </references>
      </pivotArea>
    </chartFormat>
    <chartFormat chart="31" format="142" series="1">
      <pivotArea type="data" outline="0" fieldPosition="0">
        <references count="2">
          <reference field="4294967294" count="1" selected="0">
            <x v="0"/>
          </reference>
          <reference field="4" count="1" selected="0">
            <x v="1"/>
          </reference>
        </references>
      </pivotArea>
    </chartFormat>
    <chartFormat chart="31" format="143" series="1">
      <pivotArea type="data" outline="0" fieldPosition="0">
        <references count="2">
          <reference field="4294967294" count="1" selected="0">
            <x v="0"/>
          </reference>
          <reference field="4" count="1" selected="0">
            <x v="2"/>
          </reference>
        </references>
      </pivotArea>
    </chartFormat>
    <chartFormat chart="32" format="144" series="1">
      <pivotArea type="data" outline="0" fieldPosition="0">
        <references count="2">
          <reference field="4294967294" count="1" selected="0">
            <x v="0"/>
          </reference>
          <reference field="4" count="1" selected="0">
            <x v="0"/>
          </reference>
        </references>
      </pivotArea>
    </chartFormat>
    <chartFormat chart="32" format="145" series="1">
      <pivotArea type="data" outline="0" fieldPosition="0">
        <references count="2">
          <reference field="4294967294" count="1" selected="0">
            <x v="0"/>
          </reference>
          <reference field="4" count="1" selected="0">
            <x v="1"/>
          </reference>
        </references>
      </pivotArea>
    </chartFormat>
    <chartFormat chart="32" format="146" series="1">
      <pivotArea type="data" outline="0" fieldPosition="0">
        <references count="2">
          <reference field="4294967294" count="1" selected="0">
            <x v="0"/>
          </reference>
          <reference field="4" count="1" selected="0">
            <x v="2"/>
          </reference>
        </references>
      </pivotArea>
    </chartFormat>
    <chartFormat chart="33" format="147" series="1">
      <pivotArea type="data" outline="0" fieldPosition="0">
        <references count="2">
          <reference field="4294967294" count="1" selected="0">
            <x v="0"/>
          </reference>
          <reference field="4" count="1" selected="0">
            <x v="0"/>
          </reference>
        </references>
      </pivotArea>
    </chartFormat>
    <chartFormat chart="33" format="148" series="1">
      <pivotArea type="data" outline="0" fieldPosition="0">
        <references count="2">
          <reference field="4294967294" count="1" selected="0">
            <x v="0"/>
          </reference>
          <reference field="4" count="1" selected="0">
            <x v="1"/>
          </reference>
        </references>
      </pivotArea>
    </chartFormat>
    <chartFormat chart="33" format="149" series="1">
      <pivotArea type="data" outline="0" fieldPosition="0">
        <references count="2">
          <reference field="4294967294" count="1" selected="0">
            <x v="0"/>
          </reference>
          <reference field="4" count="1" selected="0">
            <x v="2"/>
          </reference>
        </references>
      </pivotArea>
    </chartFormat>
    <chartFormat chart="34" format="150" series="1">
      <pivotArea type="data" outline="0" fieldPosition="0">
        <references count="2">
          <reference field="4294967294" count="1" selected="0">
            <x v="0"/>
          </reference>
          <reference field="4" count="1" selected="0">
            <x v="0"/>
          </reference>
        </references>
      </pivotArea>
    </chartFormat>
    <chartFormat chart="34" format="151" series="1">
      <pivotArea type="data" outline="0" fieldPosition="0">
        <references count="2">
          <reference field="4294967294" count="1" selected="0">
            <x v="0"/>
          </reference>
          <reference field="4" count="1" selected="0">
            <x v="1"/>
          </reference>
        </references>
      </pivotArea>
    </chartFormat>
    <chartFormat chart="34" format="152" series="1">
      <pivotArea type="data" outline="0" fieldPosition="0">
        <references count="2">
          <reference field="4294967294" count="1" selected="0">
            <x v="0"/>
          </reference>
          <reference field="4" count="1" selected="0">
            <x v="2"/>
          </reference>
        </references>
      </pivotArea>
    </chartFormat>
    <chartFormat chart="35" format="153" series="1">
      <pivotArea type="data" outline="0" fieldPosition="0">
        <references count="2">
          <reference field="4294967294" count="1" selected="0">
            <x v="0"/>
          </reference>
          <reference field="4" count="1" selected="0">
            <x v="0"/>
          </reference>
        </references>
      </pivotArea>
    </chartFormat>
    <chartFormat chart="35" format="154" series="1">
      <pivotArea type="data" outline="0" fieldPosition="0">
        <references count="2">
          <reference field="4294967294" count="1" selected="0">
            <x v="0"/>
          </reference>
          <reference field="4" count="1" selected="0">
            <x v="1"/>
          </reference>
        </references>
      </pivotArea>
    </chartFormat>
    <chartFormat chart="35" format="155" series="1">
      <pivotArea type="data" outline="0" fieldPosition="0">
        <references count="2">
          <reference field="4294967294" count="1" selected="0">
            <x v="0"/>
          </reference>
          <reference field="4" count="1" selected="0">
            <x v="2"/>
          </reference>
        </references>
      </pivotArea>
    </chartFormat>
    <chartFormat chart="36" format="156" series="1">
      <pivotArea type="data" outline="0" fieldPosition="0">
        <references count="2">
          <reference field="4294967294" count="1" selected="0">
            <x v="0"/>
          </reference>
          <reference field="4" count="1" selected="0">
            <x v="0"/>
          </reference>
        </references>
      </pivotArea>
    </chartFormat>
    <chartFormat chart="36" format="157" series="1">
      <pivotArea type="data" outline="0" fieldPosition="0">
        <references count="2">
          <reference field="4294967294" count="1" selected="0">
            <x v="0"/>
          </reference>
          <reference field="4" count="1" selected="0">
            <x v="1"/>
          </reference>
        </references>
      </pivotArea>
    </chartFormat>
    <chartFormat chart="36" format="158" series="1">
      <pivotArea type="data" outline="0" fieldPosition="0">
        <references count="2">
          <reference field="4294967294" count="1" selected="0">
            <x v="0"/>
          </reference>
          <reference field="4" count="1" selected="0">
            <x v="2"/>
          </reference>
        </references>
      </pivotArea>
    </chartFormat>
    <chartFormat chart="37" format="159" series="1">
      <pivotArea type="data" outline="0" fieldPosition="0">
        <references count="2">
          <reference field="4294967294" count="1" selected="0">
            <x v="0"/>
          </reference>
          <reference field="4" count="1" selected="0">
            <x v="0"/>
          </reference>
        </references>
      </pivotArea>
    </chartFormat>
    <chartFormat chart="37" format="160" series="1">
      <pivotArea type="data" outline="0" fieldPosition="0">
        <references count="2">
          <reference field="4294967294" count="1" selected="0">
            <x v="0"/>
          </reference>
          <reference field="4" count="1" selected="0">
            <x v="1"/>
          </reference>
        </references>
      </pivotArea>
    </chartFormat>
    <chartFormat chart="37" format="161" series="1">
      <pivotArea type="data" outline="0" fieldPosition="0">
        <references count="2">
          <reference field="4294967294" count="1" selected="0">
            <x v="0"/>
          </reference>
          <reference field="4" count="1" selected="0">
            <x v="2"/>
          </reference>
        </references>
      </pivotArea>
    </chartFormat>
    <chartFormat chart="38" format="162" series="1">
      <pivotArea type="data" outline="0" fieldPosition="0">
        <references count="2">
          <reference field="4294967294" count="1" selected="0">
            <x v="0"/>
          </reference>
          <reference field="4" count="1" selected="0">
            <x v="0"/>
          </reference>
        </references>
      </pivotArea>
    </chartFormat>
    <chartFormat chart="38" format="163" series="1">
      <pivotArea type="data" outline="0" fieldPosition="0">
        <references count="2">
          <reference field="4294967294" count="1" selected="0">
            <x v="0"/>
          </reference>
          <reference field="4" count="1" selected="0">
            <x v="1"/>
          </reference>
        </references>
      </pivotArea>
    </chartFormat>
    <chartFormat chart="38" format="164"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23.xml><?xml version="1.0" encoding="utf-8"?>
<pivotTableDefinition xmlns="http://schemas.openxmlformats.org/spreadsheetml/2006/main" name="PivotTable2" cacheId="15"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40">
  <location ref="B126:F143" firstHeaderRow="1" firstDataRow="2" firstDataCol="1"/>
  <pivotFields count="20">
    <pivotField showAll="0"/>
    <pivotField showAll="0"/>
    <pivotField axis="axisRow" showAll="0">
      <items count="17">
        <item x="0"/>
        <item x="1"/>
        <item x="2"/>
        <item x="3"/>
        <item x="4"/>
        <item x="5"/>
        <item x="6"/>
        <item x="7"/>
        <item x="8"/>
        <item x="9"/>
        <item x="10"/>
        <item x="11"/>
        <item x="12"/>
        <item x="13"/>
        <item x="14"/>
        <item x="15"/>
        <item t="default"/>
      </items>
    </pivotField>
    <pivotField showAll="0"/>
    <pivotField axis="axisCol" showAll="0">
      <items count="5">
        <item x="1"/>
        <item x="3"/>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s>
  <rowFields count="1">
    <field x="2"/>
  </rowFields>
  <rowItems count="16">
    <i>
      <x/>
    </i>
    <i>
      <x v="1"/>
    </i>
    <i>
      <x v="2"/>
    </i>
    <i>
      <x v="3"/>
    </i>
    <i>
      <x v="4"/>
    </i>
    <i>
      <x v="5"/>
    </i>
    <i>
      <x v="6"/>
    </i>
    <i>
      <x v="7"/>
    </i>
    <i>
      <x v="8"/>
    </i>
    <i>
      <x v="9"/>
    </i>
    <i>
      <x v="10"/>
    </i>
    <i>
      <x v="11"/>
    </i>
    <i>
      <x v="12"/>
    </i>
    <i>
      <x v="13"/>
    </i>
    <i>
      <x v="14"/>
    </i>
    <i>
      <x v="15"/>
    </i>
  </rowItems>
  <colFields count="1">
    <field x="4"/>
  </colFields>
  <colItems count="4">
    <i>
      <x/>
    </i>
    <i>
      <x v="1"/>
    </i>
    <i>
      <x v="2"/>
    </i>
    <i>
      <x v="3"/>
    </i>
  </colItems>
  <dataFields count="1">
    <dataField name="Sum of Chloride (mg/l)" fld="12" baseField="0" baseItem="0" numFmtId="2"/>
  </dataFields>
  <formats count="4">
    <format dxfId="66">
      <pivotArea outline="0" collapsedLevelsAreSubtotals="1" fieldPosition="0"/>
    </format>
    <format dxfId="65">
      <pivotArea type="origin" dataOnly="0" labelOnly="1" outline="0" fieldPosition="0"/>
    </format>
    <format dxfId="64">
      <pivotArea field="2" type="button" dataOnly="0" labelOnly="1" outline="0" axis="axisRow" fieldPosition="0"/>
    </format>
    <format dxfId="63">
      <pivotArea dataOnly="0" labelOnly="1" fieldPosition="0">
        <references count="1">
          <reference field="2" count="0"/>
        </references>
      </pivotArea>
    </format>
  </formats>
  <chartFormats count="41">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 chart="19" format="58" series="1">
      <pivotArea type="data" outline="0" fieldPosition="0">
        <references count="1">
          <reference field="4294967294" count="1" selected="0">
            <x v="0"/>
          </reference>
        </references>
      </pivotArea>
    </chartFormat>
    <chartFormat chart="20" format="64" series="1">
      <pivotArea type="data" outline="0" fieldPosition="0">
        <references count="1">
          <reference field="4294967294" count="1" selected="0">
            <x v="0"/>
          </reference>
        </references>
      </pivotArea>
    </chartFormat>
    <chartFormat chart="21" format="65" series="1">
      <pivotArea type="data" outline="0" fieldPosition="0">
        <references count="1">
          <reference field="4294967294" count="1" selected="0">
            <x v="0"/>
          </reference>
        </references>
      </pivotArea>
    </chartFormat>
    <chartFormat chart="22" format="66" series="1">
      <pivotArea type="data" outline="0" fieldPosition="0">
        <references count="1">
          <reference field="4294967294" count="1" selected="0">
            <x v="0"/>
          </reference>
        </references>
      </pivotArea>
    </chartFormat>
    <chartFormat chart="28" format="87" series="1">
      <pivotArea type="data" outline="0" fieldPosition="0">
        <references count="1">
          <reference field="4294967294" count="1" selected="0">
            <x v="0"/>
          </reference>
        </references>
      </pivotArea>
    </chartFormat>
    <chartFormat chart="29" format="88" series="1">
      <pivotArea type="data" outline="0" fieldPosition="0">
        <references count="1">
          <reference field="4294967294" count="1" selected="0">
            <x v="0"/>
          </reference>
        </references>
      </pivotArea>
    </chartFormat>
    <chartFormat chart="30" format="89" series="1">
      <pivotArea type="data" outline="0" fieldPosition="0">
        <references count="1">
          <reference field="4294967294" count="1" selected="0">
            <x v="0"/>
          </reference>
        </references>
      </pivotArea>
    </chartFormat>
    <chartFormat chart="30" format="90" series="1">
      <pivotArea type="data" outline="0" fieldPosition="0">
        <references count="2">
          <reference field="4294967294" count="1" selected="0">
            <x v="0"/>
          </reference>
          <reference field="4" count="1" selected="0">
            <x v="0"/>
          </reference>
        </references>
      </pivotArea>
    </chartFormat>
    <chartFormat chart="30" format="91" series="1">
      <pivotArea type="data" outline="0" fieldPosition="0">
        <references count="2">
          <reference field="4294967294" count="1" selected="0">
            <x v="0"/>
          </reference>
          <reference field="4" count="1" selected="0">
            <x v="1"/>
          </reference>
        </references>
      </pivotArea>
    </chartFormat>
    <chartFormat chart="31" format="93" series="1">
      <pivotArea type="data" outline="0" fieldPosition="0">
        <references count="2">
          <reference field="4294967294" count="1" selected="0">
            <x v="0"/>
          </reference>
          <reference field="4" count="1" selected="0">
            <x v="0"/>
          </reference>
        </references>
      </pivotArea>
    </chartFormat>
    <chartFormat chart="31" format="94" series="1">
      <pivotArea type="data" outline="0" fieldPosition="0">
        <references count="2">
          <reference field="4294967294" count="1" selected="0">
            <x v="0"/>
          </reference>
          <reference field="4" count="1" selected="0">
            <x v="1"/>
          </reference>
        </references>
      </pivotArea>
    </chartFormat>
    <chartFormat chart="32" format="96" series="1">
      <pivotArea type="data" outline="0" fieldPosition="0">
        <references count="2">
          <reference field="4294967294" count="1" selected="0">
            <x v="0"/>
          </reference>
          <reference field="4" count="1" selected="0">
            <x v="0"/>
          </reference>
        </references>
      </pivotArea>
    </chartFormat>
    <chartFormat chart="32" format="97" series="1">
      <pivotArea type="data" outline="0" fieldPosition="0">
        <references count="2">
          <reference field="4294967294" count="1" selected="0">
            <x v="0"/>
          </reference>
          <reference field="4" count="1" selected="0">
            <x v="1"/>
          </reference>
        </references>
      </pivotArea>
    </chartFormat>
    <chartFormat chart="33" format="99" series="1">
      <pivotArea type="data" outline="0" fieldPosition="0">
        <references count="2">
          <reference field="4294967294" count="1" selected="0">
            <x v="0"/>
          </reference>
          <reference field="4" count="1" selected="0">
            <x v="0"/>
          </reference>
        </references>
      </pivotArea>
    </chartFormat>
    <chartFormat chart="33" format="100" series="1">
      <pivotArea type="data" outline="0" fieldPosition="0">
        <references count="2">
          <reference field="4294967294" count="1" selected="0">
            <x v="0"/>
          </reference>
          <reference field="4" count="1" selected="0">
            <x v="1"/>
          </reference>
        </references>
      </pivotArea>
    </chartFormat>
    <chartFormat chart="34" format="102" series="1">
      <pivotArea type="data" outline="0" fieldPosition="0">
        <references count="2">
          <reference field="4294967294" count="1" selected="0">
            <x v="0"/>
          </reference>
          <reference field="4" count="1" selected="0">
            <x v="0"/>
          </reference>
        </references>
      </pivotArea>
    </chartFormat>
    <chartFormat chart="34" format="103" series="1">
      <pivotArea type="data" outline="0" fieldPosition="0">
        <references count="2">
          <reference field="4294967294" count="1" selected="0">
            <x v="0"/>
          </reference>
          <reference field="4" count="1" selected="0">
            <x v="1"/>
          </reference>
        </references>
      </pivotArea>
    </chartFormat>
    <chartFormat chart="35" format="105" series="1">
      <pivotArea type="data" outline="0" fieldPosition="0">
        <references count="2">
          <reference field="4294967294" count="1" selected="0">
            <x v="0"/>
          </reference>
          <reference field="4" count="1" selected="0">
            <x v="0"/>
          </reference>
        </references>
      </pivotArea>
    </chartFormat>
    <chartFormat chart="35" format="106" series="1">
      <pivotArea type="data" outline="0" fieldPosition="0">
        <references count="2">
          <reference field="4294967294" count="1" selected="0">
            <x v="0"/>
          </reference>
          <reference field="4" count="1" selected="0">
            <x v="1"/>
          </reference>
        </references>
      </pivotArea>
    </chartFormat>
    <chartFormat chart="36" format="108" series="1">
      <pivotArea type="data" outline="0" fieldPosition="0">
        <references count="2">
          <reference field="4294967294" count="1" selected="0">
            <x v="0"/>
          </reference>
          <reference field="4" count="1" selected="0">
            <x v="0"/>
          </reference>
        </references>
      </pivotArea>
    </chartFormat>
    <chartFormat chart="36" format="109" series="1">
      <pivotArea type="data" outline="0" fieldPosition="0">
        <references count="2">
          <reference field="4294967294" count="1" selected="0">
            <x v="0"/>
          </reference>
          <reference field="4" count="1" selected="0">
            <x v="1"/>
          </reference>
        </references>
      </pivotArea>
    </chartFormat>
    <chartFormat chart="37" format="111" series="1">
      <pivotArea type="data" outline="0" fieldPosition="0">
        <references count="2">
          <reference field="4294967294" count="1" selected="0">
            <x v="0"/>
          </reference>
          <reference field="4" count="1" selected="0">
            <x v="0"/>
          </reference>
        </references>
      </pivotArea>
    </chartFormat>
    <chartFormat chart="37" format="112" series="1">
      <pivotArea type="data" outline="0" fieldPosition="0">
        <references count="2">
          <reference field="4294967294" count="1" selected="0">
            <x v="0"/>
          </reference>
          <reference field="4" count="1" selected="0">
            <x v="1"/>
          </reference>
        </references>
      </pivotArea>
    </chartFormat>
    <chartFormat chart="38" format="114" series="1">
      <pivotArea type="data" outline="0" fieldPosition="0">
        <references count="2">
          <reference field="4294967294" count="1" selected="0">
            <x v="0"/>
          </reference>
          <reference field="4" count="1" selected="0">
            <x v="0"/>
          </reference>
        </references>
      </pivotArea>
    </chartFormat>
    <chartFormat chart="38" format="115" series="1">
      <pivotArea type="data" outline="0" fieldPosition="0">
        <references count="2">
          <reference field="4294967294" count="1" selected="0">
            <x v="0"/>
          </reference>
          <reference field="4" count="1" selected="0">
            <x v="1"/>
          </reference>
        </references>
      </pivotArea>
    </chartFormat>
    <chartFormat chart="39" format="117" series="1">
      <pivotArea type="data" outline="0" fieldPosition="0">
        <references count="2">
          <reference field="4294967294" count="1" selected="0">
            <x v="0"/>
          </reference>
          <reference field="4" count="1" selected="0">
            <x v="0"/>
          </reference>
        </references>
      </pivotArea>
    </chartFormat>
    <chartFormat chart="39" format="118" series="1">
      <pivotArea type="data" outline="0" fieldPosition="0">
        <references count="2">
          <reference field="4294967294" count="1" selected="0">
            <x v="0"/>
          </reference>
          <reference field="4" count="1" selected="0">
            <x v="1"/>
          </reference>
        </references>
      </pivotArea>
    </chartFormat>
    <chartFormat chart="39" format="119" series="1">
      <pivotArea type="data" outline="0" fieldPosition="0">
        <references count="2">
          <reference field="4294967294" count="1" selected="0">
            <x v="0"/>
          </reference>
          <reference field="4" count="1" selected="0">
            <x v="3"/>
          </reference>
        </references>
      </pivotArea>
    </chartFormat>
    <chartFormat chart="39" format="120"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24.xml><?xml version="1.0" encoding="utf-8"?>
<pivotTableDefinition xmlns="http://schemas.openxmlformats.org/spreadsheetml/2006/main" name="PivotTable1" cacheId="15"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40">
  <location ref="B104:F121" firstHeaderRow="1" firstDataRow="2" firstDataCol="1"/>
  <pivotFields count="20">
    <pivotField showAll="0"/>
    <pivotField showAll="0"/>
    <pivotField axis="axisRow" showAll="0">
      <items count="17">
        <item x="0"/>
        <item x="1"/>
        <item x="2"/>
        <item x="3"/>
        <item x="4"/>
        <item x="5"/>
        <item x="6"/>
        <item x="7"/>
        <item x="8"/>
        <item x="9"/>
        <item x="10"/>
        <item x="11"/>
        <item x="12"/>
        <item x="13"/>
        <item x="14"/>
        <item x="15"/>
        <item t="default"/>
      </items>
    </pivotField>
    <pivotField showAll="0"/>
    <pivotField axis="axisCol" showAll="0">
      <items count="5">
        <item x="1"/>
        <item x="3"/>
        <item x="0"/>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s>
  <rowFields count="1">
    <field x="2"/>
  </rowFields>
  <rowItems count="16">
    <i>
      <x/>
    </i>
    <i>
      <x v="1"/>
    </i>
    <i>
      <x v="2"/>
    </i>
    <i>
      <x v="3"/>
    </i>
    <i>
      <x v="4"/>
    </i>
    <i>
      <x v="5"/>
    </i>
    <i>
      <x v="6"/>
    </i>
    <i>
      <x v="7"/>
    </i>
    <i>
      <x v="8"/>
    </i>
    <i>
      <x v="9"/>
    </i>
    <i>
      <x v="10"/>
    </i>
    <i>
      <x v="11"/>
    </i>
    <i>
      <x v="12"/>
    </i>
    <i>
      <x v="13"/>
    </i>
    <i>
      <x v="14"/>
    </i>
    <i>
      <x v="15"/>
    </i>
  </rowItems>
  <colFields count="1">
    <field x="4"/>
  </colFields>
  <colItems count="4">
    <i>
      <x/>
    </i>
    <i>
      <x v="1"/>
    </i>
    <i>
      <x v="2"/>
    </i>
    <i>
      <x v="3"/>
    </i>
  </colItems>
  <dataFields count="1">
    <dataField name="Sum of Total Phosphorus (ug/l)" fld="11" baseField="0" baseItem="0"/>
  </dataFields>
  <formats count="3">
    <format dxfId="69">
      <pivotArea outline="0" collapsedLevelsAreSubtotals="1" fieldPosition="0"/>
    </format>
    <format dxfId="68">
      <pivotArea dataOnly="0" fieldPosition="0">
        <references count="1">
          <reference field="2" count="0"/>
        </references>
      </pivotArea>
    </format>
    <format dxfId="67">
      <pivotArea dataOnly="0" labelOnly="1" fieldPosition="0">
        <references count="1">
          <reference field="2" count="0"/>
        </references>
      </pivotArea>
    </format>
  </formats>
  <chartFormats count="26">
    <chartFormat chart="24" format="110" series="1">
      <pivotArea type="data" outline="0" fieldPosition="0">
        <references count="1">
          <reference field="4294967294" count="1" selected="0">
            <x v="0"/>
          </reference>
        </references>
      </pivotArea>
    </chartFormat>
    <chartFormat chart="28" format="136" series="1">
      <pivotArea type="data" outline="0" fieldPosition="0">
        <references count="1">
          <reference field="4294967294" count="1" selected="0">
            <x v="0"/>
          </reference>
        </references>
      </pivotArea>
    </chartFormat>
    <chartFormat chart="29" format="137" series="1">
      <pivotArea type="data" outline="0" fieldPosition="0">
        <references count="1">
          <reference field="4294967294" count="1" selected="0">
            <x v="0"/>
          </reference>
        </references>
      </pivotArea>
    </chartFormat>
    <chartFormat chart="30" format="138" series="1">
      <pivotArea type="data" outline="0" fieldPosition="0">
        <references count="1">
          <reference field="4294967294" count="1" selected="0">
            <x v="0"/>
          </reference>
        </references>
      </pivotArea>
    </chartFormat>
    <chartFormat chart="30" format="139" series="1">
      <pivotArea type="data" outline="0" fieldPosition="0">
        <references count="2">
          <reference field="4294967294" count="1" selected="0">
            <x v="0"/>
          </reference>
          <reference field="4" count="1" selected="0">
            <x v="0"/>
          </reference>
        </references>
      </pivotArea>
    </chartFormat>
    <chartFormat chart="30" format="140" series="1">
      <pivotArea type="data" outline="0" fieldPosition="0">
        <references count="2">
          <reference field="4294967294" count="1" selected="0">
            <x v="0"/>
          </reference>
          <reference field="4" count="1" selected="0">
            <x v="1"/>
          </reference>
        </references>
      </pivotArea>
    </chartFormat>
    <chartFormat chart="31" format="142" series="1">
      <pivotArea type="data" outline="0" fieldPosition="0">
        <references count="2">
          <reference field="4294967294" count="1" selected="0">
            <x v="0"/>
          </reference>
          <reference field="4" count="1" selected="0">
            <x v="0"/>
          </reference>
        </references>
      </pivotArea>
    </chartFormat>
    <chartFormat chart="31" format="143" series="1">
      <pivotArea type="data" outline="0" fieldPosition="0">
        <references count="2">
          <reference field="4294967294" count="1" selected="0">
            <x v="0"/>
          </reference>
          <reference field="4" count="1" selected="0">
            <x v="1"/>
          </reference>
        </references>
      </pivotArea>
    </chartFormat>
    <chartFormat chart="32" format="145" series="1">
      <pivotArea type="data" outline="0" fieldPosition="0">
        <references count="2">
          <reference field="4294967294" count="1" selected="0">
            <x v="0"/>
          </reference>
          <reference field="4" count="1" selected="0">
            <x v="0"/>
          </reference>
        </references>
      </pivotArea>
    </chartFormat>
    <chartFormat chart="32" format="146" series="1">
      <pivotArea type="data" outline="0" fieldPosition="0">
        <references count="2">
          <reference field="4294967294" count="1" selected="0">
            <x v="0"/>
          </reference>
          <reference field="4" count="1" selected="0">
            <x v="1"/>
          </reference>
        </references>
      </pivotArea>
    </chartFormat>
    <chartFormat chart="33" format="148" series="1">
      <pivotArea type="data" outline="0" fieldPosition="0">
        <references count="2">
          <reference field="4294967294" count="1" selected="0">
            <x v="0"/>
          </reference>
          <reference field="4" count="1" selected="0">
            <x v="0"/>
          </reference>
        </references>
      </pivotArea>
    </chartFormat>
    <chartFormat chart="33" format="149" series="1">
      <pivotArea type="data" outline="0" fieldPosition="0">
        <references count="2">
          <reference field="4294967294" count="1" selected="0">
            <x v="0"/>
          </reference>
          <reference field="4" count="1" selected="0">
            <x v="1"/>
          </reference>
        </references>
      </pivotArea>
    </chartFormat>
    <chartFormat chart="34" format="151" series="1">
      <pivotArea type="data" outline="0" fieldPosition="0">
        <references count="2">
          <reference field="4294967294" count="1" selected="0">
            <x v="0"/>
          </reference>
          <reference field="4" count="1" selected="0">
            <x v="0"/>
          </reference>
        </references>
      </pivotArea>
    </chartFormat>
    <chartFormat chart="34" format="152" series="1">
      <pivotArea type="data" outline="0" fieldPosition="0">
        <references count="2">
          <reference field="4294967294" count="1" selected="0">
            <x v="0"/>
          </reference>
          <reference field="4" count="1" selected="0">
            <x v="1"/>
          </reference>
        </references>
      </pivotArea>
    </chartFormat>
    <chartFormat chart="35" format="154" series="1">
      <pivotArea type="data" outline="0" fieldPosition="0">
        <references count="2">
          <reference field="4294967294" count="1" selected="0">
            <x v="0"/>
          </reference>
          <reference field="4" count="1" selected="0">
            <x v="0"/>
          </reference>
        </references>
      </pivotArea>
    </chartFormat>
    <chartFormat chart="35" format="155" series="1">
      <pivotArea type="data" outline="0" fieldPosition="0">
        <references count="2">
          <reference field="4294967294" count="1" selected="0">
            <x v="0"/>
          </reference>
          <reference field="4" count="1" selected="0">
            <x v="1"/>
          </reference>
        </references>
      </pivotArea>
    </chartFormat>
    <chartFormat chart="36" format="157" series="1">
      <pivotArea type="data" outline="0" fieldPosition="0">
        <references count="2">
          <reference field="4294967294" count="1" selected="0">
            <x v="0"/>
          </reference>
          <reference field="4" count="1" selected="0">
            <x v="0"/>
          </reference>
        </references>
      </pivotArea>
    </chartFormat>
    <chartFormat chart="36" format="158" series="1">
      <pivotArea type="data" outline="0" fieldPosition="0">
        <references count="2">
          <reference field="4294967294" count="1" selected="0">
            <x v="0"/>
          </reference>
          <reference field="4" count="1" selected="0">
            <x v="1"/>
          </reference>
        </references>
      </pivotArea>
    </chartFormat>
    <chartFormat chart="37" format="160" series="1">
      <pivotArea type="data" outline="0" fieldPosition="0">
        <references count="2">
          <reference field="4294967294" count="1" selected="0">
            <x v="0"/>
          </reference>
          <reference field="4" count="1" selected="0">
            <x v="0"/>
          </reference>
        </references>
      </pivotArea>
    </chartFormat>
    <chartFormat chart="37" format="161" series="1">
      <pivotArea type="data" outline="0" fieldPosition="0">
        <references count="2">
          <reference field="4294967294" count="1" selected="0">
            <x v="0"/>
          </reference>
          <reference field="4" count="1" selected="0">
            <x v="1"/>
          </reference>
        </references>
      </pivotArea>
    </chartFormat>
    <chartFormat chart="38" format="163" series="1">
      <pivotArea type="data" outline="0" fieldPosition="0">
        <references count="2">
          <reference field="4294967294" count="1" selected="0">
            <x v="0"/>
          </reference>
          <reference field="4" count="1" selected="0">
            <x v="0"/>
          </reference>
        </references>
      </pivotArea>
    </chartFormat>
    <chartFormat chart="38" format="164" series="1">
      <pivotArea type="data" outline="0" fieldPosition="0">
        <references count="2">
          <reference field="4294967294" count="1" selected="0">
            <x v="0"/>
          </reference>
          <reference field="4" count="1" selected="0">
            <x v="1"/>
          </reference>
        </references>
      </pivotArea>
    </chartFormat>
    <chartFormat chart="39" format="166" series="1">
      <pivotArea type="data" outline="0" fieldPosition="0">
        <references count="2">
          <reference field="4294967294" count="1" selected="0">
            <x v="0"/>
          </reference>
          <reference field="4" count="1" selected="0">
            <x v="0"/>
          </reference>
        </references>
      </pivotArea>
    </chartFormat>
    <chartFormat chart="39" format="167" series="1">
      <pivotArea type="data" outline="0" fieldPosition="0">
        <references count="2">
          <reference field="4294967294" count="1" selected="0">
            <x v="0"/>
          </reference>
          <reference field="4" count="1" selected="0">
            <x v="1"/>
          </reference>
        </references>
      </pivotArea>
    </chartFormat>
    <chartFormat chart="39" format="168" series="1">
      <pivotArea type="data" outline="0" fieldPosition="0">
        <references count="2">
          <reference field="4294967294" count="1" selected="0">
            <x v="0"/>
          </reference>
          <reference field="4" count="1" selected="0">
            <x v="3"/>
          </reference>
        </references>
      </pivotArea>
    </chartFormat>
    <chartFormat chart="39" format="169"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25.xml><?xml version="1.0" encoding="utf-8"?>
<pivotTableDefinition xmlns="http://schemas.openxmlformats.org/spreadsheetml/2006/main" name="PivotTable3" cacheId="14"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9">
  <location ref="B86:F97" firstHeaderRow="1" firstDataRow="2" firstDataCol="1"/>
  <pivotFields count="20">
    <pivotField showAll="0"/>
    <pivotField showAll="0"/>
    <pivotField axis="axisRow" showAll="0" sortType="ascending">
      <items count="11">
        <item n="1992" x="0"/>
        <item n="1995" x="1"/>
        <item n="1998" x="2"/>
        <item n="2001" x="3"/>
        <item n="2004" x="4"/>
        <item n="2007" x="5"/>
        <item n="2010" x="6"/>
        <item n="2013" x="7"/>
        <item n="2016" x="8"/>
        <item n="2019" x="9"/>
        <item t="default"/>
      </items>
    </pivotField>
    <pivotField showAll="0"/>
    <pivotField axis="axisCol" showAll="0">
      <items count="5">
        <item x="2"/>
        <item x="1"/>
        <item x="0"/>
        <item x="3"/>
        <item t="default"/>
      </items>
    </pivotField>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10">
    <i>
      <x/>
    </i>
    <i>
      <x v="1"/>
    </i>
    <i>
      <x v="2"/>
    </i>
    <i>
      <x v="3"/>
    </i>
    <i>
      <x v="4"/>
    </i>
    <i>
      <x v="5"/>
    </i>
    <i>
      <x v="6"/>
    </i>
    <i>
      <x v="7"/>
    </i>
    <i>
      <x v="8"/>
    </i>
    <i>
      <x v="9"/>
    </i>
  </rowItems>
  <colFields count="1">
    <field x="4"/>
  </colFields>
  <colItems count="4">
    <i>
      <x/>
    </i>
    <i>
      <x v="1"/>
    </i>
    <i>
      <x v="2"/>
    </i>
    <i>
      <x v="3"/>
    </i>
  </colItems>
  <dataFields count="1">
    <dataField name="Sum of Total Nitrogen (ug/l)" fld="10" baseField="0" baseItem="0"/>
  </dataFields>
  <formats count="1">
    <format dxfId="56">
      <pivotArea outline="0" collapsedLevelsAreSubtotals="1" fieldPosition="0"/>
    </format>
  </formats>
  <chartFormats count="25">
    <chartFormat chart="1" format="6" series="1">
      <pivotArea type="data" outline="0" fieldPosition="0">
        <references count="1">
          <reference field="4" count="1" selected="0">
            <x v="0"/>
          </reference>
        </references>
      </pivotArea>
    </chartFormat>
    <chartFormat chart="1" format="7" series="1">
      <pivotArea type="data" outline="0" fieldPosition="0">
        <references count="1">
          <reference field="4" count="1" selected="0">
            <x v="1"/>
          </reference>
        </references>
      </pivotArea>
    </chartFormat>
    <chartFormat chart="1" format="8" series="1">
      <pivotArea type="data" outline="0" fieldPosition="0">
        <references count="1">
          <reference field="4" count="1" selected="0">
            <x v="2"/>
          </reference>
        </references>
      </pivotArea>
    </chartFormat>
    <chartFormat chart="2" format="9" series="1">
      <pivotArea type="data" outline="0" fieldPosition="0">
        <references count="2">
          <reference field="4294967294" count="1" selected="0">
            <x v="0"/>
          </reference>
          <reference field="4" count="1" selected="0">
            <x v="0"/>
          </reference>
        </references>
      </pivotArea>
    </chartFormat>
    <chartFormat chart="2" format="10" series="1">
      <pivotArea type="data" outline="0" fieldPosition="0">
        <references count="2">
          <reference field="4294967294" count="1" selected="0">
            <x v="0"/>
          </reference>
          <reference field="4" count="1" selected="0">
            <x v="1"/>
          </reference>
        </references>
      </pivotArea>
    </chartFormat>
    <chartFormat chart="2" format="11" series="1">
      <pivotArea type="data" outline="0" fieldPosition="0">
        <references count="2">
          <reference field="4294967294" count="1" selected="0">
            <x v="0"/>
          </reference>
          <reference field="4" count="1" selected="0">
            <x v="2"/>
          </reference>
        </references>
      </pivotArea>
    </chartFormat>
    <chartFormat chart="3" format="12" series="1">
      <pivotArea type="data" outline="0" fieldPosition="0">
        <references count="2">
          <reference field="4294967294" count="1" selected="0">
            <x v="0"/>
          </reference>
          <reference field="4" count="1" selected="0">
            <x v="0"/>
          </reference>
        </references>
      </pivotArea>
    </chartFormat>
    <chartFormat chart="3" format="13" series="1">
      <pivotArea type="data" outline="0" fieldPosition="0">
        <references count="2">
          <reference field="4294967294" count="1" selected="0">
            <x v="0"/>
          </reference>
          <reference field="4" count="1" selected="0">
            <x v="1"/>
          </reference>
        </references>
      </pivotArea>
    </chartFormat>
    <chartFormat chart="3" format="14" series="1">
      <pivotArea type="data" outline="0" fieldPosition="0">
        <references count="2">
          <reference field="4294967294" count="1" selected="0">
            <x v="0"/>
          </reference>
          <reference field="4" count="1" selected="0">
            <x v="2"/>
          </reference>
        </references>
      </pivotArea>
    </chartFormat>
    <chartFormat chart="4" format="15" series="1">
      <pivotArea type="data" outline="0" fieldPosition="0">
        <references count="2">
          <reference field="4294967294" count="1" selected="0">
            <x v="0"/>
          </reference>
          <reference field="4" count="1" selected="0">
            <x v="0"/>
          </reference>
        </references>
      </pivotArea>
    </chartFormat>
    <chartFormat chart="4" format="16" series="1">
      <pivotArea type="data" outline="0" fieldPosition="0">
        <references count="2">
          <reference field="4294967294" count="1" selected="0">
            <x v="0"/>
          </reference>
          <reference field="4" count="1" selected="0">
            <x v="1"/>
          </reference>
        </references>
      </pivotArea>
    </chartFormat>
    <chartFormat chart="4" format="17" series="1">
      <pivotArea type="data" outline="0" fieldPosition="0">
        <references count="2">
          <reference field="4294967294" count="1" selected="0">
            <x v="0"/>
          </reference>
          <reference field="4" count="1" selected="0">
            <x v="2"/>
          </reference>
        </references>
      </pivotArea>
    </chartFormat>
    <chartFormat chart="5" format="18" series="1">
      <pivotArea type="data" outline="0" fieldPosition="0">
        <references count="2">
          <reference field="4294967294" count="1" selected="0">
            <x v="0"/>
          </reference>
          <reference field="4" count="1" selected="0">
            <x v="0"/>
          </reference>
        </references>
      </pivotArea>
    </chartFormat>
    <chartFormat chart="5" format="19" series="1">
      <pivotArea type="data" outline="0" fieldPosition="0">
        <references count="2">
          <reference field="4294967294" count="1" selected="0">
            <x v="0"/>
          </reference>
          <reference field="4" count="1" selected="0">
            <x v="1"/>
          </reference>
        </references>
      </pivotArea>
    </chartFormat>
    <chartFormat chart="5" format="20" series="1">
      <pivotArea type="data" outline="0" fieldPosition="0">
        <references count="2">
          <reference field="4294967294" count="1" selected="0">
            <x v="0"/>
          </reference>
          <reference field="4" count="1" selected="0">
            <x v="2"/>
          </reference>
        </references>
      </pivotArea>
    </chartFormat>
    <chartFormat chart="6" format="21" series="1">
      <pivotArea type="data" outline="0" fieldPosition="0">
        <references count="2">
          <reference field="4294967294" count="1" selected="0">
            <x v="0"/>
          </reference>
          <reference field="4" count="1" selected="0">
            <x v="0"/>
          </reference>
        </references>
      </pivotArea>
    </chartFormat>
    <chartFormat chart="6" format="22" series="1">
      <pivotArea type="data" outline="0" fieldPosition="0">
        <references count="2">
          <reference field="4294967294" count="1" selected="0">
            <x v="0"/>
          </reference>
          <reference field="4" count="1" selected="0">
            <x v="1"/>
          </reference>
        </references>
      </pivotArea>
    </chartFormat>
    <chartFormat chart="6" format="23" series="1">
      <pivotArea type="data" outline="0" fieldPosition="0">
        <references count="2">
          <reference field="4294967294" count="1" selected="0">
            <x v="0"/>
          </reference>
          <reference field="4" count="1" selected="0">
            <x v="2"/>
          </reference>
        </references>
      </pivotArea>
    </chartFormat>
    <chartFormat chart="7" format="24" series="1">
      <pivotArea type="data" outline="0" fieldPosition="0">
        <references count="2">
          <reference field="4294967294" count="1" selected="0">
            <x v="0"/>
          </reference>
          <reference field="4" count="1" selected="0">
            <x v="0"/>
          </reference>
        </references>
      </pivotArea>
    </chartFormat>
    <chartFormat chart="7" format="25" series="1">
      <pivotArea type="data" outline="0" fieldPosition="0">
        <references count="2">
          <reference field="4294967294" count="1" selected="0">
            <x v="0"/>
          </reference>
          <reference field="4" count="1" selected="0">
            <x v="1"/>
          </reference>
        </references>
      </pivotArea>
    </chartFormat>
    <chartFormat chart="7" format="26" series="1">
      <pivotArea type="data" outline="0" fieldPosition="0">
        <references count="2">
          <reference field="4294967294" count="1" selected="0">
            <x v="0"/>
          </reference>
          <reference field="4" count="1" selected="0">
            <x v="2"/>
          </reference>
        </references>
      </pivotArea>
    </chartFormat>
    <chartFormat chart="8" format="27" series="1">
      <pivotArea type="data" outline="0" fieldPosition="0">
        <references count="2">
          <reference field="4294967294" count="1" selected="0">
            <x v="0"/>
          </reference>
          <reference field="4" count="1" selected="0">
            <x v="0"/>
          </reference>
        </references>
      </pivotArea>
    </chartFormat>
    <chartFormat chart="8" format="28" series="1">
      <pivotArea type="data" outline="0" fieldPosition="0">
        <references count="2">
          <reference field="4294967294" count="1" selected="0">
            <x v="0"/>
          </reference>
          <reference field="4" count="1" selected="0">
            <x v="1"/>
          </reference>
        </references>
      </pivotArea>
    </chartFormat>
    <chartFormat chart="8" format="29" series="1">
      <pivotArea type="data" outline="0" fieldPosition="0">
        <references count="2">
          <reference field="4294967294" count="1" selected="0">
            <x v="0"/>
          </reference>
          <reference field="4" count="1" selected="0">
            <x v="2"/>
          </reference>
        </references>
      </pivotArea>
    </chartFormat>
    <chartFormat chart="8" format="30" series="1">
      <pivotArea type="data" outline="0" fieldPosition="0">
        <references count="2">
          <reference field="4294967294" count="1" selected="0">
            <x v="0"/>
          </reference>
          <reference field="4" count="1" selected="0">
            <x v="3"/>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26.xml><?xml version="1.0" encoding="utf-8"?>
<pivotTableDefinition xmlns="http://schemas.openxmlformats.org/spreadsheetml/2006/main" name="PivotTable2" cacheId="14"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5">
  <location ref="B63:F74" firstHeaderRow="1" firstDataRow="2" firstDataCol="1"/>
  <pivotFields count="20">
    <pivotField showAll="0"/>
    <pivotField showAll="0"/>
    <pivotField axis="axisRow" showAll="0" sortType="ascending">
      <items count="11">
        <item n="1992" x="0"/>
        <item n="1995" x="1"/>
        <item n="1998" x="2"/>
        <item n="2001" x="3"/>
        <item n="2004" x="4"/>
        <item n="2007" x="5"/>
        <item n="2010" x="6"/>
        <item n="2013" x="7"/>
        <item n="2016" x="8"/>
        <item n="2019" x="9"/>
        <item t="default"/>
      </items>
    </pivotField>
    <pivotField showAll="0"/>
    <pivotField axis="axisCol" showAll="0">
      <items count="5">
        <item x="1"/>
        <item x="0"/>
        <item x="2"/>
        <item x="3"/>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s>
  <rowFields count="1">
    <field x="2"/>
  </rowFields>
  <rowItems count="10">
    <i>
      <x/>
    </i>
    <i>
      <x v="1"/>
    </i>
    <i>
      <x v="2"/>
    </i>
    <i>
      <x v="3"/>
    </i>
    <i>
      <x v="4"/>
    </i>
    <i>
      <x v="5"/>
    </i>
    <i>
      <x v="6"/>
    </i>
    <i>
      <x v="7"/>
    </i>
    <i>
      <x v="8"/>
    </i>
    <i>
      <x v="9"/>
    </i>
  </rowItems>
  <colFields count="1">
    <field x="4"/>
  </colFields>
  <colItems count="4">
    <i>
      <x/>
    </i>
    <i>
      <x v="1"/>
    </i>
    <i>
      <x v="2"/>
    </i>
    <i>
      <x v="3"/>
    </i>
  </colItems>
  <dataFields count="1">
    <dataField name="Sum of Chloride (mg/l)" fld="12" baseField="0" baseItem="0" numFmtId="2"/>
  </dataFields>
  <formats count="4">
    <format dxfId="60">
      <pivotArea outline="0" collapsedLevelsAreSubtotals="1" fieldPosition="0"/>
    </format>
    <format dxfId="59">
      <pivotArea type="origin" dataOnly="0" labelOnly="1" outline="0" fieldPosition="0"/>
    </format>
    <format dxfId="58">
      <pivotArea field="2" type="button" dataOnly="0" labelOnly="1" outline="0" axis="axisRow" fieldPosition="0"/>
    </format>
    <format dxfId="57">
      <pivotArea dataOnly="0" labelOnly="1" fieldPosition="0">
        <references count="1">
          <reference field="2" count="0"/>
        </references>
      </pivotArea>
    </format>
  </formats>
  <chartFormats count="53">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4" count="1" selected="0">
            <x v="1"/>
          </reference>
        </references>
      </pivotArea>
    </chartFormat>
    <chartFormat chart="14" format="44" series="1">
      <pivotArea type="data" outline="0" fieldPosition="0">
        <references count="2">
          <reference field="4294967294" count="1" selected="0">
            <x v="0"/>
          </reference>
          <reference field="4" count="1" selected="0">
            <x v="2"/>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5" format="47" series="1">
      <pivotArea type="data" outline="0" fieldPosition="0">
        <references count="2">
          <reference field="4294967294" count="1" selected="0">
            <x v="0"/>
          </reference>
          <reference field="4" count="1" selected="0">
            <x v="1"/>
          </reference>
        </references>
      </pivotArea>
    </chartFormat>
    <chartFormat chart="15" format="48" series="1">
      <pivotArea type="data" outline="0" fieldPosition="0">
        <references count="2">
          <reference field="4294967294" count="1" selected="0">
            <x v="0"/>
          </reference>
          <reference field="4" count="1" selected="0">
            <x v="2"/>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6" format="51" series="1">
      <pivotArea type="data" outline="0" fieldPosition="0">
        <references count="2">
          <reference field="4294967294" count="1" selected="0">
            <x v="0"/>
          </reference>
          <reference field="4" count="1" selected="0">
            <x v="1"/>
          </reference>
        </references>
      </pivotArea>
    </chartFormat>
    <chartFormat chart="16" format="52" series="1">
      <pivotArea type="data" outline="0" fieldPosition="0">
        <references count="2">
          <reference field="4294967294" count="1" selected="0">
            <x v="0"/>
          </reference>
          <reference field="4" count="1" selected="0">
            <x v="2"/>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4" series="1">
      <pivotArea type="data" outline="0" fieldPosition="0">
        <references count="2">
          <reference field="4294967294" count="1" selected="0">
            <x v="0"/>
          </reference>
          <reference field="4" count="1" selected="0">
            <x v="1"/>
          </reference>
        </references>
      </pivotArea>
    </chartFormat>
    <chartFormat chart="17" format="55" series="1">
      <pivotArea type="data" outline="0" fieldPosition="0">
        <references count="2">
          <reference field="4294967294" count="1" selected="0">
            <x v="0"/>
          </reference>
          <reference field="4" count="1" selected="0">
            <x v="2"/>
          </reference>
        </references>
      </pivotArea>
    </chartFormat>
    <chartFormat chart="18" format="56" series="1">
      <pivotArea type="data" outline="0" fieldPosition="0">
        <references count="2">
          <reference field="4294967294" count="1" selected="0">
            <x v="0"/>
          </reference>
          <reference field="4" count="1" selected="0">
            <x v="0"/>
          </reference>
        </references>
      </pivotArea>
    </chartFormat>
    <chartFormat chart="18" format="57" series="1">
      <pivotArea type="data" outline="0" fieldPosition="0">
        <references count="2">
          <reference field="4294967294" count="1" selected="0">
            <x v="0"/>
          </reference>
          <reference field="4" count="1" selected="0">
            <x v="1"/>
          </reference>
        </references>
      </pivotArea>
    </chartFormat>
    <chartFormat chart="18" format="58" series="1">
      <pivotArea type="data" outline="0" fieldPosition="0">
        <references count="2">
          <reference field="4294967294" count="1" selected="0">
            <x v="0"/>
          </reference>
          <reference field="4" count="1" selected="0">
            <x v="2"/>
          </reference>
        </references>
      </pivotArea>
    </chartFormat>
    <chartFormat chart="19" format="59" series="1">
      <pivotArea type="data" outline="0" fieldPosition="0">
        <references count="2">
          <reference field="4294967294" count="1" selected="0">
            <x v="0"/>
          </reference>
          <reference field="4" count="1" selected="0">
            <x v="0"/>
          </reference>
        </references>
      </pivotArea>
    </chartFormat>
    <chartFormat chart="19" format="60" series="1">
      <pivotArea type="data" outline="0" fieldPosition="0">
        <references count="2">
          <reference field="4294967294" count="1" selected="0">
            <x v="0"/>
          </reference>
          <reference field="4" count="1" selected="0">
            <x v="1"/>
          </reference>
        </references>
      </pivotArea>
    </chartFormat>
    <chartFormat chart="19" format="61" series="1">
      <pivotArea type="data" outline="0" fieldPosition="0">
        <references count="2">
          <reference field="4294967294" count="1" selected="0">
            <x v="0"/>
          </reference>
          <reference field="4" count="1" selected="0">
            <x v="2"/>
          </reference>
        </references>
      </pivotArea>
    </chartFormat>
    <chartFormat chart="20" format="62" series="1">
      <pivotArea type="data" outline="0" fieldPosition="0">
        <references count="2">
          <reference field="4294967294" count="1" selected="0">
            <x v="0"/>
          </reference>
          <reference field="4" count="1" selected="0">
            <x v="0"/>
          </reference>
        </references>
      </pivotArea>
    </chartFormat>
    <chartFormat chart="20" format="63" series="1">
      <pivotArea type="data" outline="0" fieldPosition="0">
        <references count="2">
          <reference field="4294967294" count="1" selected="0">
            <x v="0"/>
          </reference>
          <reference field="4" count="1" selected="0">
            <x v="1"/>
          </reference>
        </references>
      </pivotArea>
    </chartFormat>
    <chartFormat chart="20" format="64" series="1">
      <pivotArea type="data" outline="0" fieldPosition="0">
        <references count="2">
          <reference field="4294967294" count="1" selected="0">
            <x v="0"/>
          </reference>
          <reference field="4" count="1" selected="0">
            <x v="2"/>
          </reference>
        </references>
      </pivotArea>
    </chartFormat>
    <chartFormat chart="21" format="65" series="1">
      <pivotArea type="data" outline="0" fieldPosition="0">
        <references count="2">
          <reference field="4294967294" count="1" selected="0">
            <x v="0"/>
          </reference>
          <reference field="4" count="1" selected="0">
            <x v="0"/>
          </reference>
        </references>
      </pivotArea>
    </chartFormat>
    <chartFormat chart="21" format="66" series="1">
      <pivotArea type="data" outline="0" fieldPosition="0">
        <references count="2">
          <reference field="4294967294" count="1" selected="0">
            <x v="0"/>
          </reference>
          <reference field="4" count="1" selected="0">
            <x v="1"/>
          </reference>
        </references>
      </pivotArea>
    </chartFormat>
    <chartFormat chart="21" format="67" series="1">
      <pivotArea type="data" outline="0" fieldPosition="0">
        <references count="2">
          <reference field="4294967294" count="1" selected="0">
            <x v="0"/>
          </reference>
          <reference field="4" count="1" selected="0">
            <x v="2"/>
          </reference>
        </references>
      </pivotArea>
    </chartFormat>
    <chartFormat chart="22" format="68" series="1">
      <pivotArea type="data" outline="0" fieldPosition="0">
        <references count="2">
          <reference field="4294967294" count="1" selected="0">
            <x v="0"/>
          </reference>
          <reference field="4" count="1" selected="0">
            <x v="0"/>
          </reference>
        </references>
      </pivotArea>
    </chartFormat>
    <chartFormat chart="22" format="69" series="1">
      <pivotArea type="data" outline="0" fieldPosition="0">
        <references count="2">
          <reference field="4294967294" count="1" selected="0">
            <x v="0"/>
          </reference>
          <reference field="4" count="1" selected="0">
            <x v="1"/>
          </reference>
        </references>
      </pivotArea>
    </chartFormat>
    <chartFormat chart="22" format="70" series="1">
      <pivotArea type="data" outline="0" fieldPosition="0">
        <references count="2">
          <reference field="4294967294" count="1" selected="0">
            <x v="0"/>
          </reference>
          <reference field="4" count="1" selected="0">
            <x v="2"/>
          </reference>
        </references>
      </pivotArea>
    </chartFormat>
    <chartFormat chart="23" format="71" series="1">
      <pivotArea type="data" outline="0" fieldPosition="0">
        <references count="2">
          <reference field="4294967294" count="1" selected="0">
            <x v="0"/>
          </reference>
          <reference field="4" count="1" selected="0">
            <x v="0"/>
          </reference>
        </references>
      </pivotArea>
    </chartFormat>
    <chartFormat chart="23" format="72" series="1">
      <pivotArea type="data" outline="0" fieldPosition="0">
        <references count="2">
          <reference field="4294967294" count="1" selected="0">
            <x v="0"/>
          </reference>
          <reference field="4" count="1" selected="0">
            <x v="1"/>
          </reference>
        </references>
      </pivotArea>
    </chartFormat>
    <chartFormat chart="23" format="73" series="1">
      <pivotArea type="data" outline="0" fieldPosition="0">
        <references count="2">
          <reference field="4294967294" count="1" selected="0">
            <x v="0"/>
          </reference>
          <reference field="4" count="1" selected="0">
            <x v="2"/>
          </reference>
        </references>
      </pivotArea>
    </chartFormat>
    <chartFormat chart="24" format="74" series="1">
      <pivotArea type="data" outline="0" fieldPosition="0">
        <references count="2">
          <reference field="4294967294" count="1" selected="0">
            <x v="0"/>
          </reference>
          <reference field="4" count="1" selected="0">
            <x v="0"/>
          </reference>
        </references>
      </pivotArea>
    </chartFormat>
    <chartFormat chart="24" format="75" series="1">
      <pivotArea type="data" outline="0" fieldPosition="0">
        <references count="2">
          <reference field="4294967294" count="1" selected="0">
            <x v="0"/>
          </reference>
          <reference field="4" count="1" selected="0">
            <x v="1"/>
          </reference>
        </references>
      </pivotArea>
    </chartFormat>
    <chartFormat chart="24" format="76" series="1">
      <pivotArea type="data" outline="0" fieldPosition="0">
        <references count="2">
          <reference field="4294967294" count="1" selected="0">
            <x v="0"/>
          </reference>
          <reference field="4" count="1" selected="0">
            <x v="2"/>
          </reference>
        </references>
      </pivotArea>
    </chartFormat>
    <chartFormat chart="24" format="77" series="1">
      <pivotArea type="data" outline="0" fieldPosition="0">
        <references count="2">
          <reference field="4294967294" count="1" selected="0">
            <x v="0"/>
          </reference>
          <reference field="4" count="1" selected="0">
            <x v="3"/>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27.xml><?xml version="1.0" encoding="utf-8"?>
<pivotTableDefinition xmlns="http://schemas.openxmlformats.org/spreadsheetml/2006/main" name="PivotTable1" cacheId="14"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5">
  <location ref="B41:F52" firstHeaderRow="1" firstDataRow="2" firstDataCol="1"/>
  <pivotFields count="20">
    <pivotField showAll="0"/>
    <pivotField showAll="0"/>
    <pivotField axis="axisRow" showAll="0" sortType="ascending">
      <items count="11">
        <item n="1992" x="0"/>
        <item n="1995" x="1"/>
        <item n="1998" x="2"/>
        <item n="2001" x="3"/>
        <item n="2004" x="4"/>
        <item n="2007" x="5"/>
        <item n="2010" x="6"/>
        <item n="2013" x="7"/>
        <item n="2016" x="8"/>
        <item n="2019" x="9"/>
        <item t="default"/>
      </items>
    </pivotField>
    <pivotField showAll="0"/>
    <pivotField axis="axisCol" showAll="0">
      <items count="5">
        <item x="1"/>
        <item x="0"/>
        <item x="2"/>
        <item x="3"/>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s>
  <rowFields count="1">
    <field x="2"/>
  </rowFields>
  <rowItems count="10">
    <i>
      <x/>
    </i>
    <i>
      <x v="1"/>
    </i>
    <i>
      <x v="2"/>
    </i>
    <i>
      <x v="3"/>
    </i>
    <i>
      <x v="4"/>
    </i>
    <i>
      <x v="5"/>
    </i>
    <i>
      <x v="6"/>
    </i>
    <i>
      <x v="7"/>
    </i>
    <i>
      <x v="8"/>
    </i>
    <i>
      <x v="9"/>
    </i>
  </rowItems>
  <colFields count="1">
    <field x="4"/>
  </colFields>
  <colItems count="4">
    <i>
      <x/>
    </i>
    <i>
      <x v="1"/>
    </i>
    <i>
      <x v="2"/>
    </i>
    <i>
      <x v="3"/>
    </i>
  </colItems>
  <dataFields count="1">
    <dataField name="Sum of Total Phosphorus (ug/l)" fld="11" baseField="0" baseItem="0" numFmtId="164"/>
  </dataFields>
  <formats count="2">
    <format dxfId="62">
      <pivotArea outline="0" collapsedLevelsAreSubtotals="1" fieldPosition="0"/>
    </format>
    <format dxfId="61">
      <pivotArea dataOnly="0" labelOnly="1" fieldPosition="0">
        <references count="1">
          <reference field="2" count="0"/>
        </references>
      </pivotArea>
    </format>
  </formats>
  <chartFormats count="53">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4" count="1" selected="0">
            <x v="1"/>
          </reference>
        </references>
      </pivotArea>
    </chartFormat>
    <chartFormat chart="14" format="44" series="1">
      <pivotArea type="data" outline="0" fieldPosition="0">
        <references count="2">
          <reference field="4294967294" count="1" selected="0">
            <x v="0"/>
          </reference>
          <reference field="4" count="1" selected="0">
            <x v="2"/>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5" format="47" series="1">
      <pivotArea type="data" outline="0" fieldPosition="0">
        <references count="2">
          <reference field="4294967294" count="1" selected="0">
            <x v="0"/>
          </reference>
          <reference field="4" count="1" selected="0">
            <x v="1"/>
          </reference>
        </references>
      </pivotArea>
    </chartFormat>
    <chartFormat chart="15" format="48" series="1">
      <pivotArea type="data" outline="0" fieldPosition="0">
        <references count="2">
          <reference field="4294967294" count="1" selected="0">
            <x v="0"/>
          </reference>
          <reference field="4" count="1" selected="0">
            <x v="2"/>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6" format="51" series="1">
      <pivotArea type="data" outline="0" fieldPosition="0">
        <references count="2">
          <reference field="4294967294" count="1" selected="0">
            <x v="0"/>
          </reference>
          <reference field="4" count="1" selected="0">
            <x v="1"/>
          </reference>
        </references>
      </pivotArea>
    </chartFormat>
    <chartFormat chart="16" format="52" series="1">
      <pivotArea type="data" outline="0" fieldPosition="0">
        <references count="2">
          <reference field="4294967294" count="1" selected="0">
            <x v="0"/>
          </reference>
          <reference field="4" count="1" selected="0">
            <x v="2"/>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4" series="1">
      <pivotArea type="data" outline="0" fieldPosition="0">
        <references count="2">
          <reference field="4294967294" count="1" selected="0">
            <x v="0"/>
          </reference>
          <reference field="4" count="1" selected="0">
            <x v="1"/>
          </reference>
        </references>
      </pivotArea>
    </chartFormat>
    <chartFormat chart="17" format="55" series="1">
      <pivotArea type="data" outline="0" fieldPosition="0">
        <references count="2">
          <reference field="4294967294" count="1" selected="0">
            <x v="0"/>
          </reference>
          <reference field="4" count="1" selected="0">
            <x v="2"/>
          </reference>
        </references>
      </pivotArea>
    </chartFormat>
    <chartFormat chart="18" format="56" series="1">
      <pivotArea type="data" outline="0" fieldPosition="0">
        <references count="2">
          <reference field="4294967294" count="1" selected="0">
            <x v="0"/>
          </reference>
          <reference field="4" count="1" selected="0">
            <x v="0"/>
          </reference>
        </references>
      </pivotArea>
    </chartFormat>
    <chartFormat chart="18" format="57" series="1">
      <pivotArea type="data" outline="0" fieldPosition="0">
        <references count="2">
          <reference field="4294967294" count="1" selected="0">
            <x v="0"/>
          </reference>
          <reference field="4" count="1" selected="0">
            <x v="1"/>
          </reference>
        </references>
      </pivotArea>
    </chartFormat>
    <chartFormat chart="18" format="58" series="1">
      <pivotArea type="data" outline="0" fieldPosition="0">
        <references count="2">
          <reference field="4294967294" count="1" selected="0">
            <x v="0"/>
          </reference>
          <reference field="4" count="1" selected="0">
            <x v="2"/>
          </reference>
        </references>
      </pivotArea>
    </chartFormat>
    <chartFormat chart="19" format="59" series="1">
      <pivotArea type="data" outline="0" fieldPosition="0">
        <references count="2">
          <reference field="4294967294" count="1" selected="0">
            <x v="0"/>
          </reference>
          <reference field="4" count="1" selected="0">
            <x v="0"/>
          </reference>
        </references>
      </pivotArea>
    </chartFormat>
    <chartFormat chart="19" format="60" series="1">
      <pivotArea type="data" outline="0" fieldPosition="0">
        <references count="2">
          <reference field="4294967294" count="1" selected="0">
            <x v="0"/>
          </reference>
          <reference field="4" count="1" selected="0">
            <x v="1"/>
          </reference>
        </references>
      </pivotArea>
    </chartFormat>
    <chartFormat chart="19" format="61" series="1">
      <pivotArea type="data" outline="0" fieldPosition="0">
        <references count="2">
          <reference field="4294967294" count="1" selected="0">
            <x v="0"/>
          </reference>
          <reference field="4" count="1" selected="0">
            <x v="2"/>
          </reference>
        </references>
      </pivotArea>
    </chartFormat>
    <chartFormat chart="20" format="62" series="1">
      <pivotArea type="data" outline="0" fieldPosition="0">
        <references count="2">
          <reference field="4294967294" count="1" selected="0">
            <x v="0"/>
          </reference>
          <reference field="4" count="1" selected="0">
            <x v="0"/>
          </reference>
        </references>
      </pivotArea>
    </chartFormat>
    <chartFormat chart="20" format="63" series="1">
      <pivotArea type="data" outline="0" fieldPosition="0">
        <references count="2">
          <reference field="4294967294" count="1" selected="0">
            <x v="0"/>
          </reference>
          <reference field="4" count="1" selected="0">
            <x v="1"/>
          </reference>
        </references>
      </pivotArea>
    </chartFormat>
    <chartFormat chart="20" format="64" series="1">
      <pivotArea type="data" outline="0" fieldPosition="0">
        <references count="2">
          <reference field="4294967294" count="1" selected="0">
            <x v="0"/>
          </reference>
          <reference field="4" count="1" selected="0">
            <x v="2"/>
          </reference>
        </references>
      </pivotArea>
    </chartFormat>
    <chartFormat chart="21" format="65" series="1">
      <pivotArea type="data" outline="0" fieldPosition="0">
        <references count="2">
          <reference field="4294967294" count="1" selected="0">
            <x v="0"/>
          </reference>
          <reference field="4" count="1" selected="0">
            <x v="0"/>
          </reference>
        </references>
      </pivotArea>
    </chartFormat>
    <chartFormat chart="21" format="66" series="1">
      <pivotArea type="data" outline="0" fieldPosition="0">
        <references count="2">
          <reference field="4294967294" count="1" selected="0">
            <x v="0"/>
          </reference>
          <reference field="4" count="1" selected="0">
            <x v="1"/>
          </reference>
        </references>
      </pivotArea>
    </chartFormat>
    <chartFormat chart="21" format="67" series="1">
      <pivotArea type="data" outline="0" fieldPosition="0">
        <references count="2">
          <reference field="4294967294" count="1" selected="0">
            <x v="0"/>
          </reference>
          <reference field="4" count="1" selected="0">
            <x v="2"/>
          </reference>
        </references>
      </pivotArea>
    </chartFormat>
    <chartFormat chart="22" format="68" series="1">
      <pivotArea type="data" outline="0" fieldPosition="0">
        <references count="2">
          <reference field="4294967294" count="1" selected="0">
            <x v="0"/>
          </reference>
          <reference field="4" count="1" selected="0">
            <x v="0"/>
          </reference>
        </references>
      </pivotArea>
    </chartFormat>
    <chartFormat chart="22" format="69" series="1">
      <pivotArea type="data" outline="0" fieldPosition="0">
        <references count="2">
          <reference field="4294967294" count="1" selected="0">
            <x v="0"/>
          </reference>
          <reference field="4" count="1" selected="0">
            <x v="1"/>
          </reference>
        </references>
      </pivotArea>
    </chartFormat>
    <chartFormat chart="22" format="70" series="1">
      <pivotArea type="data" outline="0" fieldPosition="0">
        <references count="2">
          <reference field="4294967294" count="1" selected="0">
            <x v="0"/>
          </reference>
          <reference field="4" count="1" selected="0">
            <x v="2"/>
          </reference>
        </references>
      </pivotArea>
    </chartFormat>
    <chartFormat chart="23" format="71" series="1">
      <pivotArea type="data" outline="0" fieldPosition="0">
        <references count="2">
          <reference field="4294967294" count="1" selected="0">
            <x v="0"/>
          </reference>
          <reference field="4" count="1" selected="0">
            <x v="0"/>
          </reference>
        </references>
      </pivotArea>
    </chartFormat>
    <chartFormat chart="23" format="72" series="1">
      <pivotArea type="data" outline="0" fieldPosition="0">
        <references count="2">
          <reference field="4294967294" count="1" selected="0">
            <x v="0"/>
          </reference>
          <reference field="4" count="1" selected="0">
            <x v="1"/>
          </reference>
        </references>
      </pivotArea>
    </chartFormat>
    <chartFormat chart="23" format="73" series="1">
      <pivotArea type="data" outline="0" fieldPosition="0">
        <references count="2">
          <reference field="4294967294" count="1" selected="0">
            <x v="0"/>
          </reference>
          <reference field="4" count="1" selected="0">
            <x v="2"/>
          </reference>
        </references>
      </pivotArea>
    </chartFormat>
    <chartFormat chart="24" format="74" series="1">
      <pivotArea type="data" outline="0" fieldPosition="0">
        <references count="2">
          <reference field="4294967294" count="1" selected="0">
            <x v="0"/>
          </reference>
          <reference field="4" count="1" selected="0">
            <x v="0"/>
          </reference>
        </references>
      </pivotArea>
    </chartFormat>
    <chartFormat chart="24" format="75" series="1">
      <pivotArea type="data" outline="0" fieldPosition="0">
        <references count="2">
          <reference field="4294967294" count="1" selected="0">
            <x v="0"/>
          </reference>
          <reference field="4" count="1" selected="0">
            <x v="1"/>
          </reference>
        </references>
      </pivotArea>
    </chartFormat>
    <chartFormat chart="24" format="76" series="1">
      <pivotArea type="data" outline="0" fieldPosition="0">
        <references count="2">
          <reference field="4294967294" count="1" selected="0">
            <x v="0"/>
          </reference>
          <reference field="4" count="1" selected="0">
            <x v="2"/>
          </reference>
        </references>
      </pivotArea>
    </chartFormat>
    <chartFormat chart="24" format="77" series="1">
      <pivotArea type="data" outline="0" fieldPosition="0">
        <references count="2">
          <reference field="4294967294" count="1" selected="0">
            <x v="0"/>
          </reference>
          <reference field="4" count="1" selected="0">
            <x v="3"/>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28.xml><?xml version="1.0" encoding="utf-8"?>
<pivotTableDefinition xmlns="http://schemas.openxmlformats.org/spreadsheetml/2006/main" name="PivotTable1" cacheId="13"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6">
  <location ref="B36:E46" firstHeaderRow="1" firstDataRow="2" firstDataCol="1"/>
  <pivotFields count="22">
    <pivotField showAll="0"/>
    <pivotField showAll="0"/>
    <pivotField axis="axisRow" showAll="0">
      <items count="10">
        <item n="1995" x="0"/>
        <item n="1998" x="1"/>
        <item n="2001" x="2"/>
        <item n="2004" x="3"/>
        <item n="2007" x="4"/>
        <item n="2010" x="5"/>
        <item n="2013" x="6"/>
        <item n="2016" x="7"/>
        <item n="2019" x="8"/>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9">
    <i>
      <x/>
    </i>
    <i>
      <x v="1"/>
    </i>
    <i>
      <x v="2"/>
    </i>
    <i>
      <x v="3"/>
    </i>
    <i>
      <x v="4"/>
    </i>
    <i>
      <x v="5"/>
    </i>
    <i>
      <x v="6"/>
    </i>
    <i>
      <x v="7"/>
    </i>
    <i>
      <x v="8"/>
    </i>
  </rowItems>
  <colFields count="1">
    <field x="4"/>
  </colFields>
  <colItems count="3">
    <i>
      <x/>
    </i>
    <i>
      <x v="1"/>
    </i>
    <i>
      <x v="2"/>
    </i>
  </colItems>
  <dataFields count="1">
    <dataField name="Sum of Total Phosphorus (ug/l)" fld="11" baseField="0" baseItem="0" numFmtId="164"/>
  </dataFields>
  <formats count="2">
    <format dxfId="50">
      <pivotArea outline="0" collapsedLevelsAreSubtotals="1" fieldPosition="0"/>
    </format>
    <format dxfId="49">
      <pivotArea dataOnly="0" labelOnly="1" fieldPosition="0">
        <references count="1">
          <reference field="2" count="0"/>
        </references>
      </pivotArea>
    </format>
  </formats>
  <chartFormats count="11">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25" format="109"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29.xml><?xml version="1.0" encoding="utf-8"?>
<pivotTableDefinition xmlns="http://schemas.openxmlformats.org/spreadsheetml/2006/main" name="PivotTable2" cacheId="13"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6">
  <location ref="B58:E68" firstHeaderRow="1" firstDataRow="2" firstDataCol="1"/>
  <pivotFields count="22">
    <pivotField showAll="0"/>
    <pivotField showAll="0"/>
    <pivotField axis="axisRow" showAll="0">
      <items count="10">
        <item n="1995" x="0"/>
        <item n="1998" x="1"/>
        <item n="2011" x="2"/>
        <item n="2004" x="3"/>
        <item n="2007" x="4"/>
        <item n="2010" x="5"/>
        <item n="2013" x="6"/>
        <item n="2016" x="7"/>
        <item n="2019" x="8"/>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9">
    <i>
      <x/>
    </i>
    <i>
      <x v="1"/>
    </i>
    <i>
      <x v="2"/>
    </i>
    <i>
      <x v="3"/>
    </i>
    <i>
      <x v="4"/>
    </i>
    <i>
      <x v="5"/>
    </i>
    <i>
      <x v="6"/>
    </i>
    <i>
      <x v="7"/>
    </i>
    <i>
      <x v="8"/>
    </i>
  </rowItems>
  <colFields count="1">
    <field x="4"/>
  </colFields>
  <colItems count="3">
    <i>
      <x/>
    </i>
    <i>
      <x v="1"/>
    </i>
    <i>
      <x v="2"/>
    </i>
  </colItems>
  <dataFields count="1">
    <dataField name="Sum of Chloride (mg/l)" fld="12" baseField="0" baseItem="0" numFmtId="2"/>
  </dataFields>
  <formats count="4">
    <format dxfId="54">
      <pivotArea outline="0" collapsedLevelsAreSubtotals="1" fieldPosition="0"/>
    </format>
    <format dxfId="53">
      <pivotArea type="origin" dataOnly="0" labelOnly="1" outline="0" fieldPosition="0"/>
    </format>
    <format dxfId="52">
      <pivotArea field="2" type="button" dataOnly="0" labelOnly="1" outline="0" axis="axisRow" fieldPosition="0"/>
    </format>
    <format dxfId="51">
      <pivotArea dataOnly="0" labelOnly="1" fieldPosition="0">
        <references count="1">
          <reference field="2" count="0"/>
        </references>
      </pivotArea>
    </format>
  </formats>
  <chartFormats count="55">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4" count="1" selected="0">
            <x v="1"/>
          </reference>
        </references>
      </pivotArea>
    </chartFormat>
    <chartFormat chart="14" format="44" series="1">
      <pivotArea type="data" outline="0" fieldPosition="0">
        <references count="2">
          <reference field="4294967294" count="1" selected="0">
            <x v="0"/>
          </reference>
          <reference field="4" count="1" selected="0">
            <x v="2"/>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5" format="47" series="1">
      <pivotArea type="data" outline="0" fieldPosition="0">
        <references count="2">
          <reference field="4294967294" count="1" selected="0">
            <x v="0"/>
          </reference>
          <reference field="4" count="1" selected="0">
            <x v="1"/>
          </reference>
        </references>
      </pivotArea>
    </chartFormat>
    <chartFormat chart="15" format="48" series="1">
      <pivotArea type="data" outline="0" fieldPosition="0">
        <references count="2">
          <reference field="4294967294" count="1" selected="0">
            <x v="0"/>
          </reference>
          <reference field="4" count="1" selected="0">
            <x v="2"/>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6" format="51" series="1">
      <pivotArea type="data" outline="0" fieldPosition="0">
        <references count="2">
          <reference field="4294967294" count="1" selected="0">
            <x v="0"/>
          </reference>
          <reference field="4" count="1" selected="0">
            <x v="1"/>
          </reference>
        </references>
      </pivotArea>
    </chartFormat>
    <chartFormat chart="16" format="52" series="1">
      <pivotArea type="data" outline="0" fieldPosition="0">
        <references count="2">
          <reference field="4294967294" count="1" selected="0">
            <x v="0"/>
          </reference>
          <reference field="4" count="1" selected="0">
            <x v="2"/>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4" series="1">
      <pivotArea type="data" outline="0" fieldPosition="0">
        <references count="2">
          <reference field="4294967294" count="1" selected="0">
            <x v="0"/>
          </reference>
          <reference field="4" count="1" selected="0">
            <x v="1"/>
          </reference>
        </references>
      </pivotArea>
    </chartFormat>
    <chartFormat chart="17" format="55" series="1">
      <pivotArea type="data" outline="0" fieldPosition="0">
        <references count="2">
          <reference field="4294967294" count="1" selected="0">
            <x v="0"/>
          </reference>
          <reference field="4" count="1" selected="0">
            <x v="2"/>
          </reference>
        </references>
      </pivotArea>
    </chartFormat>
    <chartFormat chart="18" format="56" series="1">
      <pivotArea type="data" outline="0" fieldPosition="0">
        <references count="2">
          <reference field="4294967294" count="1" selected="0">
            <x v="0"/>
          </reference>
          <reference field="4" count="1" selected="0">
            <x v="0"/>
          </reference>
        </references>
      </pivotArea>
    </chartFormat>
    <chartFormat chart="18" format="57" series="1">
      <pivotArea type="data" outline="0" fieldPosition="0">
        <references count="2">
          <reference field="4294967294" count="1" selected="0">
            <x v="0"/>
          </reference>
          <reference field="4" count="1" selected="0">
            <x v="1"/>
          </reference>
        </references>
      </pivotArea>
    </chartFormat>
    <chartFormat chart="18" format="58" series="1">
      <pivotArea type="data" outline="0" fieldPosition="0">
        <references count="2">
          <reference field="4294967294" count="1" selected="0">
            <x v="0"/>
          </reference>
          <reference field="4" count="1" selected="0">
            <x v="2"/>
          </reference>
        </references>
      </pivotArea>
    </chartFormat>
    <chartFormat chart="19" format="59" series="1">
      <pivotArea type="data" outline="0" fieldPosition="0">
        <references count="2">
          <reference field="4294967294" count="1" selected="0">
            <x v="0"/>
          </reference>
          <reference field="4" count="1" selected="0">
            <x v="0"/>
          </reference>
        </references>
      </pivotArea>
    </chartFormat>
    <chartFormat chart="19" format="60" series="1">
      <pivotArea type="data" outline="0" fieldPosition="0">
        <references count="2">
          <reference field="4294967294" count="1" selected="0">
            <x v="0"/>
          </reference>
          <reference field="4" count="1" selected="0">
            <x v="1"/>
          </reference>
        </references>
      </pivotArea>
    </chartFormat>
    <chartFormat chart="19" format="61" series="1">
      <pivotArea type="data" outline="0" fieldPosition="0">
        <references count="2">
          <reference field="4294967294" count="1" selected="0">
            <x v="0"/>
          </reference>
          <reference field="4" count="1" selected="0">
            <x v="2"/>
          </reference>
        </references>
      </pivotArea>
    </chartFormat>
    <chartFormat chart="20" format="62" series="1">
      <pivotArea type="data" outline="0" fieldPosition="0">
        <references count="2">
          <reference field="4294967294" count="1" selected="0">
            <x v="0"/>
          </reference>
          <reference field="4" count="1" selected="0">
            <x v="0"/>
          </reference>
        </references>
      </pivotArea>
    </chartFormat>
    <chartFormat chart="20" format="63" series="1">
      <pivotArea type="data" outline="0" fieldPosition="0">
        <references count="2">
          <reference field="4294967294" count="1" selected="0">
            <x v="0"/>
          </reference>
          <reference field="4" count="1" selected="0">
            <x v="1"/>
          </reference>
        </references>
      </pivotArea>
    </chartFormat>
    <chartFormat chart="20" format="64" series="1">
      <pivotArea type="data" outline="0" fieldPosition="0">
        <references count="2">
          <reference field="4294967294" count="1" selected="0">
            <x v="0"/>
          </reference>
          <reference field="4" count="1" selected="0">
            <x v="2"/>
          </reference>
        </references>
      </pivotArea>
    </chartFormat>
    <chartFormat chart="21" format="65" series="1">
      <pivotArea type="data" outline="0" fieldPosition="0">
        <references count="2">
          <reference field="4294967294" count="1" selected="0">
            <x v="0"/>
          </reference>
          <reference field="4" count="1" selected="0">
            <x v="0"/>
          </reference>
        </references>
      </pivotArea>
    </chartFormat>
    <chartFormat chart="21" format="66" series="1">
      <pivotArea type="data" outline="0" fieldPosition="0">
        <references count="2">
          <reference field="4294967294" count="1" selected="0">
            <x v="0"/>
          </reference>
          <reference field="4" count="1" selected="0">
            <x v="1"/>
          </reference>
        </references>
      </pivotArea>
    </chartFormat>
    <chartFormat chart="21" format="67" series="1">
      <pivotArea type="data" outline="0" fieldPosition="0">
        <references count="2">
          <reference field="4294967294" count="1" selected="0">
            <x v="0"/>
          </reference>
          <reference field="4" count="1" selected="0">
            <x v="2"/>
          </reference>
        </references>
      </pivotArea>
    </chartFormat>
    <chartFormat chart="22" format="68" series="1">
      <pivotArea type="data" outline="0" fieldPosition="0">
        <references count="2">
          <reference field="4294967294" count="1" selected="0">
            <x v="0"/>
          </reference>
          <reference field="4" count="1" selected="0">
            <x v="0"/>
          </reference>
        </references>
      </pivotArea>
    </chartFormat>
    <chartFormat chart="22" format="69" series="1">
      <pivotArea type="data" outline="0" fieldPosition="0">
        <references count="2">
          <reference field="4294967294" count="1" selected="0">
            <x v="0"/>
          </reference>
          <reference field="4" count="1" selected="0">
            <x v="1"/>
          </reference>
        </references>
      </pivotArea>
    </chartFormat>
    <chartFormat chart="22" format="70" series="1">
      <pivotArea type="data" outline="0" fieldPosition="0">
        <references count="2">
          <reference field="4294967294" count="1" selected="0">
            <x v="0"/>
          </reference>
          <reference field="4" count="1" selected="0">
            <x v="2"/>
          </reference>
        </references>
      </pivotArea>
    </chartFormat>
    <chartFormat chart="23" format="71" series="1">
      <pivotArea type="data" outline="0" fieldPosition="0">
        <references count="2">
          <reference field="4294967294" count="1" selected="0">
            <x v="0"/>
          </reference>
          <reference field="4" count="1" selected="0">
            <x v="0"/>
          </reference>
        </references>
      </pivotArea>
    </chartFormat>
    <chartFormat chart="23" format="72" series="1">
      <pivotArea type="data" outline="0" fieldPosition="0">
        <references count="2">
          <reference field="4294967294" count="1" selected="0">
            <x v="0"/>
          </reference>
          <reference field="4" count="1" selected="0">
            <x v="1"/>
          </reference>
        </references>
      </pivotArea>
    </chartFormat>
    <chartFormat chart="23" format="73" series="1">
      <pivotArea type="data" outline="0" fieldPosition="0">
        <references count="2">
          <reference field="4294967294" count="1" selected="0">
            <x v="0"/>
          </reference>
          <reference field="4" count="1" selected="0">
            <x v="2"/>
          </reference>
        </references>
      </pivotArea>
    </chartFormat>
    <chartFormat chart="24" format="74" series="1">
      <pivotArea type="data" outline="0" fieldPosition="0">
        <references count="2">
          <reference field="4294967294" count="1" selected="0">
            <x v="0"/>
          </reference>
          <reference field="4" count="1" selected="0">
            <x v="0"/>
          </reference>
        </references>
      </pivotArea>
    </chartFormat>
    <chartFormat chart="24" format="75" series="1">
      <pivotArea type="data" outline="0" fieldPosition="0">
        <references count="2">
          <reference field="4294967294" count="1" selected="0">
            <x v="0"/>
          </reference>
          <reference field="4" count="1" selected="0">
            <x v="1"/>
          </reference>
        </references>
      </pivotArea>
    </chartFormat>
    <chartFormat chart="24" format="76" series="1">
      <pivotArea type="data" outline="0" fieldPosition="0">
        <references count="2">
          <reference field="4294967294" count="1" selected="0">
            <x v="0"/>
          </reference>
          <reference field="4" count="1" selected="0">
            <x v="2"/>
          </reference>
        </references>
      </pivotArea>
    </chartFormat>
    <chartFormat chart="25" format="78" series="1">
      <pivotArea type="data" outline="0" fieldPosition="0">
        <references count="2">
          <reference field="4294967294" count="1" selected="0">
            <x v="0"/>
          </reference>
          <reference field="4" count="1" selected="0">
            <x v="0"/>
          </reference>
        </references>
      </pivotArea>
    </chartFormat>
    <chartFormat chart="25" format="79" series="1">
      <pivotArea type="data" outline="0" fieldPosition="0">
        <references count="2">
          <reference field="4294967294" count="1" selected="0">
            <x v="0"/>
          </reference>
          <reference field="4" count="1" selected="0">
            <x v="1"/>
          </reference>
        </references>
      </pivotArea>
    </chartFormat>
    <chartFormat chart="25" format="80"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30.xml><?xml version="1.0" encoding="utf-8"?>
<pivotTableDefinition xmlns="http://schemas.openxmlformats.org/spreadsheetml/2006/main" name="PivotTable3" cacheId="13"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0">
  <location ref="B81:E91" firstHeaderRow="1" firstDataRow="2" firstDataCol="1"/>
  <pivotFields count="22">
    <pivotField showAll="0"/>
    <pivotField showAll="0"/>
    <pivotField axis="axisRow" showAll="0">
      <items count="10">
        <item n="1995" x="0"/>
        <item n="1998" x="1"/>
        <item n="2001" x="2"/>
        <item n="2004" x="3"/>
        <item n="2007" x="4"/>
        <item n="2010" x="5"/>
        <item n="2013" x="6"/>
        <item n="2016" x="7"/>
        <item n="2019" x="8"/>
        <item t="default"/>
      </items>
    </pivotField>
    <pivotField showAll="0"/>
    <pivotField axis="axisCol" showAll="0">
      <items count="4">
        <item x="2"/>
        <item x="1"/>
        <item x="0"/>
        <item t="default"/>
      </items>
    </pivotField>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9">
    <i>
      <x/>
    </i>
    <i>
      <x v="1"/>
    </i>
    <i>
      <x v="2"/>
    </i>
    <i>
      <x v="3"/>
    </i>
    <i>
      <x v="4"/>
    </i>
    <i>
      <x v="5"/>
    </i>
    <i>
      <x v="6"/>
    </i>
    <i>
      <x v="7"/>
    </i>
    <i>
      <x v="8"/>
    </i>
  </rowItems>
  <colFields count="1">
    <field x="4"/>
  </colFields>
  <colItems count="3">
    <i>
      <x/>
    </i>
    <i>
      <x v="1"/>
    </i>
    <i>
      <x v="2"/>
    </i>
  </colItems>
  <dataFields count="1">
    <dataField name="Sum of Total Nitrogen (ug/l)" fld="10" baseField="0" baseItem="0"/>
  </dataFields>
  <formats count="1">
    <format dxfId="55">
      <pivotArea outline="0" collapsedLevelsAreSubtotals="1" fieldPosition="0"/>
    </format>
  </formats>
  <chartFormats count="27">
    <chartFormat chart="1" format="6" series="1">
      <pivotArea type="data" outline="0" fieldPosition="0">
        <references count="1">
          <reference field="4" count="1" selected="0">
            <x v="0"/>
          </reference>
        </references>
      </pivotArea>
    </chartFormat>
    <chartFormat chart="1" format="7" series="1">
      <pivotArea type="data" outline="0" fieldPosition="0">
        <references count="1">
          <reference field="4" count="1" selected="0">
            <x v="1"/>
          </reference>
        </references>
      </pivotArea>
    </chartFormat>
    <chartFormat chart="1" format="8" series="1">
      <pivotArea type="data" outline="0" fieldPosition="0">
        <references count="1">
          <reference field="4" count="1" selected="0">
            <x v="2"/>
          </reference>
        </references>
      </pivotArea>
    </chartFormat>
    <chartFormat chart="2" format="9" series="1">
      <pivotArea type="data" outline="0" fieldPosition="0">
        <references count="2">
          <reference field="4294967294" count="1" selected="0">
            <x v="0"/>
          </reference>
          <reference field="4" count="1" selected="0">
            <x v="0"/>
          </reference>
        </references>
      </pivotArea>
    </chartFormat>
    <chartFormat chart="2" format="10" series="1">
      <pivotArea type="data" outline="0" fieldPosition="0">
        <references count="2">
          <reference field="4294967294" count="1" selected="0">
            <x v="0"/>
          </reference>
          <reference field="4" count="1" selected="0">
            <x v="1"/>
          </reference>
        </references>
      </pivotArea>
    </chartFormat>
    <chartFormat chart="2" format="11" series="1">
      <pivotArea type="data" outline="0" fieldPosition="0">
        <references count="2">
          <reference field="4294967294" count="1" selected="0">
            <x v="0"/>
          </reference>
          <reference field="4" count="1" selected="0">
            <x v="2"/>
          </reference>
        </references>
      </pivotArea>
    </chartFormat>
    <chartFormat chart="3" format="12" series="1">
      <pivotArea type="data" outline="0" fieldPosition="0">
        <references count="2">
          <reference field="4294967294" count="1" selected="0">
            <x v="0"/>
          </reference>
          <reference field="4" count="1" selected="0">
            <x v="0"/>
          </reference>
        </references>
      </pivotArea>
    </chartFormat>
    <chartFormat chart="3" format="13" series="1">
      <pivotArea type="data" outline="0" fieldPosition="0">
        <references count="2">
          <reference field="4294967294" count="1" selected="0">
            <x v="0"/>
          </reference>
          <reference field="4" count="1" selected="0">
            <x v="1"/>
          </reference>
        </references>
      </pivotArea>
    </chartFormat>
    <chartFormat chart="3" format="14" series="1">
      <pivotArea type="data" outline="0" fieldPosition="0">
        <references count="2">
          <reference field="4294967294" count="1" selected="0">
            <x v="0"/>
          </reference>
          <reference field="4" count="1" selected="0">
            <x v="2"/>
          </reference>
        </references>
      </pivotArea>
    </chartFormat>
    <chartFormat chart="4" format="15" series="1">
      <pivotArea type="data" outline="0" fieldPosition="0">
        <references count="2">
          <reference field="4294967294" count="1" selected="0">
            <x v="0"/>
          </reference>
          <reference field="4" count="1" selected="0">
            <x v="0"/>
          </reference>
        </references>
      </pivotArea>
    </chartFormat>
    <chartFormat chart="4" format="16" series="1">
      <pivotArea type="data" outline="0" fieldPosition="0">
        <references count="2">
          <reference field="4294967294" count="1" selected="0">
            <x v="0"/>
          </reference>
          <reference field="4" count="1" selected="0">
            <x v="1"/>
          </reference>
        </references>
      </pivotArea>
    </chartFormat>
    <chartFormat chart="4" format="17" series="1">
      <pivotArea type="data" outline="0" fieldPosition="0">
        <references count="2">
          <reference field="4294967294" count="1" selected="0">
            <x v="0"/>
          </reference>
          <reference field="4" count="1" selected="0">
            <x v="2"/>
          </reference>
        </references>
      </pivotArea>
    </chartFormat>
    <chartFormat chart="5" format="18" series="1">
      <pivotArea type="data" outline="0" fieldPosition="0">
        <references count="2">
          <reference field="4294967294" count="1" selected="0">
            <x v="0"/>
          </reference>
          <reference field="4" count="1" selected="0">
            <x v="0"/>
          </reference>
        </references>
      </pivotArea>
    </chartFormat>
    <chartFormat chart="5" format="19" series="1">
      <pivotArea type="data" outline="0" fieldPosition="0">
        <references count="2">
          <reference field="4294967294" count="1" selected="0">
            <x v="0"/>
          </reference>
          <reference field="4" count="1" selected="0">
            <x v="1"/>
          </reference>
        </references>
      </pivotArea>
    </chartFormat>
    <chartFormat chart="5" format="20" series="1">
      <pivotArea type="data" outline="0" fieldPosition="0">
        <references count="2">
          <reference field="4294967294" count="1" selected="0">
            <x v="0"/>
          </reference>
          <reference field="4" count="1" selected="0">
            <x v="2"/>
          </reference>
        </references>
      </pivotArea>
    </chartFormat>
    <chartFormat chart="6" format="21" series="1">
      <pivotArea type="data" outline="0" fieldPosition="0">
        <references count="2">
          <reference field="4294967294" count="1" selected="0">
            <x v="0"/>
          </reference>
          <reference field="4" count="1" selected="0">
            <x v="0"/>
          </reference>
        </references>
      </pivotArea>
    </chartFormat>
    <chartFormat chart="6" format="22" series="1">
      <pivotArea type="data" outline="0" fieldPosition="0">
        <references count="2">
          <reference field="4294967294" count="1" selected="0">
            <x v="0"/>
          </reference>
          <reference field="4" count="1" selected="0">
            <x v="1"/>
          </reference>
        </references>
      </pivotArea>
    </chartFormat>
    <chartFormat chart="6" format="23" series="1">
      <pivotArea type="data" outline="0" fieldPosition="0">
        <references count="2">
          <reference field="4294967294" count="1" selected="0">
            <x v="0"/>
          </reference>
          <reference field="4" count="1" selected="0">
            <x v="2"/>
          </reference>
        </references>
      </pivotArea>
    </chartFormat>
    <chartFormat chart="7" format="24" series="1">
      <pivotArea type="data" outline="0" fieldPosition="0">
        <references count="2">
          <reference field="4294967294" count="1" selected="0">
            <x v="0"/>
          </reference>
          <reference field="4" count="1" selected="0">
            <x v="0"/>
          </reference>
        </references>
      </pivotArea>
    </chartFormat>
    <chartFormat chart="7" format="25" series="1">
      <pivotArea type="data" outline="0" fieldPosition="0">
        <references count="2">
          <reference field="4294967294" count="1" selected="0">
            <x v="0"/>
          </reference>
          <reference field="4" count="1" selected="0">
            <x v="1"/>
          </reference>
        </references>
      </pivotArea>
    </chartFormat>
    <chartFormat chart="7" format="26" series="1">
      <pivotArea type="data" outline="0" fieldPosition="0">
        <references count="2">
          <reference field="4294967294" count="1" selected="0">
            <x v="0"/>
          </reference>
          <reference field="4" count="1" selected="0">
            <x v="2"/>
          </reference>
        </references>
      </pivotArea>
    </chartFormat>
    <chartFormat chart="8" format="27" series="1">
      <pivotArea type="data" outline="0" fieldPosition="0">
        <references count="2">
          <reference field="4294967294" count="1" selected="0">
            <x v="0"/>
          </reference>
          <reference field="4" count="1" selected="0">
            <x v="0"/>
          </reference>
        </references>
      </pivotArea>
    </chartFormat>
    <chartFormat chart="8" format="28" series="1">
      <pivotArea type="data" outline="0" fieldPosition="0">
        <references count="2">
          <reference field="4294967294" count="1" selected="0">
            <x v="0"/>
          </reference>
          <reference field="4" count="1" selected="0">
            <x v="1"/>
          </reference>
        </references>
      </pivotArea>
    </chartFormat>
    <chartFormat chart="8" format="29" series="1">
      <pivotArea type="data" outline="0" fieldPosition="0">
        <references count="2">
          <reference field="4294967294" count="1" selected="0">
            <x v="0"/>
          </reference>
          <reference field="4" count="1" selected="0">
            <x v="2"/>
          </reference>
        </references>
      </pivotArea>
    </chartFormat>
    <chartFormat chart="9" format="31" series="1">
      <pivotArea type="data" outline="0" fieldPosition="0">
        <references count="2">
          <reference field="4294967294" count="1" selected="0">
            <x v="0"/>
          </reference>
          <reference field="4" count="1" selected="0">
            <x v="0"/>
          </reference>
        </references>
      </pivotArea>
    </chartFormat>
    <chartFormat chart="9" format="32" series="1">
      <pivotArea type="data" outline="0" fieldPosition="0">
        <references count="2">
          <reference field="4294967294" count="1" selected="0">
            <x v="0"/>
          </reference>
          <reference field="4" count="1" selected="0">
            <x v="1"/>
          </reference>
        </references>
      </pivotArea>
    </chartFormat>
    <chartFormat chart="9" format="33"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31.xml><?xml version="1.0" encoding="utf-8"?>
<pivotTableDefinition xmlns="http://schemas.openxmlformats.org/spreadsheetml/2006/main" name="PivotTable3" cacheId="12"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1">
  <location ref="B96:E106" firstHeaderRow="1" firstDataRow="2" firstDataCol="1"/>
  <pivotFields count="22">
    <pivotField showAll="0"/>
    <pivotField showAll="0"/>
    <pivotField axis="axisRow" showAll="0">
      <items count="16">
        <item n="1992" h="1" x="0"/>
        <item n="1995" x="1"/>
        <item n="1996" h="1" x="2"/>
        <item n="1997" h="1" x="3"/>
        <item n="1998" x="4"/>
        <item n="1999" h="1" x="5"/>
        <item n="2000" h="1" x="6"/>
        <item n="2001" x="7"/>
        <item n="2002" h="1" x="8"/>
        <item n="2004" x="9"/>
        <item n="2007" x="10"/>
        <item n="2010" x="11"/>
        <item n="2013" x="12"/>
        <item n="2016" x="13"/>
        <item n="2019" x="14"/>
        <item t="default"/>
      </items>
    </pivotField>
    <pivotField showAll="0"/>
    <pivotField axis="axisCol" showAll="0">
      <items count="4">
        <item x="2"/>
        <item x="1"/>
        <item x="0"/>
        <item t="default"/>
      </items>
    </pivotField>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9">
    <i>
      <x v="1"/>
    </i>
    <i>
      <x v="4"/>
    </i>
    <i>
      <x v="7"/>
    </i>
    <i>
      <x v="9"/>
    </i>
    <i>
      <x v="10"/>
    </i>
    <i>
      <x v="11"/>
    </i>
    <i>
      <x v="12"/>
    </i>
    <i>
      <x v="13"/>
    </i>
    <i>
      <x v="14"/>
    </i>
  </rowItems>
  <colFields count="1">
    <field x="4"/>
  </colFields>
  <colItems count="3">
    <i>
      <x/>
    </i>
    <i>
      <x v="1"/>
    </i>
    <i>
      <x v="2"/>
    </i>
  </colItems>
  <dataFields count="1">
    <dataField name="Sum of Total Nitrogen (ug/l)" fld="10" baseField="0" baseItem="0"/>
  </dataFields>
  <formats count="1">
    <format dxfId="42">
      <pivotArea outline="0" collapsedLevelsAreSubtotals="1" fieldPosition="0"/>
    </format>
  </formats>
  <chartFormats count="30">
    <chartFormat chart="1" format="6" series="1">
      <pivotArea type="data" outline="0" fieldPosition="0">
        <references count="1">
          <reference field="4" count="1" selected="0">
            <x v="0"/>
          </reference>
        </references>
      </pivotArea>
    </chartFormat>
    <chartFormat chart="1" format="7" series="1">
      <pivotArea type="data" outline="0" fieldPosition="0">
        <references count="1">
          <reference field="4" count="1" selected="0">
            <x v="1"/>
          </reference>
        </references>
      </pivotArea>
    </chartFormat>
    <chartFormat chart="1" format="8" series="1">
      <pivotArea type="data" outline="0" fieldPosition="0">
        <references count="1">
          <reference field="4" count="1" selected="0">
            <x v="2"/>
          </reference>
        </references>
      </pivotArea>
    </chartFormat>
    <chartFormat chart="2" format="9" series="1">
      <pivotArea type="data" outline="0" fieldPosition="0">
        <references count="2">
          <reference field="4294967294" count="1" selected="0">
            <x v="0"/>
          </reference>
          <reference field="4" count="1" selected="0">
            <x v="0"/>
          </reference>
        </references>
      </pivotArea>
    </chartFormat>
    <chartFormat chart="2" format="10" series="1">
      <pivotArea type="data" outline="0" fieldPosition="0">
        <references count="2">
          <reference field="4294967294" count="1" selected="0">
            <x v="0"/>
          </reference>
          <reference field="4" count="1" selected="0">
            <x v="1"/>
          </reference>
        </references>
      </pivotArea>
    </chartFormat>
    <chartFormat chart="2" format="11" series="1">
      <pivotArea type="data" outline="0" fieldPosition="0">
        <references count="2">
          <reference field="4294967294" count="1" selected="0">
            <x v="0"/>
          </reference>
          <reference field="4" count="1" selected="0">
            <x v="2"/>
          </reference>
        </references>
      </pivotArea>
    </chartFormat>
    <chartFormat chart="3" format="12" series="1">
      <pivotArea type="data" outline="0" fieldPosition="0">
        <references count="2">
          <reference field="4294967294" count="1" selected="0">
            <x v="0"/>
          </reference>
          <reference field="4" count="1" selected="0">
            <x v="0"/>
          </reference>
        </references>
      </pivotArea>
    </chartFormat>
    <chartFormat chart="3" format="13" series="1">
      <pivotArea type="data" outline="0" fieldPosition="0">
        <references count="2">
          <reference field="4294967294" count="1" selected="0">
            <x v="0"/>
          </reference>
          <reference field="4" count="1" selected="0">
            <x v="1"/>
          </reference>
        </references>
      </pivotArea>
    </chartFormat>
    <chartFormat chart="3" format="14" series="1">
      <pivotArea type="data" outline="0" fieldPosition="0">
        <references count="2">
          <reference field="4294967294" count="1" selected="0">
            <x v="0"/>
          </reference>
          <reference field="4" count="1" selected="0">
            <x v="2"/>
          </reference>
        </references>
      </pivotArea>
    </chartFormat>
    <chartFormat chart="4" format="15" series="1">
      <pivotArea type="data" outline="0" fieldPosition="0">
        <references count="2">
          <reference field="4294967294" count="1" selected="0">
            <x v="0"/>
          </reference>
          <reference field="4" count="1" selected="0">
            <x v="0"/>
          </reference>
        </references>
      </pivotArea>
    </chartFormat>
    <chartFormat chart="4" format="16" series="1">
      <pivotArea type="data" outline="0" fieldPosition="0">
        <references count="2">
          <reference field="4294967294" count="1" selected="0">
            <x v="0"/>
          </reference>
          <reference field="4" count="1" selected="0">
            <x v="1"/>
          </reference>
        </references>
      </pivotArea>
    </chartFormat>
    <chartFormat chart="4" format="17" series="1">
      <pivotArea type="data" outline="0" fieldPosition="0">
        <references count="2">
          <reference field="4294967294" count="1" selected="0">
            <x v="0"/>
          </reference>
          <reference field="4" count="1" selected="0">
            <x v="2"/>
          </reference>
        </references>
      </pivotArea>
    </chartFormat>
    <chartFormat chart="5" format="18" series="1">
      <pivotArea type="data" outline="0" fieldPosition="0">
        <references count="2">
          <reference field="4294967294" count="1" selected="0">
            <x v="0"/>
          </reference>
          <reference field="4" count="1" selected="0">
            <x v="0"/>
          </reference>
        </references>
      </pivotArea>
    </chartFormat>
    <chartFormat chart="5" format="19" series="1">
      <pivotArea type="data" outline="0" fieldPosition="0">
        <references count="2">
          <reference field="4294967294" count="1" selected="0">
            <x v="0"/>
          </reference>
          <reference field="4" count="1" selected="0">
            <x v="1"/>
          </reference>
        </references>
      </pivotArea>
    </chartFormat>
    <chartFormat chart="5" format="20" series="1">
      <pivotArea type="data" outline="0" fieldPosition="0">
        <references count="2">
          <reference field="4294967294" count="1" selected="0">
            <x v="0"/>
          </reference>
          <reference field="4" count="1" selected="0">
            <x v="2"/>
          </reference>
        </references>
      </pivotArea>
    </chartFormat>
    <chartFormat chart="6" format="21" series="1">
      <pivotArea type="data" outline="0" fieldPosition="0">
        <references count="2">
          <reference field="4294967294" count="1" selected="0">
            <x v="0"/>
          </reference>
          <reference field="4" count="1" selected="0">
            <x v="0"/>
          </reference>
        </references>
      </pivotArea>
    </chartFormat>
    <chartFormat chart="6" format="22" series="1">
      <pivotArea type="data" outline="0" fieldPosition="0">
        <references count="2">
          <reference field="4294967294" count="1" selected="0">
            <x v="0"/>
          </reference>
          <reference field="4" count="1" selected="0">
            <x v="1"/>
          </reference>
        </references>
      </pivotArea>
    </chartFormat>
    <chartFormat chart="6" format="23" series="1">
      <pivotArea type="data" outline="0" fieldPosition="0">
        <references count="2">
          <reference field="4294967294" count="1" selected="0">
            <x v="0"/>
          </reference>
          <reference field="4" count="1" selected="0">
            <x v="2"/>
          </reference>
        </references>
      </pivotArea>
    </chartFormat>
    <chartFormat chart="7" format="24" series="1">
      <pivotArea type="data" outline="0" fieldPosition="0">
        <references count="2">
          <reference field="4294967294" count="1" selected="0">
            <x v="0"/>
          </reference>
          <reference field="4" count="1" selected="0">
            <x v="0"/>
          </reference>
        </references>
      </pivotArea>
    </chartFormat>
    <chartFormat chart="7" format="25" series="1">
      <pivotArea type="data" outline="0" fieldPosition="0">
        <references count="2">
          <reference field="4294967294" count="1" selected="0">
            <x v="0"/>
          </reference>
          <reference field="4" count="1" selected="0">
            <x v="1"/>
          </reference>
        </references>
      </pivotArea>
    </chartFormat>
    <chartFormat chart="7" format="26" series="1">
      <pivotArea type="data" outline="0" fieldPosition="0">
        <references count="2">
          <reference field="4294967294" count="1" selected="0">
            <x v="0"/>
          </reference>
          <reference field="4" count="1" selected="0">
            <x v="2"/>
          </reference>
        </references>
      </pivotArea>
    </chartFormat>
    <chartFormat chart="8" format="27" series="1">
      <pivotArea type="data" outline="0" fieldPosition="0">
        <references count="2">
          <reference field="4294967294" count="1" selected="0">
            <x v="0"/>
          </reference>
          <reference field="4" count="1" selected="0">
            <x v="0"/>
          </reference>
        </references>
      </pivotArea>
    </chartFormat>
    <chartFormat chart="8" format="28" series="1">
      <pivotArea type="data" outline="0" fieldPosition="0">
        <references count="2">
          <reference field="4294967294" count="1" selected="0">
            <x v="0"/>
          </reference>
          <reference field="4" count="1" selected="0">
            <x v="1"/>
          </reference>
        </references>
      </pivotArea>
    </chartFormat>
    <chartFormat chart="8" format="29" series="1">
      <pivotArea type="data" outline="0" fieldPosition="0">
        <references count="2">
          <reference field="4294967294" count="1" selected="0">
            <x v="0"/>
          </reference>
          <reference field="4" count="1" selected="0">
            <x v="2"/>
          </reference>
        </references>
      </pivotArea>
    </chartFormat>
    <chartFormat chart="9" format="31" series="1">
      <pivotArea type="data" outline="0" fieldPosition="0">
        <references count="2">
          <reference field="4294967294" count="1" selected="0">
            <x v="0"/>
          </reference>
          <reference field="4" count="1" selected="0">
            <x v="0"/>
          </reference>
        </references>
      </pivotArea>
    </chartFormat>
    <chartFormat chart="9" format="32" series="1">
      <pivotArea type="data" outline="0" fieldPosition="0">
        <references count="2">
          <reference field="4294967294" count="1" selected="0">
            <x v="0"/>
          </reference>
          <reference field="4" count="1" selected="0">
            <x v="1"/>
          </reference>
        </references>
      </pivotArea>
    </chartFormat>
    <chartFormat chart="9" format="33" series="1">
      <pivotArea type="data" outline="0" fieldPosition="0">
        <references count="2">
          <reference field="4294967294" count="1" selected="0">
            <x v="0"/>
          </reference>
          <reference field="4" count="1" selected="0">
            <x v="2"/>
          </reference>
        </references>
      </pivotArea>
    </chartFormat>
    <chartFormat chart="10" format="35" series="1">
      <pivotArea type="data" outline="0" fieldPosition="0">
        <references count="2">
          <reference field="4294967294" count="1" selected="0">
            <x v="0"/>
          </reference>
          <reference field="4" count="1" selected="0">
            <x v="0"/>
          </reference>
        </references>
      </pivotArea>
    </chartFormat>
    <chartFormat chart="10" format="36" series="1">
      <pivotArea type="data" outline="0" fieldPosition="0">
        <references count="2">
          <reference field="4294967294" count="1" selected="0">
            <x v="0"/>
          </reference>
          <reference field="4" count="1" selected="0">
            <x v="1"/>
          </reference>
        </references>
      </pivotArea>
    </chartFormat>
    <chartFormat chart="10" format="37"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32.xml><?xml version="1.0" encoding="utf-8"?>
<pivotTableDefinition xmlns="http://schemas.openxmlformats.org/spreadsheetml/2006/main" name="PivotTable2" cacheId="12"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7">
  <location ref="B73:E84" firstHeaderRow="1" firstDataRow="2" firstDataCol="1"/>
  <pivotFields count="22">
    <pivotField showAll="0"/>
    <pivotField showAll="0"/>
    <pivotField axis="axisRow" showAll="0">
      <items count="16">
        <item n="1992" x="0"/>
        <item n="1995" x="1"/>
        <item n="1996" h="1" x="2"/>
        <item n="1997" h="1" x="3"/>
        <item n="1998" x="4"/>
        <item n="1999" h="1" x="5"/>
        <item n="2000" h="1" x="6"/>
        <item n="2001" x="7"/>
        <item n="2002" h="1" x="8"/>
        <item n="2004" x="9"/>
        <item n="2007" x="10"/>
        <item n="2010" x="11"/>
        <item n="2013" x="12"/>
        <item n="2016" x="13"/>
        <item n="2019" x="14"/>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10">
    <i>
      <x/>
    </i>
    <i>
      <x v="1"/>
    </i>
    <i>
      <x v="4"/>
    </i>
    <i>
      <x v="7"/>
    </i>
    <i>
      <x v="9"/>
    </i>
    <i>
      <x v="10"/>
    </i>
    <i>
      <x v="11"/>
    </i>
    <i>
      <x v="12"/>
    </i>
    <i>
      <x v="13"/>
    </i>
    <i>
      <x v="14"/>
    </i>
  </rowItems>
  <colFields count="1">
    <field x="4"/>
  </colFields>
  <colItems count="3">
    <i>
      <x/>
    </i>
    <i>
      <x v="1"/>
    </i>
    <i>
      <x v="2"/>
    </i>
  </colItems>
  <dataFields count="1">
    <dataField name="Sum of Chloride (mg/l)" fld="12" baseField="0" baseItem="0" numFmtId="2"/>
  </dataFields>
  <formats count="4">
    <format dxfId="46">
      <pivotArea outline="0" collapsedLevelsAreSubtotals="1" fieldPosition="0"/>
    </format>
    <format dxfId="45">
      <pivotArea type="origin" dataOnly="0" labelOnly="1" outline="0" fieldPosition="0"/>
    </format>
    <format dxfId="44">
      <pivotArea field="2" type="button" dataOnly="0" labelOnly="1" outline="0" axis="axisRow" fieldPosition="0"/>
    </format>
    <format dxfId="43">
      <pivotArea dataOnly="0" labelOnly="1" fieldPosition="0">
        <references count="1">
          <reference field="2" count="0"/>
        </references>
      </pivotArea>
    </format>
  </formats>
  <chartFormats count="58">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4" count="1" selected="0">
            <x v="1"/>
          </reference>
        </references>
      </pivotArea>
    </chartFormat>
    <chartFormat chart="14" format="44" series="1">
      <pivotArea type="data" outline="0" fieldPosition="0">
        <references count="2">
          <reference field="4294967294" count="1" selected="0">
            <x v="0"/>
          </reference>
          <reference field="4" count="1" selected="0">
            <x v="2"/>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5" format="47" series="1">
      <pivotArea type="data" outline="0" fieldPosition="0">
        <references count="2">
          <reference field="4294967294" count="1" selected="0">
            <x v="0"/>
          </reference>
          <reference field="4" count="1" selected="0">
            <x v="1"/>
          </reference>
        </references>
      </pivotArea>
    </chartFormat>
    <chartFormat chart="15" format="48" series="1">
      <pivotArea type="data" outline="0" fieldPosition="0">
        <references count="2">
          <reference field="4294967294" count="1" selected="0">
            <x v="0"/>
          </reference>
          <reference field="4" count="1" selected="0">
            <x v="2"/>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6" format="51" series="1">
      <pivotArea type="data" outline="0" fieldPosition="0">
        <references count="2">
          <reference field="4294967294" count="1" selected="0">
            <x v="0"/>
          </reference>
          <reference field="4" count="1" selected="0">
            <x v="1"/>
          </reference>
        </references>
      </pivotArea>
    </chartFormat>
    <chartFormat chart="16" format="52" series="1">
      <pivotArea type="data" outline="0" fieldPosition="0">
        <references count="2">
          <reference field="4294967294" count="1" selected="0">
            <x v="0"/>
          </reference>
          <reference field="4" count="1" selected="0">
            <x v="2"/>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4" series="1">
      <pivotArea type="data" outline="0" fieldPosition="0">
        <references count="2">
          <reference field="4294967294" count="1" selected="0">
            <x v="0"/>
          </reference>
          <reference field="4" count="1" selected="0">
            <x v="1"/>
          </reference>
        </references>
      </pivotArea>
    </chartFormat>
    <chartFormat chart="17" format="55" series="1">
      <pivotArea type="data" outline="0" fieldPosition="0">
        <references count="2">
          <reference field="4294967294" count="1" selected="0">
            <x v="0"/>
          </reference>
          <reference field="4" count="1" selected="0">
            <x v="2"/>
          </reference>
        </references>
      </pivotArea>
    </chartFormat>
    <chartFormat chart="18" format="56" series="1">
      <pivotArea type="data" outline="0" fieldPosition="0">
        <references count="2">
          <reference field="4294967294" count="1" selected="0">
            <x v="0"/>
          </reference>
          <reference field="4" count="1" selected="0">
            <x v="0"/>
          </reference>
        </references>
      </pivotArea>
    </chartFormat>
    <chartFormat chart="18" format="57" series="1">
      <pivotArea type="data" outline="0" fieldPosition="0">
        <references count="2">
          <reference field="4294967294" count="1" selected="0">
            <x v="0"/>
          </reference>
          <reference field="4" count="1" selected="0">
            <x v="1"/>
          </reference>
        </references>
      </pivotArea>
    </chartFormat>
    <chartFormat chart="18" format="58" series="1">
      <pivotArea type="data" outline="0" fieldPosition="0">
        <references count="2">
          <reference field="4294967294" count="1" selected="0">
            <x v="0"/>
          </reference>
          <reference field="4" count="1" selected="0">
            <x v="2"/>
          </reference>
        </references>
      </pivotArea>
    </chartFormat>
    <chartFormat chart="19" format="59" series="1">
      <pivotArea type="data" outline="0" fieldPosition="0">
        <references count="2">
          <reference field="4294967294" count="1" selected="0">
            <x v="0"/>
          </reference>
          <reference field="4" count="1" selected="0">
            <x v="0"/>
          </reference>
        </references>
      </pivotArea>
    </chartFormat>
    <chartFormat chart="19" format="60" series="1">
      <pivotArea type="data" outline="0" fieldPosition="0">
        <references count="2">
          <reference field="4294967294" count="1" selected="0">
            <x v="0"/>
          </reference>
          <reference field="4" count="1" selected="0">
            <x v="1"/>
          </reference>
        </references>
      </pivotArea>
    </chartFormat>
    <chartFormat chart="19" format="61" series="1">
      <pivotArea type="data" outline="0" fieldPosition="0">
        <references count="2">
          <reference field="4294967294" count="1" selected="0">
            <x v="0"/>
          </reference>
          <reference field="4" count="1" selected="0">
            <x v="2"/>
          </reference>
        </references>
      </pivotArea>
    </chartFormat>
    <chartFormat chart="20" format="62" series="1">
      <pivotArea type="data" outline="0" fieldPosition="0">
        <references count="2">
          <reference field="4294967294" count="1" selected="0">
            <x v="0"/>
          </reference>
          <reference field="4" count="1" selected="0">
            <x v="0"/>
          </reference>
        </references>
      </pivotArea>
    </chartFormat>
    <chartFormat chart="20" format="63" series="1">
      <pivotArea type="data" outline="0" fieldPosition="0">
        <references count="2">
          <reference field="4294967294" count="1" selected="0">
            <x v="0"/>
          </reference>
          <reference field="4" count="1" selected="0">
            <x v="1"/>
          </reference>
        </references>
      </pivotArea>
    </chartFormat>
    <chartFormat chart="20" format="64" series="1">
      <pivotArea type="data" outline="0" fieldPosition="0">
        <references count="2">
          <reference field="4294967294" count="1" selected="0">
            <x v="0"/>
          </reference>
          <reference field="4" count="1" selected="0">
            <x v="2"/>
          </reference>
        </references>
      </pivotArea>
    </chartFormat>
    <chartFormat chart="21" format="65" series="1">
      <pivotArea type="data" outline="0" fieldPosition="0">
        <references count="2">
          <reference field="4294967294" count="1" selected="0">
            <x v="0"/>
          </reference>
          <reference field="4" count="1" selected="0">
            <x v="0"/>
          </reference>
        </references>
      </pivotArea>
    </chartFormat>
    <chartFormat chart="21" format="66" series="1">
      <pivotArea type="data" outline="0" fieldPosition="0">
        <references count="2">
          <reference field="4294967294" count="1" selected="0">
            <x v="0"/>
          </reference>
          <reference field="4" count="1" selected="0">
            <x v="1"/>
          </reference>
        </references>
      </pivotArea>
    </chartFormat>
    <chartFormat chart="21" format="67" series="1">
      <pivotArea type="data" outline="0" fieldPosition="0">
        <references count="2">
          <reference field="4294967294" count="1" selected="0">
            <x v="0"/>
          </reference>
          <reference field="4" count="1" selected="0">
            <x v="2"/>
          </reference>
        </references>
      </pivotArea>
    </chartFormat>
    <chartFormat chart="22" format="68" series="1">
      <pivotArea type="data" outline="0" fieldPosition="0">
        <references count="2">
          <reference field="4294967294" count="1" selected="0">
            <x v="0"/>
          </reference>
          <reference field="4" count="1" selected="0">
            <x v="0"/>
          </reference>
        </references>
      </pivotArea>
    </chartFormat>
    <chartFormat chart="22" format="69" series="1">
      <pivotArea type="data" outline="0" fieldPosition="0">
        <references count="2">
          <reference field="4294967294" count="1" selected="0">
            <x v="0"/>
          </reference>
          <reference field="4" count="1" selected="0">
            <x v="1"/>
          </reference>
        </references>
      </pivotArea>
    </chartFormat>
    <chartFormat chart="22" format="70" series="1">
      <pivotArea type="data" outline="0" fieldPosition="0">
        <references count="2">
          <reference field="4294967294" count="1" selected="0">
            <x v="0"/>
          </reference>
          <reference field="4" count="1" selected="0">
            <x v="2"/>
          </reference>
        </references>
      </pivotArea>
    </chartFormat>
    <chartFormat chart="23" format="71" series="1">
      <pivotArea type="data" outline="0" fieldPosition="0">
        <references count="2">
          <reference field="4294967294" count="1" selected="0">
            <x v="0"/>
          </reference>
          <reference field="4" count="1" selected="0">
            <x v="0"/>
          </reference>
        </references>
      </pivotArea>
    </chartFormat>
    <chartFormat chart="23" format="72" series="1">
      <pivotArea type="data" outline="0" fieldPosition="0">
        <references count="2">
          <reference field="4294967294" count="1" selected="0">
            <x v="0"/>
          </reference>
          <reference field="4" count="1" selected="0">
            <x v="1"/>
          </reference>
        </references>
      </pivotArea>
    </chartFormat>
    <chartFormat chart="23" format="73" series="1">
      <pivotArea type="data" outline="0" fieldPosition="0">
        <references count="2">
          <reference field="4294967294" count="1" selected="0">
            <x v="0"/>
          </reference>
          <reference field="4" count="1" selected="0">
            <x v="2"/>
          </reference>
        </references>
      </pivotArea>
    </chartFormat>
    <chartFormat chart="24" format="74" series="1">
      <pivotArea type="data" outline="0" fieldPosition="0">
        <references count="2">
          <reference field="4294967294" count="1" selected="0">
            <x v="0"/>
          </reference>
          <reference field="4" count="1" selected="0">
            <x v="0"/>
          </reference>
        </references>
      </pivotArea>
    </chartFormat>
    <chartFormat chart="24" format="75" series="1">
      <pivotArea type="data" outline="0" fieldPosition="0">
        <references count="2">
          <reference field="4294967294" count="1" selected="0">
            <x v="0"/>
          </reference>
          <reference field="4" count="1" selected="0">
            <x v="1"/>
          </reference>
        </references>
      </pivotArea>
    </chartFormat>
    <chartFormat chart="24" format="76" series="1">
      <pivotArea type="data" outline="0" fieldPosition="0">
        <references count="2">
          <reference field="4294967294" count="1" selected="0">
            <x v="0"/>
          </reference>
          <reference field="4" count="1" selected="0">
            <x v="2"/>
          </reference>
        </references>
      </pivotArea>
    </chartFormat>
    <chartFormat chart="25" format="78" series="1">
      <pivotArea type="data" outline="0" fieldPosition="0">
        <references count="2">
          <reference field="4294967294" count="1" selected="0">
            <x v="0"/>
          </reference>
          <reference field="4" count="1" selected="0">
            <x v="0"/>
          </reference>
        </references>
      </pivotArea>
    </chartFormat>
    <chartFormat chart="25" format="79" series="1">
      <pivotArea type="data" outline="0" fieldPosition="0">
        <references count="2">
          <reference field="4294967294" count="1" selected="0">
            <x v="0"/>
          </reference>
          <reference field="4" count="1" selected="0">
            <x v="1"/>
          </reference>
        </references>
      </pivotArea>
    </chartFormat>
    <chartFormat chart="25" format="80" series="1">
      <pivotArea type="data" outline="0" fieldPosition="0">
        <references count="2">
          <reference field="4294967294" count="1" selected="0">
            <x v="0"/>
          </reference>
          <reference field="4" count="1" selected="0">
            <x v="2"/>
          </reference>
        </references>
      </pivotArea>
    </chartFormat>
    <chartFormat chart="26" format="82" series="1">
      <pivotArea type="data" outline="0" fieldPosition="0">
        <references count="2">
          <reference field="4294967294" count="1" selected="0">
            <x v="0"/>
          </reference>
          <reference field="4" count="1" selected="0">
            <x v="0"/>
          </reference>
        </references>
      </pivotArea>
    </chartFormat>
    <chartFormat chart="26" format="83" series="1">
      <pivotArea type="data" outline="0" fieldPosition="0">
        <references count="2">
          <reference field="4294967294" count="1" selected="0">
            <x v="0"/>
          </reference>
          <reference field="4" count="1" selected="0">
            <x v="1"/>
          </reference>
        </references>
      </pivotArea>
    </chartFormat>
    <chartFormat chart="26" format="84"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33.xml><?xml version="1.0" encoding="utf-8"?>
<pivotTableDefinition xmlns="http://schemas.openxmlformats.org/spreadsheetml/2006/main" name="PivotTable1" cacheId="12"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7">
  <location ref="B51:E67" firstHeaderRow="1" firstDataRow="2" firstDataCol="1"/>
  <pivotFields count="22">
    <pivotField showAll="0"/>
    <pivotField showAll="0"/>
    <pivotField axis="axisRow" showAll="0">
      <items count="16">
        <item n="1992" x="0"/>
        <item n="1995" x="1"/>
        <item n="1996" x="2"/>
        <item n="1997" x="3"/>
        <item n="1998" x="4"/>
        <item n="1999" x="5"/>
        <item n="2000" x="6"/>
        <item n="2001" x="7"/>
        <item n="2002" x="8"/>
        <item n="2004" x="9"/>
        <item n="2007" x="10"/>
        <item n="2010" x="11"/>
        <item n="2013" x="12"/>
        <item n="2016" x="13"/>
        <item n="2019" x="14"/>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15">
    <i>
      <x/>
    </i>
    <i>
      <x v="1"/>
    </i>
    <i>
      <x v="2"/>
    </i>
    <i>
      <x v="3"/>
    </i>
    <i>
      <x v="4"/>
    </i>
    <i>
      <x v="5"/>
    </i>
    <i>
      <x v="6"/>
    </i>
    <i>
      <x v="7"/>
    </i>
    <i>
      <x v="8"/>
    </i>
    <i>
      <x v="9"/>
    </i>
    <i>
      <x v="10"/>
    </i>
    <i>
      <x v="11"/>
    </i>
    <i>
      <x v="12"/>
    </i>
    <i>
      <x v="13"/>
    </i>
    <i>
      <x v="14"/>
    </i>
  </rowItems>
  <colFields count="1">
    <field x="4"/>
  </colFields>
  <colItems count="3">
    <i>
      <x/>
    </i>
    <i>
      <x v="1"/>
    </i>
    <i>
      <x v="2"/>
    </i>
  </colItems>
  <dataFields count="1">
    <dataField name="Sum of Total Phosphorus (ug/l)" fld="11" baseField="0" baseItem="0" numFmtId="164"/>
  </dataFields>
  <formats count="2">
    <format dxfId="48">
      <pivotArea outline="0" collapsedLevelsAreSubtotals="1" fieldPosition="0"/>
    </format>
    <format dxfId="47">
      <pivotArea dataOnly="0" labelOnly="1" fieldPosition="0">
        <references count="1">
          <reference field="2" count="0"/>
        </references>
      </pivotArea>
    </format>
  </formats>
  <chartFormats count="14">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25" format="109" series="1">
      <pivotArea type="data" outline="0" fieldPosition="0">
        <references count="1">
          <reference field="4294967294" count="1" selected="0">
            <x v="0"/>
          </reference>
        </references>
      </pivotArea>
    </chartFormat>
    <chartFormat chart="26" format="136" series="1">
      <pivotArea type="data" outline="0" fieldPosition="0">
        <references count="2">
          <reference field="4294967294" count="1" selected="0">
            <x v="0"/>
          </reference>
          <reference field="4" count="1" selected="0">
            <x v="0"/>
          </reference>
        </references>
      </pivotArea>
    </chartFormat>
    <chartFormat chart="26" format="137" series="1">
      <pivotArea type="data" outline="0" fieldPosition="0">
        <references count="2">
          <reference field="4294967294" count="1" selected="0">
            <x v="0"/>
          </reference>
          <reference field="4" count="1" selected="0">
            <x v="1"/>
          </reference>
        </references>
      </pivotArea>
    </chartFormat>
    <chartFormat chart="26" format="138"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34.xml><?xml version="1.0" encoding="utf-8"?>
<pivotTableDefinition xmlns="http://schemas.openxmlformats.org/spreadsheetml/2006/main" name="PivotTable1" cacheId="11"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8">
  <location ref="B34:D49" firstHeaderRow="1" firstDataRow="2" firstDataCol="1"/>
  <pivotFields count="22">
    <pivotField showAll="0"/>
    <pivotField showAll="0"/>
    <pivotField axis="axisRow" showAll="0">
      <items count="15">
        <item n="1995" x="0"/>
        <item n="1996" x="1"/>
        <item n="1997" x="2"/>
        <item n="1998" x="3"/>
        <item n="1999" x="4"/>
        <item n="2000" x="5"/>
        <item n="2001" x="6"/>
        <item n="2002" x="7"/>
        <item n="2010" x="10"/>
        <item n="2013" x="11"/>
        <item n="2016" x="12"/>
        <item n="2004" x="8"/>
        <item n="2007" x="9"/>
        <item n="2019" x="13"/>
        <item t="default"/>
      </items>
    </pivotField>
    <pivotField showAll="0"/>
    <pivotField axis="axisCol" showAll="0">
      <items count="3">
        <item x="0"/>
        <item x="1"/>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14">
    <i>
      <x/>
    </i>
    <i>
      <x v="1"/>
    </i>
    <i>
      <x v="2"/>
    </i>
    <i>
      <x v="3"/>
    </i>
    <i>
      <x v="4"/>
    </i>
    <i>
      <x v="5"/>
    </i>
    <i>
      <x v="6"/>
    </i>
    <i>
      <x v="7"/>
    </i>
    <i>
      <x v="8"/>
    </i>
    <i>
      <x v="9"/>
    </i>
    <i>
      <x v="10"/>
    </i>
    <i>
      <x v="11"/>
    </i>
    <i>
      <x v="12"/>
    </i>
    <i>
      <x v="13"/>
    </i>
  </rowItems>
  <colFields count="1">
    <field x="4"/>
  </colFields>
  <colItems count="2">
    <i>
      <x/>
    </i>
    <i>
      <x v="1"/>
    </i>
  </colItems>
  <dataFields count="1">
    <dataField name="Sum of Total Phosphorus (ug/l)" fld="11" baseField="0" baseItem="0" numFmtId="164"/>
  </dataFields>
  <formats count="2">
    <format dxfId="36">
      <pivotArea outline="0" collapsedLevelsAreSubtotals="1" fieldPosition="0"/>
    </format>
    <format dxfId="35">
      <pivotArea dataOnly="0" labelOnly="1" fieldPosition="0">
        <references count="1">
          <reference field="2" count="0"/>
        </references>
      </pivotArea>
    </format>
  </formats>
  <chartFormats count="15">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25" format="109" series="1">
      <pivotArea type="data" outline="0" fieldPosition="0">
        <references count="1">
          <reference field="4294967294" count="1" selected="0">
            <x v="0"/>
          </reference>
        </references>
      </pivotArea>
    </chartFormat>
    <chartFormat chart="26" format="136" series="1">
      <pivotArea type="data" outline="0" fieldPosition="0">
        <references count="2">
          <reference field="4294967294" count="1" selected="0">
            <x v="0"/>
          </reference>
          <reference field="4" count="1" selected="0">
            <x v="0"/>
          </reference>
        </references>
      </pivotArea>
    </chartFormat>
    <chartFormat chart="26" format="138" series="1">
      <pivotArea type="data" outline="0" fieldPosition="0">
        <references count="2">
          <reference field="4294967294" count="1" selected="0">
            <x v="0"/>
          </reference>
          <reference field="4" count="1" selected="0">
            <x v="1"/>
          </reference>
        </references>
      </pivotArea>
    </chartFormat>
    <chartFormat chart="27" format="139" series="1">
      <pivotArea type="data" outline="0" fieldPosition="0">
        <references count="2">
          <reference field="4294967294" count="1" selected="0">
            <x v="0"/>
          </reference>
          <reference field="4" count="1" selected="0">
            <x v="0"/>
          </reference>
        </references>
      </pivotArea>
    </chartFormat>
    <chartFormat chart="27" format="141" series="1">
      <pivotArea type="data" outline="0" fieldPosition="0">
        <references count="2">
          <reference field="4294967294" count="1" selected="0">
            <x v="0"/>
          </reference>
          <reference field="4"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35.xml><?xml version="1.0" encoding="utf-8"?>
<pivotTableDefinition xmlns="http://schemas.openxmlformats.org/spreadsheetml/2006/main" name="PivotTable2" cacheId="11"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8">
  <location ref="B56:D65" firstHeaderRow="1" firstDataRow="2" firstDataCol="1"/>
  <pivotFields count="22">
    <pivotField showAll="0"/>
    <pivotField showAll="0"/>
    <pivotField axis="axisRow" showAll="0">
      <items count="15">
        <item n="1995" h="1" x="0"/>
        <item n="1996" h="1" x="1"/>
        <item n="1997" h="1" x="2"/>
        <item n="1998" x="3"/>
        <item n="1999" h="1" x="4"/>
        <item n="2000" h="1" x="5"/>
        <item n="2001" x="6"/>
        <item n="2002" h="1" x="7"/>
        <item n="2010" x="10"/>
        <item n="2013" x="11"/>
        <item n="2016" x="12"/>
        <item n="2004" x="8"/>
        <item n="2007" x="9"/>
        <item n="2019" x="13"/>
        <item t="default"/>
      </items>
    </pivotField>
    <pivotField showAll="0"/>
    <pivotField axis="axisCol" showAll="0">
      <items count="3">
        <item x="0"/>
        <item x="1"/>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8">
    <i>
      <x v="3"/>
    </i>
    <i>
      <x v="6"/>
    </i>
    <i>
      <x v="8"/>
    </i>
    <i>
      <x v="9"/>
    </i>
    <i>
      <x v="10"/>
    </i>
    <i>
      <x v="11"/>
    </i>
    <i>
      <x v="12"/>
    </i>
    <i>
      <x v="13"/>
    </i>
  </rowItems>
  <colFields count="1">
    <field x="4"/>
  </colFields>
  <colItems count="2">
    <i>
      <x/>
    </i>
    <i>
      <x v="1"/>
    </i>
  </colItems>
  <dataFields count="1">
    <dataField name="Sum of Chloride (mg/l)" fld="12" baseField="0" baseItem="0" numFmtId="2"/>
  </dataFields>
  <formats count="4">
    <format dxfId="40">
      <pivotArea outline="0" collapsedLevelsAreSubtotals="1" fieldPosition="0"/>
    </format>
    <format dxfId="39">
      <pivotArea type="origin" dataOnly="0" labelOnly="1" outline="0" fieldPosition="0"/>
    </format>
    <format dxfId="38">
      <pivotArea field="2" type="button" dataOnly="0" labelOnly="1" outline="0" axis="axisRow" fieldPosition="0"/>
    </format>
    <format dxfId="37">
      <pivotArea dataOnly="0" labelOnly="1" fieldPosition="0">
        <references count="1">
          <reference field="2" count="0"/>
        </references>
      </pivotArea>
    </format>
  </formats>
  <chartFormats count="38">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4" count="1" selected="0">
            <x v="0"/>
          </reference>
        </references>
      </pivotArea>
    </chartFormat>
    <chartFormat chart="14" format="44" series="1">
      <pivotArea type="data" outline="0" fieldPosition="0">
        <references count="2">
          <reference field="4294967294" count="1" selected="0">
            <x v="0"/>
          </reference>
          <reference field="4" count="1" selected="0">
            <x v="1"/>
          </reference>
        </references>
      </pivotArea>
    </chartFormat>
    <chartFormat chart="15" format="47" series="1">
      <pivotArea type="data" outline="0" fieldPosition="0">
        <references count="2">
          <reference field="4294967294" count="1" selected="0">
            <x v="0"/>
          </reference>
          <reference field="4" count="1" selected="0">
            <x v="0"/>
          </reference>
        </references>
      </pivotArea>
    </chartFormat>
    <chartFormat chart="15" format="48" series="1">
      <pivotArea type="data" outline="0" fieldPosition="0">
        <references count="2">
          <reference field="4294967294" count="1" selected="0">
            <x v="0"/>
          </reference>
          <reference field="4" count="1" selected="0">
            <x v="1"/>
          </reference>
        </references>
      </pivotArea>
    </chartFormat>
    <chartFormat chart="16" format="51" series="1">
      <pivotArea type="data" outline="0" fieldPosition="0">
        <references count="2">
          <reference field="4294967294" count="1" selected="0">
            <x v="0"/>
          </reference>
          <reference field="4" count="1" selected="0">
            <x v="0"/>
          </reference>
        </references>
      </pivotArea>
    </chartFormat>
    <chartFormat chart="16" format="52" series="1">
      <pivotArea type="data" outline="0" fieldPosition="0">
        <references count="2">
          <reference field="4294967294" count="1" selected="0">
            <x v="0"/>
          </reference>
          <reference field="4" count="1" selected="0">
            <x v="1"/>
          </reference>
        </references>
      </pivotArea>
    </chartFormat>
    <chartFormat chart="17" format="54" series="1">
      <pivotArea type="data" outline="0" fieldPosition="0">
        <references count="2">
          <reference field="4294967294" count="1" selected="0">
            <x v="0"/>
          </reference>
          <reference field="4" count="1" selected="0">
            <x v="0"/>
          </reference>
        </references>
      </pivotArea>
    </chartFormat>
    <chartFormat chart="17" format="55" series="1">
      <pivotArea type="data" outline="0" fieldPosition="0">
        <references count="2">
          <reference field="4294967294" count="1" selected="0">
            <x v="0"/>
          </reference>
          <reference field="4" count="1" selected="0">
            <x v="1"/>
          </reference>
        </references>
      </pivotArea>
    </chartFormat>
    <chartFormat chart="18" format="57" series="1">
      <pivotArea type="data" outline="0" fieldPosition="0">
        <references count="2">
          <reference field="4294967294" count="1" selected="0">
            <x v="0"/>
          </reference>
          <reference field="4" count="1" selected="0">
            <x v="0"/>
          </reference>
        </references>
      </pivotArea>
    </chartFormat>
    <chartFormat chart="18" format="58" series="1">
      <pivotArea type="data" outline="0" fieldPosition="0">
        <references count="2">
          <reference field="4294967294" count="1" selected="0">
            <x v="0"/>
          </reference>
          <reference field="4" count="1" selected="0">
            <x v="1"/>
          </reference>
        </references>
      </pivotArea>
    </chartFormat>
    <chartFormat chart="19" format="60" series="1">
      <pivotArea type="data" outline="0" fieldPosition="0">
        <references count="2">
          <reference field="4294967294" count="1" selected="0">
            <x v="0"/>
          </reference>
          <reference field="4" count="1" selected="0">
            <x v="0"/>
          </reference>
        </references>
      </pivotArea>
    </chartFormat>
    <chartFormat chart="19" format="61" series="1">
      <pivotArea type="data" outline="0" fieldPosition="0">
        <references count="2">
          <reference field="4294967294" count="1" selected="0">
            <x v="0"/>
          </reference>
          <reference field="4" count="1" selected="0">
            <x v="1"/>
          </reference>
        </references>
      </pivotArea>
    </chartFormat>
    <chartFormat chart="20" format="63"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2">
          <reference field="4294967294" count="1" selected="0">
            <x v="0"/>
          </reference>
          <reference field="4" count="1" selected="0">
            <x v="1"/>
          </reference>
        </references>
      </pivotArea>
    </chartFormat>
    <chartFormat chart="21" format="66" series="1">
      <pivotArea type="data" outline="0" fieldPosition="0">
        <references count="2">
          <reference field="4294967294" count="1" selected="0">
            <x v="0"/>
          </reference>
          <reference field="4" count="1" selected="0">
            <x v="0"/>
          </reference>
        </references>
      </pivotArea>
    </chartFormat>
    <chartFormat chart="21" format="67" series="1">
      <pivotArea type="data" outline="0" fieldPosition="0">
        <references count="2">
          <reference field="4294967294" count="1" selected="0">
            <x v="0"/>
          </reference>
          <reference field="4" count="1" selected="0">
            <x v="1"/>
          </reference>
        </references>
      </pivotArea>
    </chartFormat>
    <chartFormat chart="22" format="69" series="1">
      <pivotArea type="data" outline="0" fieldPosition="0">
        <references count="2">
          <reference field="4294967294" count="1" selected="0">
            <x v="0"/>
          </reference>
          <reference field="4" count="1" selected="0">
            <x v="0"/>
          </reference>
        </references>
      </pivotArea>
    </chartFormat>
    <chartFormat chart="22" format="70" series="1">
      <pivotArea type="data" outline="0" fieldPosition="0">
        <references count="2">
          <reference field="4294967294" count="1" selected="0">
            <x v="0"/>
          </reference>
          <reference field="4" count="1" selected="0">
            <x v="1"/>
          </reference>
        </references>
      </pivotArea>
    </chartFormat>
    <chartFormat chart="23" format="72" series="1">
      <pivotArea type="data" outline="0" fieldPosition="0">
        <references count="2">
          <reference field="4294967294" count="1" selected="0">
            <x v="0"/>
          </reference>
          <reference field="4" count="1" selected="0">
            <x v="0"/>
          </reference>
        </references>
      </pivotArea>
    </chartFormat>
    <chartFormat chart="23" format="73" series="1">
      <pivotArea type="data" outline="0" fieldPosition="0">
        <references count="2">
          <reference field="4294967294" count="1" selected="0">
            <x v="0"/>
          </reference>
          <reference field="4" count="1" selected="0">
            <x v="1"/>
          </reference>
        </references>
      </pivotArea>
    </chartFormat>
    <chartFormat chart="24" format="75" series="1">
      <pivotArea type="data" outline="0" fieldPosition="0">
        <references count="2">
          <reference field="4294967294" count="1" selected="0">
            <x v="0"/>
          </reference>
          <reference field="4" count="1" selected="0">
            <x v="0"/>
          </reference>
        </references>
      </pivotArea>
    </chartFormat>
    <chartFormat chart="24" format="76" series="1">
      <pivotArea type="data" outline="0" fieldPosition="0">
        <references count="2">
          <reference field="4294967294" count="1" selected="0">
            <x v="0"/>
          </reference>
          <reference field="4" count="1" selected="0">
            <x v="1"/>
          </reference>
        </references>
      </pivotArea>
    </chartFormat>
    <chartFormat chart="25" format="79" series="1">
      <pivotArea type="data" outline="0" fieldPosition="0">
        <references count="2">
          <reference field="4294967294" count="1" selected="0">
            <x v="0"/>
          </reference>
          <reference field="4" count="1" selected="0">
            <x v="0"/>
          </reference>
        </references>
      </pivotArea>
    </chartFormat>
    <chartFormat chart="25" format="80" series="1">
      <pivotArea type="data" outline="0" fieldPosition="0">
        <references count="2">
          <reference field="4294967294" count="1" selected="0">
            <x v="0"/>
          </reference>
          <reference field="4" count="1" selected="0">
            <x v="1"/>
          </reference>
        </references>
      </pivotArea>
    </chartFormat>
    <chartFormat chart="26" format="83" series="1">
      <pivotArea type="data" outline="0" fieldPosition="0">
        <references count="2">
          <reference field="4294967294" count="1" selected="0">
            <x v="0"/>
          </reference>
          <reference field="4" count="1" selected="0">
            <x v="0"/>
          </reference>
        </references>
      </pivotArea>
    </chartFormat>
    <chartFormat chart="26" format="84" series="1">
      <pivotArea type="data" outline="0" fieldPosition="0">
        <references count="2">
          <reference field="4294967294" count="1" selected="0">
            <x v="0"/>
          </reference>
          <reference field="4" count="1" selected="0">
            <x v="1"/>
          </reference>
        </references>
      </pivotArea>
    </chartFormat>
    <chartFormat chart="27" format="86" series="1">
      <pivotArea type="data" outline="0" fieldPosition="0">
        <references count="2">
          <reference field="4294967294" count="1" selected="0">
            <x v="0"/>
          </reference>
          <reference field="4" count="1" selected="0">
            <x v="0"/>
          </reference>
        </references>
      </pivotArea>
    </chartFormat>
    <chartFormat chart="27" format="87" series="1">
      <pivotArea type="data" outline="0" fieldPosition="0">
        <references count="2">
          <reference field="4294967294" count="1" selected="0">
            <x v="0"/>
          </reference>
          <reference field="4"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36.xml><?xml version="1.0" encoding="utf-8"?>
<pivotTableDefinition xmlns="http://schemas.openxmlformats.org/spreadsheetml/2006/main" name="PivotTable3" cacheId="11"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2">
  <location ref="B79:D88" firstHeaderRow="1" firstDataRow="2" firstDataCol="1"/>
  <pivotFields count="22">
    <pivotField showAll="0"/>
    <pivotField showAll="0"/>
    <pivotField axis="axisRow" showAll="0">
      <items count="15">
        <item n="1995" h="1" x="0"/>
        <item n="1996" h="1" x="1"/>
        <item n="1997" h="1" x="2"/>
        <item n="1998" x="3"/>
        <item n="1999" h="1" x="4"/>
        <item n="2000" h="1" x="5"/>
        <item n="2001" x="6"/>
        <item n="2002" h="1" x="7"/>
        <item n="2010" x="10"/>
        <item n="2013" x="11"/>
        <item n="2016" x="12"/>
        <item n="2004" x="8"/>
        <item n="2007" x="9"/>
        <item n="2019" x="13"/>
        <item t="default"/>
      </items>
    </pivotField>
    <pivotField showAll="0"/>
    <pivotField axis="axisCol" showAll="0">
      <items count="3">
        <item x="1"/>
        <item x="0"/>
        <item t="default"/>
      </items>
    </pivotField>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8">
    <i>
      <x v="3"/>
    </i>
    <i>
      <x v="6"/>
    </i>
    <i>
      <x v="8"/>
    </i>
    <i>
      <x v="9"/>
    </i>
    <i>
      <x v="10"/>
    </i>
    <i>
      <x v="11"/>
    </i>
    <i>
      <x v="12"/>
    </i>
    <i>
      <x v="13"/>
    </i>
  </rowItems>
  <colFields count="1">
    <field x="4"/>
  </colFields>
  <colItems count="2">
    <i>
      <x/>
    </i>
    <i>
      <x v="1"/>
    </i>
  </colItems>
  <dataFields count="1">
    <dataField name="Sum of Total Nitrogen (ug/l)" fld="10" baseField="0" baseItem="0"/>
  </dataFields>
  <formats count="1">
    <format dxfId="41">
      <pivotArea outline="0" collapsedLevelsAreSubtotals="1" fieldPosition="0"/>
    </format>
  </formats>
  <chartFormats count="22">
    <chartFormat chart="1" format="6" series="1">
      <pivotArea type="data" outline="0" fieldPosition="0">
        <references count="1">
          <reference field="4" count="1" selected="0">
            <x v="0"/>
          </reference>
        </references>
      </pivotArea>
    </chartFormat>
    <chartFormat chart="1" format="8" series="1">
      <pivotArea type="data" outline="0" fieldPosition="0">
        <references count="1">
          <reference field="4" count="1" selected="0">
            <x v="1"/>
          </reference>
        </references>
      </pivotArea>
    </chartFormat>
    <chartFormat chart="2" format="9" series="1">
      <pivotArea type="data" outline="0" fieldPosition="0">
        <references count="2">
          <reference field="4294967294" count="1" selected="0">
            <x v="0"/>
          </reference>
          <reference field="4" count="1" selected="0">
            <x v="0"/>
          </reference>
        </references>
      </pivotArea>
    </chartFormat>
    <chartFormat chart="2" format="11" series="1">
      <pivotArea type="data" outline="0" fieldPosition="0">
        <references count="2">
          <reference field="4294967294" count="1" selected="0">
            <x v="0"/>
          </reference>
          <reference field="4" count="1" selected="0">
            <x v="1"/>
          </reference>
        </references>
      </pivotArea>
    </chartFormat>
    <chartFormat chart="3" format="12" series="1">
      <pivotArea type="data" outline="0" fieldPosition="0">
        <references count="2">
          <reference field="4294967294" count="1" selected="0">
            <x v="0"/>
          </reference>
          <reference field="4" count="1" selected="0">
            <x v="0"/>
          </reference>
        </references>
      </pivotArea>
    </chartFormat>
    <chartFormat chart="3" format="14" series="1">
      <pivotArea type="data" outline="0" fieldPosition="0">
        <references count="2">
          <reference field="4294967294" count="1" selected="0">
            <x v="0"/>
          </reference>
          <reference field="4" count="1" selected="0">
            <x v="1"/>
          </reference>
        </references>
      </pivotArea>
    </chartFormat>
    <chartFormat chart="4" format="15" series="1">
      <pivotArea type="data" outline="0" fieldPosition="0">
        <references count="2">
          <reference field="4294967294" count="1" selected="0">
            <x v="0"/>
          </reference>
          <reference field="4" count="1" selected="0">
            <x v="0"/>
          </reference>
        </references>
      </pivotArea>
    </chartFormat>
    <chartFormat chart="4" format="17" series="1">
      <pivotArea type="data" outline="0" fieldPosition="0">
        <references count="2">
          <reference field="4294967294" count="1" selected="0">
            <x v="0"/>
          </reference>
          <reference field="4" count="1" selected="0">
            <x v="1"/>
          </reference>
        </references>
      </pivotArea>
    </chartFormat>
    <chartFormat chart="5" format="18" series="1">
      <pivotArea type="data" outline="0" fieldPosition="0">
        <references count="2">
          <reference field="4294967294" count="1" selected="0">
            <x v="0"/>
          </reference>
          <reference field="4" count="1" selected="0">
            <x v="0"/>
          </reference>
        </references>
      </pivotArea>
    </chartFormat>
    <chartFormat chart="5" format="20" series="1">
      <pivotArea type="data" outline="0" fieldPosition="0">
        <references count="2">
          <reference field="4294967294" count="1" selected="0">
            <x v="0"/>
          </reference>
          <reference field="4" count="1" selected="0">
            <x v="1"/>
          </reference>
        </references>
      </pivotArea>
    </chartFormat>
    <chartFormat chart="6" format="21" series="1">
      <pivotArea type="data" outline="0" fieldPosition="0">
        <references count="2">
          <reference field="4294967294" count="1" selected="0">
            <x v="0"/>
          </reference>
          <reference field="4" count="1" selected="0">
            <x v="0"/>
          </reference>
        </references>
      </pivotArea>
    </chartFormat>
    <chartFormat chart="6" format="23" series="1">
      <pivotArea type="data" outline="0" fieldPosition="0">
        <references count="2">
          <reference field="4294967294" count="1" selected="0">
            <x v="0"/>
          </reference>
          <reference field="4" count="1" selected="0">
            <x v="1"/>
          </reference>
        </references>
      </pivotArea>
    </chartFormat>
    <chartFormat chart="7" format="24" series="1">
      <pivotArea type="data" outline="0" fieldPosition="0">
        <references count="2">
          <reference field="4294967294" count="1" selected="0">
            <x v="0"/>
          </reference>
          <reference field="4" count="1" selected="0">
            <x v="0"/>
          </reference>
        </references>
      </pivotArea>
    </chartFormat>
    <chartFormat chart="7" format="26" series="1">
      <pivotArea type="data" outline="0" fieldPosition="0">
        <references count="2">
          <reference field="4294967294" count="1" selected="0">
            <x v="0"/>
          </reference>
          <reference field="4" count="1" selected="0">
            <x v="1"/>
          </reference>
        </references>
      </pivotArea>
    </chartFormat>
    <chartFormat chart="8" format="27" series="1">
      <pivotArea type="data" outline="0" fieldPosition="0">
        <references count="2">
          <reference field="4294967294" count="1" selected="0">
            <x v="0"/>
          </reference>
          <reference field="4" count="1" selected="0">
            <x v="0"/>
          </reference>
        </references>
      </pivotArea>
    </chartFormat>
    <chartFormat chart="8" format="29" series="1">
      <pivotArea type="data" outline="0" fieldPosition="0">
        <references count="2">
          <reference field="4294967294" count="1" selected="0">
            <x v="0"/>
          </reference>
          <reference field="4" count="1" selected="0">
            <x v="1"/>
          </reference>
        </references>
      </pivotArea>
    </chartFormat>
    <chartFormat chart="9" format="31" series="1">
      <pivotArea type="data" outline="0" fieldPosition="0">
        <references count="2">
          <reference field="4294967294" count="1" selected="0">
            <x v="0"/>
          </reference>
          <reference field="4" count="1" selected="0">
            <x v="0"/>
          </reference>
        </references>
      </pivotArea>
    </chartFormat>
    <chartFormat chart="9" format="33" series="1">
      <pivotArea type="data" outline="0" fieldPosition="0">
        <references count="2">
          <reference field="4294967294" count="1" selected="0">
            <x v="0"/>
          </reference>
          <reference field="4" count="1" selected="0">
            <x v="1"/>
          </reference>
        </references>
      </pivotArea>
    </chartFormat>
    <chartFormat chart="10" format="35" series="1">
      <pivotArea type="data" outline="0" fieldPosition="0">
        <references count="2">
          <reference field="4294967294" count="1" selected="0">
            <x v="0"/>
          </reference>
          <reference field="4" count="1" selected="0">
            <x v="0"/>
          </reference>
        </references>
      </pivotArea>
    </chartFormat>
    <chartFormat chart="10" format="37" series="1">
      <pivotArea type="data" outline="0" fieldPosition="0">
        <references count="2">
          <reference field="4294967294" count="1" selected="0">
            <x v="0"/>
          </reference>
          <reference field="4" count="1" selected="0">
            <x v="1"/>
          </reference>
        </references>
      </pivotArea>
    </chartFormat>
    <chartFormat chart="11" format="38" series="1">
      <pivotArea type="data" outline="0" fieldPosition="0">
        <references count="2">
          <reference field="4294967294" count="1" selected="0">
            <x v="0"/>
          </reference>
          <reference field="4" count="1" selected="0">
            <x v="0"/>
          </reference>
        </references>
      </pivotArea>
    </chartFormat>
    <chartFormat chart="11" format="40" series="1">
      <pivotArea type="data" outline="0" fieldPosition="0">
        <references count="2">
          <reference field="4294967294" count="1" selected="0">
            <x v="0"/>
          </reference>
          <reference field="4"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37.xml><?xml version="1.0" encoding="utf-8"?>
<pivotTableDefinition xmlns="http://schemas.openxmlformats.org/spreadsheetml/2006/main" name="PivotTable3" cacheId="10"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3">
  <location ref="B97:E107" firstHeaderRow="1" firstDataRow="2" firstDataCol="1"/>
  <pivotFields count="22">
    <pivotField showAll="0"/>
    <pivotField showAll="0"/>
    <pivotField axis="axisRow" showAll="0">
      <items count="16">
        <item n="2002" h="1" x="8"/>
        <item n="1995" x="1"/>
        <item n="1998" x="4"/>
        <item n="2001" x="7"/>
        <item n="2004" x="9"/>
        <item n="2007" x="10"/>
        <item n="2010" x="11"/>
        <item n="2013" x="12"/>
        <item n="2016" x="13"/>
        <item h="1" x="0"/>
        <item h="1" x="2"/>
        <item h="1" x="3"/>
        <item h="1" x="5"/>
        <item h="1" x="6"/>
        <item n="2019" x="14"/>
        <item t="default"/>
      </items>
    </pivotField>
    <pivotField showAll="0"/>
    <pivotField axis="axisCol" showAll="0">
      <items count="4">
        <item x="2"/>
        <item x="0"/>
        <item x="1"/>
        <item t="default"/>
      </items>
    </pivotField>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9">
    <i>
      <x v="1"/>
    </i>
    <i>
      <x v="2"/>
    </i>
    <i>
      <x v="3"/>
    </i>
    <i>
      <x v="4"/>
    </i>
    <i>
      <x v="5"/>
    </i>
    <i>
      <x v="6"/>
    </i>
    <i>
      <x v="7"/>
    </i>
    <i>
      <x v="8"/>
    </i>
    <i>
      <x v="14"/>
    </i>
  </rowItems>
  <colFields count="1">
    <field x="4"/>
  </colFields>
  <colItems count="3">
    <i>
      <x/>
    </i>
    <i>
      <x v="1"/>
    </i>
    <i>
      <x v="2"/>
    </i>
  </colItems>
  <dataFields count="1">
    <dataField name="Sum of Total Nitrogen (ug/l)" fld="10" baseField="0" baseItem="0"/>
  </dataFields>
  <formats count="1">
    <format dxfId="28">
      <pivotArea outline="0" collapsedLevelsAreSubtotals="1" fieldPosition="0"/>
    </format>
  </formats>
  <chartFormats count="25">
    <chartFormat chart="1" format="6" series="1">
      <pivotArea type="data" outline="0" fieldPosition="0">
        <references count="1">
          <reference field="4" count="1" selected="0">
            <x v="0"/>
          </reference>
        </references>
      </pivotArea>
    </chartFormat>
    <chartFormat chart="1" format="8" series="1">
      <pivotArea type="data" outline="0" fieldPosition="0">
        <references count="1">
          <reference field="4" count="1" selected="0">
            <x v="1"/>
          </reference>
        </references>
      </pivotArea>
    </chartFormat>
    <chartFormat chart="2" format="9" series="1">
      <pivotArea type="data" outline="0" fieldPosition="0">
        <references count="2">
          <reference field="4294967294" count="1" selected="0">
            <x v="0"/>
          </reference>
          <reference field="4" count="1" selected="0">
            <x v="0"/>
          </reference>
        </references>
      </pivotArea>
    </chartFormat>
    <chartFormat chart="2" format="11" series="1">
      <pivotArea type="data" outline="0" fieldPosition="0">
        <references count="2">
          <reference field="4294967294" count="1" selected="0">
            <x v="0"/>
          </reference>
          <reference field="4" count="1" selected="0">
            <x v="1"/>
          </reference>
        </references>
      </pivotArea>
    </chartFormat>
    <chartFormat chart="3" format="12" series="1">
      <pivotArea type="data" outline="0" fieldPosition="0">
        <references count="2">
          <reference field="4294967294" count="1" selected="0">
            <x v="0"/>
          </reference>
          <reference field="4" count="1" selected="0">
            <x v="0"/>
          </reference>
        </references>
      </pivotArea>
    </chartFormat>
    <chartFormat chart="3" format="14" series="1">
      <pivotArea type="data" outline="0" fieldPosition="0">
        <references count="2">
          <reference field="4294967294" count="1" selected="0">
            <x v="0"/>
          </reference>
          <reference field="4" count="1" selected="0">
            <x v="1"/>
          </reference>
        </references>
      </pivotArea>
    </chartFormat>
    <chartFormat chart="4" format="15" series="1">
      <pivotArea type="data" outline="0" fieldPosition="0">
        <references count="2">
          <reference field="4294967294" count="1" selected="0">
            <x v="0"/>
          </reference>
          <reference field="4" count="1" selected="0">
            <x v="0"/>
          </reference>
        </references>
      </pivotArea>
    </chartFormat>
    <chartFormat chart="4" format="17" series="1">
      <pivotArea type="data" outline="0" fieldPosition="0">
        <references count="2">
          <reference field="4294967294" count="1" selected="0">
            <x v="0"/>
          </reference>
          <reference field="4" count="1" selected="0">
            <x v="1"/>
          </reference>
        </references>
      </pivotArea>
    </chartFormat>
    <chartFormat chart="5" format="18" series="1">
      <pivotArea type="data" outline="0" fieldPosition="0">
        <references count="2">
          <reference field="4294967294" count="1" selected="0">
            <x v="0"/>
          </reference>
          <reference field="4" count="1" selected="0">
            <x v="0"/>
          </reference>
        </references>
      </pivotArea>
    </chartFormat>
    <chartFormat chart="5" format="20" series="1">
      <pivotArea type="data" outline="0" fieldPosition="0">
        <references count="2">
          <reference field="4294967294" count="1" selected="0">
            <x v="0"/>
          </reference>
          <reference field="4" count="1" selected="0">
            <x v="1"/>
          </reference>
        </references>
      </pivotArea>
    </chartFormat>
    <chartFormat chart="6" format="21" series="1">
      <pivotArea type="data" outline="0" fieldPosition="0">
        <references count="2">
          <reference field="4294967294" count="1" selected="0">
            <x v="0"/>
          </reference>
          <reference field="4" count="1" selected="0">
            <x v="0"/>
          </reference>
        </references>
      </pivotArea>
    </chartFormat>
    <chartFormat chart="6" format="23" series="1">
      <pivotArea type="data" outline="0" fieldPosition="0">
        <references count="2">
          <reference field="4294967294" count="1" selected="0">
            <x v="0"/>
          </reference>
          <reference field="4" count="1" selected="0">
            <x v="1"/>
          </reference>
        </references>
      </pivotArea>
    </chartFormat>
    <chartFormat chart="7" format="24" series="1">
      <pivotArea type="data" outline="0" fieldPosition="0">
        <references count="2">
          <reference field="4294967294" count="1" selected="0">
            <x v="0"/>
          </reference>
          <reference field="4" count="1" selected="0">
            <x v="0"/>
          </reference>
        </references>
      </pivotArea>
    </chartFormat>
    <chartFormat chart="7" format="26" series="1">
      <pivotArea type="data" outline="0" fieldPosition="0">
        <references count="2">
          <reference field="4294967294" count="1" selected="0">
            <x v="0"/>
          </reference>
          <reference field="4" count="1" selected="0">
            <x v="1"/>
          </reference>
        </references>
      </pivotArea>
    </chartFormat>
    <chartFormat chart="8" format="27" series="1">
      <pivotArea type="data" outline="0" fieldPosition="0">
        <references count="2">
          <reference field="4294967294" count="1" selected="0">
            <x v="0"/>
          </reference>
          <reference field="4" count="1" selected="0">
            <x v="0"/>
          </reference>
        </references>
      </pivotArea>
    </chartFormat>
    <chartFormat chart="8" format="29" series="1">
      <pivotArea type="data" outline="0" fieldPosition="0">
        <references count="2">
          <reference field="4294967294" count="1" selected="0">
            <x v="0"/>
          </reference>
          <reference field="4" count="1" selected="0">
            <x v="1"/>
          </reference>
        </references>
      </pivotArea>
    </chartFormat>
    <chartFormat chart="9" format="31" series="1">
      <pivotArea type="data" outline="0" fieldPosition="0">
        <references count="2">
          <reference field="4294967294" count="1" selected="0">
            <x v="0"/>
          </reference>
          <reference field="4" count="1" selected="0">
            <x v="0"/>
          </reference>
        </references>
      </pivotArea>
    </chartFormat>
    <chartFormat chart="9" format="33" series="1">
      <pivotArea type="data" outline="0" fieldPosition="0">
        <references count="2">
          <reference field="4294967294" count="1" selected="0">
            <x v="0"/>
          </reference>
          <reference field="4" count="1" selected="0">
            <x v="1"/>
          </reference>
        </references>
      </pivotArea>
    </chartFormat>
    <chartFormat chart="10" format="35" series="1">
      <pivotArea type="data" outline="0" fieldPosition="0">
        <references count="2">
          <reference field="4294967294" count="1" selected="0">
            <x v="0"/>
          </reference>
          <reference field="4" count="1" selected="0">
            <x v="0"/>
          </reference>
        </references>
      </pivotArea>
    </chartFormat>
    <chartFormat chart="10" format="37" series="1">
      <pivotArea type="data" outline="0" fieldPosition="0">
        <references count="2">
          <reference field="4294967294" count="1" selected="0">
            <x v="0"/>
          </reference>
          <reference field="4" count="1" selected="0">
            <x v="1"/>
          </reference>
        </references>
      </pivotArea>
    </chartFormat>
    <chartFormat chart="11" format="38" series="1">
      <pivotArea type="data" outline="0" fieldPosition="0">
        <references count="2">
          <reference field="4294967294" count="1" selected="0">
            <x v="0"/>
          </reference>
          <reference field="4" count="1" selected="0">
            <x v="0"/>
          </reference>
        </references>
      </pivotArea>
    </chartFormat>
    <chartFormat chart="11" format="40" series="1">
      <pivotArea type="data" outline="0" fieldPosition="0">
        <references count="2">
          <reference field="4294967294" count="1" selected="0">
            <x v="0"/>
          </reference>
          <reference field="4" count="1" selected="0">
            <x v="1"/>
          </reference>
        </references>
      </pivotArea>
    </chartFormat>
    <chartFormat chart="12" format="41" series="1">
      <pivotArea type="data" outline="0" fieldPosition="0">
        <references count="2">
          <reference field="4294967294" count="1" selected="0">
            <x v="0"/>
          </reference>
          <reference field="4" count="1" selected="0">
            <x v="0"/>
          </reference>
        </references>
      </pivotArea>
    </chartFormat>
    <chartFormat chart="12" format="42" series="1">
      <pivotArea type="data" outline="0" fieldPosition="0">
        <references count="2">
          <reference field="4294967294" count="1" selected="0">
            <x v="0"/>
          </reference>
          <reference field="4" count="1" selected="0">
            <x v="1"/>
          </reference>
        </references>
      </pivotArea>
    </chartFormat>
    <chartFormat chart="12" format="43"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38.xml><?xml version="1.0" encoding="utf-8"?>
<pivotTableDefinition xmlns="http://schemas.openxmlformats.org/spreadsheetml/2006/main" name="PivotTable2" cacheId="10"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9">
  <location ref="B74:E85" firstHeaderRow="1" firstDataRow="2" firstDataCol="1"/>
  <pivotFields count="22">
    <pivotField showAll="0"/>
    <pivotField showAll="0"/>
    <pivotField axis="axisRow" showAll="0">
      <items count="16">
        <item n="2002" h="1" x="8"/>
        <item n="1992" x="0"/>
        <item n="1995" x="1"/>
        <item n="1998" x="4"/>
        <item n="2001" x="7"/>
        <item n="2004" x="9"/>
        <item n="2007" x="10"/>
        <item n="2010" x="11"/>
        <item n="2013" x="12"/>
        <item n="2016" x="13"/>
        <item h="1" x="2"/>
        <item h="1" x="3"/>
        <item h="1" x="5"/>
        <item h="1" x="6"/>
        <item n="2019" x="14"/>
        <item t="default"/>
      </items>
    </pivotField>
    <pivotField showAll="0"/>
    <pivotField axis="axisCol" showAll="0">
      <items count="4">
        <item x="0"/>
        <item x="2"/>
        <item x="1"/>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10">
    <i>
      <x v="1"/>
    </i>
    <i>
      <x v="2"/>
    </i>
    <i>
      <x v="3"/>
    </i>
    <i>
      <x v="4"/>
    </i>
    <i>
      <x v="5"/>
    </i>
    <i>
      <x v="6"/>
    </i>
    <i>
      <x v="7"/>
    </i>
    <i>
      <x v="8"/>
    </i>
    <i>
      <x v="9"/>
    </i>
    <i>
      <x v="14"/>
    </i>
  </rowItems>
  <colFields count="1">
    <field x="4"/>
  </colFields>
  <colItems count="3">
    <i>
      <x/>
    </i>
    <i>
      <x v="1"/>
    </i>
    <i>
      <x v="2"/>
    </i>
  </colItems>
  <dataFields count="1">
    <dataField name="Sum of Chloride (mg/l)" fld="12" baseField="0" baseItem="0" numFmtId="2"/>
  </dataFields>
  <formats count="4">
    <format dxfId="32">
      <pivotArea outline="0" collapsedLevelsAreSubtotals="1" fieldPosition="0"/>
    </format>
    <format dxfId="31">
      <pivotArea type="origin" dataOnly="0" labelOnly="1" outline="0" fieldPosition="0"/>
    </format>
    <format dxfId="30">
      <pivotArea field="2" type="button" dataOnly="0" labelOnly="1" outline="0" axis="axisRow" fieldPosition="0"/>
    </format>
    <format dxfId="29">
      <pivotArea dataOnly="0" labelOnly="1" fieldPosition="0">
        <references count="1">
          <reference field="2" count="0"/>
        </references>
      </pivotArea>
    </format>
  </formats>
  <chartFormats count="41">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4" count="1" selected="0">
            <x v="0"/>
          </reference>
        </references>
      </pivotArea>
    </chartFormat>
    <chartFormat chart="14" format="44" series="1">
      <pivotArea type="data" outline="0" fieldPosition="0">
        <references count="2">
          <reference field="4294967294" count="1" selected="0">
            <x v="0"/>
          </reference>
          <reference field="4" count="1" selected="0">
            <x v="1"/>
          </reference>
        </references>
      </pivotArea>
    </chartFormat>
    <chartFormat chart="15" format="47" series="1">
      <pivotArea type="data" outline="0" fieldPosition="0">
        <references count="2">
          <reference field="4294967294" count="1" selected="0">
            <x v="0"/>
          </reference>
          <reference field="4" count="1" selected="0">
            <x v="0"/>
          </reference>
        </references>
      </pivotArea>
    </chartFormat>
    <chartFormat chart="15" format="48" series="1">
      <pivotArea type="data" outline="0" fieldPosition="0">
        <references count="2">
          <reference field="4294967294" count="1" selected="0">
            <x v="0"/>
          </reference>
          <reference field="4" count="1" selected="0">
            <x v="1"/>
          </reference>
        </references>
      </pivotArea>
    </chartFormat>
    <chartFormat chart="16" format="51" series="1">
      <pivotArea type="data" outline="0" fieldPosition="0">
        <references count="2">
          <reference field="4294967294" count="1" selected="0">
            <x v="0"/>
          </reference>
          <reference field="4" count="1" selected="0">
            <x v="0"/>
          </reference>
        </references>
      </pivotArea>
    </chartFormat>
    <chartFormat chart="16" format="52" series="1">
      <pivotArea type="data" outline="0" fieldPosition="0">
        <references count="2">
          <reference field="4294967294" count="1" selected="0">
            <x v="0"/>
          </reference>
          <reference field="4" count="1" selected="0">
            <x v="1"/>
          </reference>
        </references>
      </pivotArea>
    </chartFormat>
    <chartFormat chart="17" format="54" series="1">
      <pivotArea type="data" outline="0" fieldPosition="0">
        <references count="2">
          <reference field="4294967294" count="1" selected="0">
            <x v="0"/>
          </reference>
          <reference field="4" count="1" selected="0">
            <x v="0"/>
          </reference>
        </references>
      </pivotArea>
    </chartFormat>
    <chartFormat chart="17" format="55" series="1">
      <pivotArea type="data" outline="0" fieldPosition="0">
        <references count="2">
          <reference field="4294967294" count="1" selected="0">
            <x v="0"/>
          </reference>
          <reference field="4" count="1" selected="0">
            <x v="1"/>
          </reference>
        </references>
      </pivotArea>
    </chartFormat>
    <chartFormat chart="18" format="57" series="1">
      <pivotArea type="data" outline="0" fieldPosition="0">
        <references count="2">
          <reference field="4294967294" count="1" selected="0">
            <x v="0"/>
          </reference>
          <reference field="4" count="1" selected="0">
            <x v="0"/>
          </reference>
        </references>
      </pivotArea>
    </chartFormat>
    <chartFormat chart="18" format="58" series="1">
      <pivotArea type="data" outline="0" fieldPosition="0">
        <references count="2">
          <reference field="4294967294" count="1" selected="0">
            <x v="0"/>
          </reference>
          <reference field="4" count="1" selected="0">
            <x v="1"/>
          </reference>
        </references>
      </pivotArea>
    </chartFormat>
    <chartFormat chart="19" format="60" series="1">
      <pivotArea type="data" outline="0" fieldPosition="0">
        <references count="2">
          <reference field="4294967294" count="1" selected="0">
            <x v="0"/>
          </reference>
          <reference field="4" count="1" selected="0">
            <x v="0"/>
          </reference>
        </references>
      </pivotArea>
    </chartFormat>
    <chartFormat chart="19" format="61" series="1">
      <pivotArea type="data" outline="0" fieldPosition="0">
        <references count="2">
          <reference field="4294967294" count="1" selected="0">
            <x v="0"/>
          </reference>
          <reference field="4" count="1" selected="0">
            <x v="1"/>
          </reference>
        </references>
      </pivotArea>
    </chartFormat>
    <chartFormat chart="20" format="63"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2">
          <reference field="4294967294" count="1" selected="0">
            <x v="0"/>
          </reference>
          <reference field="4" count="1" selected="0">
            <x v="1"/>
          </reference>
        </references>
      </pivotArea>
    </chartFormat>
    <chartFormat chart="21" format="66" series="1">
      <pivotArea type="data" outline="0" fieldPosition="0">
        <references count="2">
          <reference field="4294967294" count="1" selected="0">
            <x v="0"/>
          </reference>
          <reference field="4" count="1" selected="0">
            <x v="0"/>
          </reference>
        </references>
      </pivotArea>
    </chartFormat>
    <chartFormat chart="21" format="67" series="1">
      <pivotArea type="data" outline="0" fieldPosition="0">
        <references count="2">
          <reference field="4294967294" count="1" selected="0">
            <x v="0"/>
          </reference>
          <reference field="4" count="1" selected="0">
            <x v="1"/>
          </reference>
        </references>
      </pivotArea>
    </chartFormat>
    <chartFormat chart="22" format="69" series="1">
      <pivotArea type="data" outline="0" fieldPosition="0">
        <references count="2">
          <reference field="4294967294" count="1" selected="0">
            <x v="0"/>
          </reference>
          <reference field="4" count="1" selected="0">
            <x v="0"/>
          </reference>
        </references>
      </pivotArea>
    </chartFormat>
    <chartFormat chart="22" format="70" series="1">
      <pivotArea type="data" outline="0" fieldPosition="0">
        <references count="2">
          <reference field="4294967294" count="1" selected="0">
            <x v="0"/>
          </reference>
          <reference field="4" count="1" selected="0">
            <x v="1"/>
          </reference>
        </references>
      </pivotArea>
    </chartFormat>
    <chartFormat chart="23" format="72" series="1">
      <pivotArea type="data" outline="0" fieldPosition="0">
        <references count="2">
          <reference field="4294967294" count="1" selected="0">
            <x v="0"/>
          </reference>
          <reference field="4" count="1" selected="0">
            <x v="0"/>
          </reference>
        </references>
      </pivotArea>
    </chartFormat>
    <chartFormat chart="23" format="73" series="1">
      <pivotArea type="data" outline="0" fieldPosition="0">
        <references count="2">
          <reference field="4294967294" count="1" selected="0">
            <x v="0"/>
          </reference>
          <reference field="4" count="1" selected="0">
            <x v="1"/>
          </reference>
        </references>
      </pivotArea>
    </chartFormat>
    <chartFormat chart="24" format="75" series="1">
      <pivotArea type="data" outline="0" fieldPosition="0">
        <references count="2">
          <reference field="4294967294" count="1" selected="0">
            <x v="0"/>
          </reference>
          <reference field="4" count="1" selected="0">
            <x v="0"/>
          </reference>
        </references>
      </pivotArea>
    </chartFormat>
    <chartFormat chart="24" format="76" series="1">
      <pivotArea type="data" outline="0" fieldPosition="0">
        <references count="2">
          <reference field="4294967294" count="1" selected="0">
            <x v="0"/>
          </reference>
          <reference field="4" count="1" selected="0">
            <x v="1"/>
          </reference>
        </references>
      </pivotArea>
    </chartFormat>
    <chartFormat chart="25" format="79" series="1">
      <pivotArea type="data" outline="0" fieldPosition="0">
        <references count="2">
          <reference field="4294967294" count="1" selected="0">
            <x v="0"/>
          </reference>
          <reference field="4" count="1" selected="0">
            <x v="0"/>
          </reference>
        </references>
      </pivotArea>
    </chartFormat>
    <chartFormat chart="25" format="80" series="1">
      <pivotArea type="data" outline="0" fieldPosition="0">
        <references count="2">
          <reference field="4294967294" count="1" selected="0">
            <x v="0"/>
          </reference>
          <reference field="4" count="1" selected="0">
            <x v="1"/>
          </reference>
        </references>
      </pivotArea>
    </chartFormat>
    <chartFormat chart="26" format="83" series="1">
      <pivotArea type="data" outline="0" fieldPosition="0">
        <references count="2">
          <reference field="4294967294" count="1" selected="0">
            <x v="0"/>
          </reference>
          <reference field="4" count="1" selected="0">
            <x v="0"/>
          </reference>
        </references>
      </pivotArea>
    </chartFormat>
    <chartFormat chart="26" format="84" series="1">
      <pivotArea type="data" outline="0" fieldPosition="0">
        <references count="2">
          <reference field="4294967294" count="1" selected="0">
            <x v="0"/>
          </reference>
          <reference field="4" count="1" selected="0">
            <x v="1"/>
          </reference>
        </references>
      </pivotArea>
    </chartFormat>
    <chartFormat chart="27" format="86" series="1">
      <pivotArea type="data" outline="0" fieldPosition="0">
        <references count="2">
          <reference field="4294967294" count="1" selected="0">
            <x v="0"/>
          </reference>
          <reference field="4" count="1" selected="0">
            <x v="0"/>
          </reference>
        </references>
      </pivotArea>
    </chartFormat>
    <chartFormat chart="27" format="87" series="1">
      <pivotArea type="data" outline="0" fieldPosition="0">
        <references count="2">
          <reference field="4294967294" count="1" selected="0">
            <x v="0"/>
          </reference>
          <reference field="4" count="1" selected="0">
            <x v="1"/>
          </reference>
        </references>
      </pivotArea>
    </chartFormat>
    <chartFormat chart="28" format="88" series="1">
      <pivotArea type="data" outline="0" fieldPosition="0">
        <references count="2">
          <reference field="4294967294" count="1" selected="0">
            <x v="0"/>
          </reference>
          <reference field="4" count="1" selected="0">
            <x v="0"/>
          </reference>
        </references>
      </pivotArea>
    </chartFormat>
    <chartFormat chart="28" format="89" series="1">
      <pivotArea type="data" outline="0" fieldPosition="0">
        <references count="2">
          <reference field="4294967294" count="1" selected="0">
            <x v="0"/>
          </reference>
          <reference field="4" count="1" selected="0">
            <x v="1"/>
          </reference>
        </references>
      </pivotArea>
    </chartFormat>
    <chartFormat chart="28" format="90"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39.xml><?xml version="1.0" encoding="utf-8"?>
<pivotTableDefinition xmlns="http://schemas.openxmlformats.org/spreadsheetml/2006/main" name="PivotTable1" cacheId="10"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29">
  <location ref="B52:E68" firstHeaderRow="1" firstDataRow="2" firstDataCol="1"/>
  <pivotFields count="22">
    <pivotField showAll="0"/>
    <pivotField showAll="0"/>
    <pivotField axis="axisRow" showAll="0">
      <items count="16">
        <item n="1992" x="0"/>
        <item n="1995" x="1"/>
        <item n="1996" x="2"/>
        <item n="1997" x="3"/>
        <item n="1998" x="4"/>
        <item n="1999" x="5"/>
        <item n="2000" x="6"/>
        <item n="2001" x="7"/>
        <item n="2002" x="8"/>
        <item n="2004" x="9"/>
        <item n="2007" x="10"/>
        <item n="2010" x="11"/>
        <item n="2013" x="12"/>
        <item n="2016" x="13"/>
        <item n="2019" x="14"/>
        <item t="default"/>
      </items>
    </pivotField>
    <pivotField showAll="0"/>
    <pivotField axis="axisCol" showAll="0">
      <items count="4">
        <item x="0"/>
        <item x="2"/>
        <item x="1"/>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15">
    <i>
      <x/>
    </i>
    <i>
      <x v="1"/>
    </i>
    <i>
      <x v="2"/>
    </i>
    <i>
      <x v="3"/>
    </i>
    <i>
      <x v="4"/>
    </i>
    <i>
      <x v="5"/>
    </i>
    <i>
      <x v="6"/>
    </i>
    <i>
      <x v="7"/>
    </i>
    <i>
      <x v="8"/>
    </i>
    <i>
      <x v="9"/>
    </i>
    <i>
      <x v="10"/>
    </i>
    <i>
      <x v="11"/>
    </i>
    <i>
      <x v="12"/>
    </i>
    <i>
      <x v="13"/>
    </i>
    <i>
      <x v="14"/>
    </i>
  </rowItems>
  <colFields count="1">
    <field x="4"/>
  </colFields>
  <colItems count="3">
    <i>
      <x/>
    </i>
    <i>
      <x v="1"/>
    </i>
    <i>
      <x v="2"/>
    </i>
  </colItems>
  <dataFields count="1">
    <dataField name="Sum of Total Phosphorus (ug/l)" fld="11" baseField="0" baseItem="0" numFmtId="164"/>
  </dataFields>
  <formats count="2">
    <format dxfId="34">
      <pivotArea outline="0" collapsedLevelsAreSubtotals="1" fieldPosition="0"/>
    </format>
    <format dxfId="33">
      <pivotArea dataOnly="0" labelOnly="1" fieldPosition="0">
        <references count="1">
          <reference field="2" count="0"/>
        </references>
      </pivotArea>
    </format>
  </formats>
  <chartFormats count="18">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25" format="109" series="1">
      <pivotArea type="data" outline="0" fieldPosition="0">
        <references count="1">
          <reference field="4294967294" count="1" selected="0">
            <x v="0"/>
          </reference>
        </references>
      </pivotArea>
    </chartFormat>
    <chartFormat chart="26" format="136" series="1">
      <pivotArea type="data" outline="0" fieldPosition="0">
        <references count="2">
          <reference field="4294967294" count="1" selected="0">
            <x v="0"/>
          </reference>
          <reference field="4" count="1" selected="0">
            <x v="0"/>
          </reference>
        </references>
      </pivotArea>
    </chartFormat>
    <chartFormat chart="26" format="138" series="1">
      <pivotArea type="data" outline="0" fieldPosition="0">
        <references count="2">
          <reference field="4294967294" count="1" selected="0">
            <x v="0"/>
          </reference>
          <reference field="4" count="1" selected="0">
            <x v="1"/>
          </reference>
        </references>
      </pivotArea>
    </chartFormat>
    <chartFormat chart="27" format="139" series="1">
      <pivotArea type="data" outline="0" fieldPosition="0">
        <references count="2">
          <reference field="4294967294" count="1" selected="0">
            <x v="0"/>
          </reference>
          <reference field="4" count="1" selected="0">
            <x v="0"/>
          </reference>
        </references>
      </pivotArea>
    </chartFormat>
    <chartFormat chart="27" format="141" series="1">
      <pivotArea type="data" outline="0" fieldPosition="0">
        <references count="2">
          <reference field="4294967294" count="1" selected="0">
            <x v="0"/>
          </reference>
          <reference field="4" count="1" selected="0">
            <x v="1"/>
          </reference>
        </references>
      </pivotArea>
    </chartFormat>
    <chartFormat chart="28" format="142" series="1">
      <pivotArea type="data" outline="0" fieldPosition="0">
        <references count="2">
          <reference field="4294967294" count="1" selected="0">
            <x v="0"/>
          </reference>
          <reference field="4" count="1" selected="0">
            <x v="0"/>
          </reference>
        </references>
      </pivotArea>
    </chartFormat>
    <chartFormat chart="28" format="143" series="1">
      <pivotArea type="data" outline="0" fieldPosition="0">
        <references count="2">
          <reference field="4294967294" count="1" selected="0">
            <x v="0"/>
          </reference>
          <reference field="4" count="1" selected="0">
            <x v="1"/>
          </reference>
        </references>
      </pivotArea>
    </chartFormat>
    <chartFormat chart="28" format="144"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40.xml><?xml version="1.0" encoding="utf-8"?>
<pivotTableDefinition xmlns="http://schemas.openxmlformats.org/spreadsheetml/2006/main" name="PivotTable1" cacheId="9"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0">
  <location ref="B52:E68" firstHeaderRow="1" firstDataRow="2" firstDataCol="1"/>
  <pivotFields count="22">
    <pivotField showAll="0"/>
    <pivotField showAll="0"/>
    <pivotField axis="axisRow" showAll="0">
      <items count="16">
        <item n="1992" x="0"/>
        <item n="1995" x="1"/>
        <item n="1996" x="2"/>
        <item n="1997" x="3"/>
        <item n="1998" x="4"/>
        <item n="1999" x="5"/>
        <item n="2000" x="6"/>
        <item n="2001" x="7"/>
        <item n="2002" x="8"/>
        <item n="2004" x="9"/>
        <item n="2007" x="10"/>
        <item n="2010" x="11"/>
        <item n="2013" x="12"/>
        <item n="2016" x="13"/>
        <item n="2019" x="14"/>
        <item t="default"/>
      </items>
    </pivotField>
    <pivotField showAll="0"/>
    <pivotField axis="axisCol" showAll="0">
      <items count="4">
        <item x="0"/>
        <item x="2"/>
        <item x="1"/>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15">
    <i>
      <x/>
    </i>
    <i>
      <x v="1"/>
    </i>
    <i>
      <x v="2"/>
    </i>
    <i>
      <x v="3"/>
    </i>
    <i>
      <x v="4"/>
    </i>
    <i>
      <x v="5"/>
    </i>
    <i>
      <x v="6"/>
    </i>
    <i>
      <x v="7"/>
    </i>
    <i>
      <x v="8"/>
    </i>
    <i>
      <x v="9"/>
    </i>
    <i>
      <x v="10"/>
    </i>
    <i>
      <x v="11"/>
    </i>
    <i>
      <x v="12"/>
    </i>
    <i>
      <x v="13"/>
    </i>
    <i>
      <x v="14"/>
    </i>
  </rowItems>
  <colFields count="1">
    <field x="4"/>
  </colFields>
  <colItems count="3">
    <i>
      <x/>
    </i>
    <i>
      <x v="1"/>
    </i>
    <i>
      <x v="2"/>
    </i>
  </colItems>
  <dataFields count="1">
    <dataField name="Sum of Total Phosphorus (ug/l)" fld="11" baseField="0" baseItem="0" numFmtId="164"/>
  </dataFields>
  <formats count="2">
    <format dxfId="22">
      <pivotArea outline="0" collapsedLevelsAreSubtotals="1" fieldPosition="0"/>
    </format>
    <format dxfId="21">
      <pivotArea dataOnly="0" labelOnly="1" fieldPosition="0">
        <references count="1">
          <reference field="2" count="0"/>
        </references>
      </pivotArea>
    </format>
  </formats>
  <chartFormats count="21">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25" format="109" series="1">
      <pivotArea type="data" outline="0" fieldPosition="0">
        <references count="1">
          <reference field="4294967294" count="1" selected="0">
            <x v="0"/>
          </reference>
        </references>
      </pivotArea>
    </chartFormat>
    <chartFormat chart="26" format="136" series="1">
      <pivotArea type="data" outline="0" fieldPosition="0">
        <references count="2">
          <reference field="4294967294" count="1" selected="0">
            <x v="0"/>
          </reference>
          <reference field="4" count="1" selected="0">
            <x v="0"/>
          </reference>
        </references>
      </pivotArea>
    </chartFormat>
    <chartFormat chart="26" format="138" series="1">
      <pivotArea type="data" outline="0" fieldPosition="0">
        <references count="2">
          <reference field="4294967294" count="1" selected="0">
            <x v="0"/>
          </reference>
          <reference field="4" count="1" selected="0">
            <x v="1"/>
          </reference>
        </references>
      </pivotArea>
    </chartFormat>
    <chartFormat chart="27" format="139" series="1">
      <pivotArea type="data" outline="0" fieldPosition="0">
        <references count="2">
          <reference field="4294967294" count="1" selected="0">
            <x v="0"/>
          </reference>
          <reference field="4" count="1" selected="0">
            <x v="0"/>
          </reference>
        </references>
      </pivotArea>
    </chartFormat>
    <chartFormat chart="27" format="141" series="1">
      <pivotArea type="data" outline="0" fieldPosition="0">
        <references count="2">
          <reference field="4294967294" count="1" selected="0">
            <x v="0"/>
          </reference>
          <reference field="4" count="1" selected="0">
            <x v="1"/>
          </reference>
        </references>
      </pivotArea>
    </chartFormat>
    <chartFormat chart="28" format="142" series="1">
      <pivotArea type="data" outline="0" fieldPosition="0">
        <references count="2">
          <reference field="4294967294" count="1" selected="0">
            <x v="0"/>
          </reference>
          <reference field="4" count="1" selected="0">
            <x v="0"/>
          </reference>
        </references>
      </pivotArea>
    </chartFormat>
    <chartFormat chart="28" format="143" series="1">
      <pivotArea type="data" outline="0" fieldPosition="0">
        <references count="2">
          <reference field="4294967294" count="1" selected="0">
            <x v="0"/>
          </reference>
          <reference field="4" count="1" selected="0">
            <x v="1"/>
          </reference>
        </references>
      </pivotArea>
    </chartFormat>
    <chartFormat chart="28" format="144" series="1">
      <pivotArea type="data" outline="0" fieldPosition="0">
        <references count="2">
          <reference field="4294967294" count="1" selected="0">
            <x v="0"/>
          </reference>
          <reference field="4" count="1" selected="0">
            <x v="2"/>
          </reference>
        </references>
      </pivotArea>
    </chartFormat>
    <chartFormat chart="29" format="145" series="1">
      <pivotArea type="data" outline="0" fieldPosition="0">
        <references count="2">
          <reference field="4294967294" count="1" selected="0">
            <x v="0"/>
          </reference>
          <reference field="4" count="1" selected="0">
            <x v="0"/>
          </reference>
        </references>
      </pivotArea>
    </chartFormat>
    <chartFormat chart="29" format="146" series="1">
      <pivotArea type="data" outline="0" fieldPosition="0">
        <references count="2">
          <reference field="4294967294" count="1" selected="0">
            <x v="0"/>
          </reference>
          <reference field="4" count="1" selected="0">
            <x v="1"/>
          </reference>
        </references>
      </pivotArea>
    </chartFormat>
    <chartFormat chart="29" format="147"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41.xml><?xml version="1.0" encoding="utf-8"?>
<pivotTableDefinition xmlns="http://schemas.openxmlformats.org/spreadsheetml/2006/main" name="PivotTable2" cacheId="9"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0">
  <location ref="B74:E85" firstHeaderRow="1" firstDataRow="2" firstDataCol="1"/>
  <pivotFields count="22">
    <pivotField showAll="0"/>
    <pivotField showAll="0"/>
    <pivotField axis="axisRow" showAll="0">
      <items count="16">
        <item n="2002" h="1" x="8"/>
        <item n="1992" x="0"/>
        <item n="1995" x="1"/>
        <item n="1998" x="4"/>
        <item n="2001" x="7"/>
        <item n="2004" x="9"/>
        <item n="2007" x="10"/>
        <item n="2010" x="11"/>
        <item n="2013" x="12"/>
        <item n="2016" x="13"/>
        <item h="1" x="2"/>
        <item h="1" x="3"/>
        <item h="1" x="5"/>
        <item h="1" x="6"/>
        <item n="2019" x="14"/>
        <item t="default"/>
      </items>
    </pivotField>
    <pivotField showAll="0"/>
    <pivotField axis="axisCol" showAll="0">
      <items count="4">
        <item x="0"/>
        <item x="2"/>
        <item x="1"/>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10">
    <i>
      <x v="1"/>
    </i>
    <i>
      <x v="2"/>
    </i>
    <i>
      <x v="3"/>
    </i>
    <i>
      <x v="4"/>
    </i>
    <i>
      <x v="5"/>
    </i>
    <i>
      <x v="6"/>
    </i>
    <i>
      <x v="7"/>
    </i>
    <i>
      <x v="8"/>
    </i>
    <i>
      <x v="9"/>
    </i>
    <i>
      <x v="14"/>
    </i>
  </rowItems>
  <colFields count="1">
    <field x="4"/>
  </colFields>
  <colItems count="3">
    <i>
      <x/>
    </i>
    <i>
      <x v="1"/>
    </i>
    <i>
      <x v="2"/>
    </i>
  </colItems>
  <dataFields count="1">
    <dataField name="Sum of Chloride (mg/l)" fld="12" baseField="0" baseItem="0" numFmtId="2"/>
  </dataFields>
  <formats count="4">
    <format dxfId="26">
      <pivotArea outline="0" collapsedLevelsAreSubtotals="1" fieldPosition="0"/>
    </format>
    <format dxfId="25">
      <pivotArea type="origin" dataOnly="0" labelOnly="1" outline="0" fieldPosition="0"/>
    </format>
    <format dxfId="24">
      <pivotArea field="2" type="button" dataOnly="0" labelOnly="1" outline="0" axis="axisRow" fieldPosition="0"/>
    </format>
    <format dxfId="23">
      <pivotArea dataOnly="0" labelOnly="1" fieldPosition="0">
        <references count="1">
          <reference field="2" count="0"/>
        </references>
      </pivotArea>
    </format>
  </formats>
  <chartFormats count="44">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4" count="1" selected="0">
            <x v="0"/>
          </reference>
        </references>
      </pivotArea>
    </chartFormat>
    <chartFormat chart="14" format="44" series="1">
      <pivotArea type="data" outline="0" fieldPosition="0">
        <references count="2">
          <reference field="4294967294" count="1" selected="0">
            <x v="0"/>
          </reference>
          <reference field="4" count="1" selected="0">
            <x v="1"/>
          </reference>
        </references>
      </pivotArea>
    </chartFormat>
    <chartFormat chart="15" format="47" series="1">
      <pivotArea type="data" outline="0" fieldPosition="0">
        <references count="2">
          <reference field="4294967294" count="1" selected="0">
            <x v="0"/>
          </reference>
          <reference field="4" count="1" selected="0">
            <x v="0"/>
          </reference>
        </references>
      </pivotArea>
    </chartFormat>
    <chartFormat chart="15" format="48" series="1">
      <pivotArea type="data" outline="0" fieldPosition="0">
        <references count="2">
          <reference field="4294967294" count="1" selected="0">
            <x v="0"/>
          </reference>
          <reference field="4" count="1" selected="0">
            <x v="1"/>
          </reference>
        </references>
      </pivotArea>
    </chartFormat>
    <chartFormat chart="16" format="51" series="1">
      <pivotArea type="data" outline="0" fieldPosition="0">
        <references count="2">
          <reference field="4294967294" count="1" selected="0">
            <x v="0"/>
          </reference>
          <reference field="4" count="1" selected="0">
            <x v="0"/>
          </reference>
        </references>
      </pivotArea>
    </chartFormat>
    <chartFormat chart="16" format="52" series="1">
      <pivotArea type="data" outline="0" fieldPosition="0">
        <references count="2">
          <reference field="4294967294" count="1" selected="0">
            <x v="0"/>
          </reference>
          <reference field="4" count="1" selected="0">
            <x v="1"/>
          </reference>
        </references>
      </pivotArea>
    </chartFormat>
    <chartFormat chart="17" format="54" series="1">
      <pivotArea type="data" outline="0" fieldPosition="0">
        <references count="2">
          <reference field="4294967294" count="1" selected="0">
            <x v="0"/>
          </reference>
          <reference field="4" count="1" selected="0">
            <x v="0"/>
          </reference>
        </references>
      </pivotArea>
    </chartFormat>
    <chartFormat chart="17" format="55" series="1">
      <pivotArea type="data" outline="0" fieldPosition="0">
        <references count="2">
          <reference field="4294967294" count="1" selected="0">
            <x v="0"/>
          </reference>
          <reference field="4" count="1" selected="0">
            <x v="1"/>
          </reference>
        </references>
      </pivotArea>
    </chartFormat>
    <chartFormat chart="18" format="57" series="1">
      <pivotArea type="data" outline="0" fieldPosition="0">
        <references count="2">
          <reference field="4294967294" count="1" selected="0">
            <x v="0"/>
          </reference>
          <reference field="4" count="1" selected="0">
            <x v="0"/>
          </reference>
        </references>
      </pivotArea>
    </chartFormat>
    <chartFormat chart="18" format="58" series="1">
      <pivotArea type="data" outline="0" fieldPosition="0">
        <references count="2">
          <reference field="4294967294" count="1" selected="0">
            <x v="0"/>
          </reference>
          <reference field="4" count="1" selected="0">
            <x v="1"/>
          </reference>
        </references>
      </pivotArea>
    </chartFormat>
    <chartFormat chart="19" format="60" series="1">
      <pivotArea type="data" outline="0" fieldPosition="0">
        <references count="2">
          <reference field="4294967294" count="1" selected="0">
            <x v="0"/>
          </reference>
          <reference field="4" count="1" selected="0">
            <x v="0"/>
          </reference>
        </references>
      </pivotArea>
    </chartFormat>
    <chartFormat chart="19" format="61" series="1">
      <pivotArea type="data" outline="0" fieldPosition="0">
        <references count="2">
          <reference field="4294967294" count="1" selected="0">
            <x v="0"/>
          </reference>
          <reference field="4" count="1" selected="0">
            <x v="1"/>
          </reference>
        </references>
      </pivotArea>
    </chartFormat>
    <chartFormat chart="20" format="63"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2">
          <reference field="4294967294" count="1" selected="0">
            <x v="0"/>
          </reference>
          <reference field="4" count="1" selected="0">
            <x v="1"/>
          </reference>
        </references>
      </pivotArea>
    </chartFormat>
    <chartFormat chart="21" format="66" series="1">
      <pivotArea type="data" outline="0" fieldPosition="0">
        <references count="2">
          <reference field="4294967294" count="1" selected="0">
            <x v="0"/>
          </reference>
          <reference field="4" count="1" selected="0">
            <x v="0"/>
          </reference>
        </references>
      </pivotArea>
    </chartFormat>
    <chartFormat chart="21" format="67" series="1">
      <pivotArea type="data" outline="0" fieldPosition="0">
        <references count="2">
          <reference field="4294967294" count="1" selected="0">
            <x v="0"/>
          </reference>
          <reference field="4" count="1" selected="0">
            <x v="1"/>
          </reference>
        </references>
      </pivotArea>
    </chartFormat>
    <chartFormat chart="22" format="69" series="1">
      <pivotArea type="data" outline="0" fieldPosition="0">
        <references count="2">
          <reference field="4294967294" count="1" selected="0">
            <x v="0"/>
          </reference>
          <reference field="4" count="1" selected="0">
            <x v="0"/>
          </reference>
        </references>
      </pivotArea>
    </chartFormat>
    <chartFormat chart="22" format="70" series="1">
      <pivotArea type="data" outline="0" fieldPosition="0">
        <references count="2">
          <reference field="4294967294" count="1" selected="0">
            <x v="0"/>
          </reference>
          <reference field="4" count="1" selected="0">
            <x v="1"/>
          </reference>
        </references>
      </pivotArea>
    </chartFormat>
    <chartFormat chart="23" format="72" series="1">
      <pivotArea type="data" outline="0" fieldPosition="0">
        <references count="2">
          <reference field="4294967294" count="1" selected="0">
            <x v="0"/>
          </reference>
          <reference field="4" count="1" selected="0">
            <x v="0"/>
          </reference>
        </references>
      </pivotArea>
    </chartFormat>
    <chartFormat chart="23" format="73" series="1">
      <pivotArea type="data" outline="0" fieldPosition="0">
        <references count="2">
          <reference field="4294967294" count="1" selected="0">
            <x v="0"/>
          </reference>
          <reference field="4" count="1" selected="0">
            <x v="1"/>
          </reference>
        </references>
      </pivotArea>
    </chartFormat>
    <chartFormat chart="24" format="75" series="1">
      <pivotArea type="data" outline="0" fieldPosition="0">
        <references count="2">
          <reference field="4294967294" count="1" selected="0">
            <x v="0"/>
          </reference>
          <reference field="4" count="1" selected="0">
            <x v="0"/>
          </reference>
        </references>
      </pivotArea>
    </chartFormat>
    <chartFormat chart="24" format="76" series="1">
      <pivotArea type="data" outline="0" fieldPosition="0">
        <references count="2">
          <reference field="4294967294" count="1" selected="0">
            <x v="0"/>
          </reference>
          <reference field="4" count="1" selected="0">
            <x v="1"/>
          </reference>
        </references>
      </pivotArea>
    </chartFormat>
    <chartFormat chart="25" format="79" series="1">
      <pivotArea type="data" outline="0" fieldPosition="0">
        <references count="2">
          <reference field="4294967294" count="1" selected="0">
            <x v="0"/>
          </reference>
          <reference field="4" count="1" selected="0">
            <x v="0"/>
          </reference>
        </references>
      </pivotArea>
    </chartFormat>
    <chartFormat chart="25" format="80" series="1">
      <pivotArea type="data" outline="0" fieldPosition="0">
        <references count="2">
          <reference field="4294967294" count="1" selected="0">
            <x v="0"/>
          </reference>
          <reference field="4" count="1" selected="0">
            <x v="1"/>
          </reference>
        </references>
      </pivotArea>
    </chartFormat>
    <chartFormat chart="26" format="83" series="1">
      <pivotArea type="data" outline="0" fieldPosition="0">
        <references count="2">
          <reference field="4294967294" count="1" selected="0">
            <x v="0"/>
          </reference>
          <reference field="4" count="1" selected="0">
            <x v="0"/>
          </reference>
        </references>
      </pivotArea>
    </chartFormat>
    <chartFormat chart="26" format="84" series="1">
      <pivotArea type="data" outline="0" fieldPosition="0">
        <references count="2">
          <reference field="4294967294" count="1" selected="0">
            <x v="0"/>
          </reference>
          <reference field="4" count="1" selected="0">
            <x v="1"/>
          </reference>
        </references>
      </pivotArea>
    </chartFormat>
    <chartFormat chart="27" format="86" series="1">
      <pivotArea type="data" outline="0" fieldPosition="0">
        <references count="2">
          <reference field="4294967294" count="1" selected="0">
            <x v="0"/>
          </reference>
          <reference field="4" count="1" selected="0">
            <x v="0"/>
          </reference>
        </references>
      </pivotArea>
    </chartFormat>
    <chartFormat chart="27" format="87" series="1">
      <pivotArea type="data" outline="0" fieldPosition="0">
        <references count="2">
          <reference field="4294967294" count="1" selected="0">
            <x v="0"/>
          </reference>
          <reference field="4" count="1" selected="0">
            <x v="1"/>
          </reference>
        </references>
      </pivotArea>
    </chartFormat>
    <chartFormat chart="28" format="88" series="1">
      <pivotArea type="data" outline="0" fieldPosition="0">
        <references count="2">
          <reference field="4294967294" count="1" selected="0">
            <x v="0"/>
          </reference>
          <reference field="4" count="1" selected="0">
            <x v="0"/>
          </reference>
        </references>
      </pivotArea>
    </chartFormat>
    <chartFormat chart="28" format="89" series="1">
      <pivotArea type="data" outline="0" fieldPosition="0">
        <references count="2">
          <reference field="4294967294" count="1" selected="0">
            <x v="0"/>
          </reference>
          <reference field="4" count="1" selected="0">
            <x v="1"/>
          </reference>
        </references>
      </pivotArea>
    </chartFormat>
    <chartFormat chart="28" format="90" series="1">
      <pivotArea type="data" outline="0" fieldPosition="0">
        <references count="2">
          <reference field="4294967294" count="1" selected="0">
            <x v="0"/>
          </reference>
          <reference field="4" count="1" selected="0">
            <x v="2"/>
          </reference>
        </references>
      </pivotArea>
    </chartFormat>
    <chartFormat chart="29" format="91" series="1">
      <pivotArea type="data" outline="0" fieldPosition="0">
        <references count="2">
          <reference field="4294967294" count="1" selected="0">
            <x v="0"/>
          </reference>
          <reference field="4" count="1" selected="0">
            <x v="0"/>
          </reference>
        </references>
      </pivotArea>
    </chartFormat>
    <chartFormat chart="29" format="92" series="1">
      <pivotArea type="data" outline="0" fieldPosition="0">
        <references count="2">
          <reference field="4294967294" count="1" selected="0">
            <x v="0"/>
          </reference>
          <reference field="4" count="1" selected="0">
            <x v="1"/>
          </reference>
        </references>
      </pivotArea>
    </chartFormat>
    <chartFormat chart="29" format="93"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42.xml><?xml version="1.0" encoding="utf-8"?>
<pivotTableDefinition xmlns="http://schemas.openxmlformats.org/spreadsheetml/2006/main" name="PivotTable3" cacheId="9"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4">
  <location ref="B97:E107" firstHeaderRow="1" firstDataRow="2" firstDataCol="1"/>
  <pivotFields count="22">
    <pivotField showAll="0"/>
    <pivotField showAll="0"/>
    <pivotField axis="axisRow" showAll="0">
      <items count="16">
        <item n="2002" h="1" x="8"/>
        <item n="1995" x="1"/>
        <item n="1998" x="4"/>
        <item n="2001" x="7"/>
        <item n="2004" x="9"/>
        <item n="2007" x="10"/>
        <item n="2010" x="11"/>
        <item n="2013" x="12"/>
        <item n="2016" x="13"/>
        <item h="1" x="0"/>
        <item h="1" x="2"/>
        <item h="1" x="3"/>
        <item h="1" x="5"/>
        <item h="1" x="6"/>
        <item n="2019" x="14"/>
        <item t="default"/>
      </items>
    </pivotField>
    <pivotField showAll="0"/>
    <pivotField axis="axisCol" showAll="0">
      <items count="4">
        <item x="2"/>
        <item x="0"/>
        <item x="1"/>
        <item t="default"/>
      </items>
    </pivotField>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9">
    <i>
      <x v="1"/>
    </i>
    <i>
      <x v="2"/>
    </i>
    <i>
      <x v="3"/>
    </i>
    <i>
      <x v="4"/>
    </i>
    <i>
      <x v="5"/>
    </i>
    <i>
      <x v="6"/>
    </i>
    <i>
      <x v="7"/>
    </i>
    <i>
      <x v="8"/>
    </i>
    <i>
      <x v="14"/>
    </i>
  </rowItems>
  <colFields count="1">
    <field x="4"/>
  </colFields>
  <colItems count="3">
    <i>
      <x/>
    </i>
    <i>
      <x v="1"/>
    </i>
    <i>
      <x v="2"/>
    </i>
  </colItems>
  <dataFields count="1">
    <dataField name="Sum of Total Nitrogen (ug/l)" fld="10" baseField="0" baseItem="0"/>
  </dataFields>
  <formats count="1">
    <format dxfId="27">
      <pivotArea outline="0" collapsedLevelsAreSubtotals="1" fieldPosition="0"/>
    </format>
  </formats>
  <chartFormats count="28">
    <chartFormat chart="1" format="6" series="1">
      <pivotArea type="data" outline="0" fieldPosition="0">
        <references count="1">
          <reference field="4" count="1" selected="0">
            <x v="0"/>
          </reference>
        </references>
      </pivotArea>
    </chartFormat>
    <chartFormat chart="1" format="8" series="1">
      <pivotArea type="data" outline="0" fieldPosition="0">
        <references count="1">
          <reference field="4" count="1" selected="0">
            <x v="1"/>
          </reference>
        </references>
      </pivotArea>
    </chartFormat>
    <chartFormat chart="2" format="9" series="1">
      <pivotArea type="data" outline="0" fieldPosition="0">
        <references count="2">
          <reference field="4294967294" count="1" selected="0">
            <x v="0"/>
          </reference>
          <reference field="4" count="1" selected="0">
            <x v="0"/>
          </reference>
        </references>
      </pivotArea>
    </chartFormat>
    <chartFormat chart="2" format="11" series="1">
      <pivotArea type="data" outline="0" fieldPosition="0">
        <references count="2">
          <reference field="4294967294" count="1" selected="0">
            <x v="0"/>
          </reference>
          <reference field="4" count="1" selected="0">
            <x v="1"/>
          </reference>
        </references>
      </pivotArea>
    </chartFormat>
    <chartFormat chart="3" format="12" series="1">
      <pivotArea type="data" outline="0" fieldPosition="0">
        <references count="2">
          <reference field="4294967294" count="1" selected="0">
            <x v="0"/>
          </reference>
          <reference field="4" count="1" selected="0">
            <x v="0"/>
          </reference>
        </references>
      </pivotArea>
    </chartFormat>
    <chartFormat chart="3" format="14" series="1">
      <pivotArea type="data" outline="0" fieldPosition="0">
        <references count="2">
          <reference field="4294967294" count="1" selected="0">
            <x v="0"/>
          </reference>
          <reference field="4" count="1" selected="0">
            <x v="1"/>
          </reference>
        </references>
      </pivotArea>
    </chartFormat>
    <chartFormat chart="4" format="15" series="1">
      <pivotArea type="data" outline="0" fieldPosition="0">
        <references count="2">
          <reference field="4294967294" count="1" selected="0">
            <x v="0"/>
          </reference>
          <reference field="4" count="1" selected="0">
            <x v="0"/>
          </reference>
        </references>
      </pivotArea>
    </chartFormat>
    <chartFormat chart="4" format="17" series="1">
      <pivotArea type="data" outline="0" fieldPosition="0">
        <references count="2">
          <reference field="4294967294" count="1" selected="0">
            <x v="0"/>
          </reference>
          <reference field="4" count="1" selected="0">
            <x v="1"/>
          </reference>
        </references>
      </pivotArea>
    </chartFormat>
    <chartFormat chart="5" format="18" series="1">
      <pivotArea type="data" outline="0" fieldPosition="0">
        <references count="2">
          <reference field="4294967294" count="1" selected="0">
            <x v="0"/>
          </reference>
          <reference field="4" count="1" selected="0">
            <x v="0"/>
          </reference>
        </references>
      </pivotArea>
    </chartFormat>
    <chartFormat chart="5" format="20" series="1">
      <pivotArea type="data" outline="0" fieldPosition="0">
        <references count="2">
          <reference field="4294967294" count="1" selected="0">
            <x v="0"/>
          </reference>
          <reference field="4" count="1" selected="0">
            <x v="1"/>
          </reference>
        </references>
      </pivotArea>
    </chartFormat>
    <chartFormat chart="6" format="21" series="1">
      <pivotArea type="data" outline="0" fieldPosition="0">
        <references count="2">
          <reference field="4294967294" count="1" selected="0">
            <x v="0"/>
          </reference>
          <reference field="4" count="1" selected="0">
            <x v="0"/>
          </reference>
        </references>
      </pivotArea>
    </chartFormat>
    <chartFormat chart="6" format="23" series="1">
      <pivotArea type="data" outline="0" fieldPosition="0">
        <references count="2">
          <reference field="4294967294" count="1" selected="0">
            <x v="0"/>
          </reference>
          <reference field="4" count="1" selected="0">
            <x v="1"/>
          </reference>
        </references>
      </pivotArea>
    </chartFormat>
    <chartFormat chart="7" format="24" series="1">
      <pivotArea type="data" outline="0" fieldPosition="0">
        <references count="2">
          <reference field="4294967294" count="1" selected="0">
            <x v="0"/>
          </reference>
          <reference field="4" count="1" selected="0">
            <x v="0"/>
          </reference>
        </references>
      </pivotArea>
    </chartFormat>
    <chartFormat chart="7" format="26" series="1">
      <pivotArea type="data" outline="0" fieldPosition="0">
        <references count="2">
          <reference field="4294967294" count="1" selected="0">
            <x v="0"/>
          </reference>
          <reference field="4" count="1" selected="0">
            <x v="1"/>
          </reference>
        </references>
      </pivotArea>
    </chartFormat>
    <chartFormat chart="8" format="27" series="1">
      <pivotArea type="data" outline="0" fieldPosition="0">
        <references count="2">
          <reference field="4294967294" count="1" selected="0">
            <x v="0"/>
          </reference>
          <reference field="4" count="1" selected="0">
            <x v="0"/>
          </reference>
        </references>
      </pivotArea>
    </chartFormat>
    <chartFormat chart="8" format="29" series="1">
      <pivotArea type="data" outline="0" fieldPosition="0">
        <references count="2">
          <reference field="4294967294" count="1" selected="0">
            <x v="0"/>
          </reference>
          <reference field="4" count="1" selected="0">
            <x v="1"/>
          </reference>
        </references>
      </pivotArea>
    </chartFormat>
    <chartFormat chart="9" format="31" series="1">
      <pivotArea type="data" outline="0" fieldPosition="0">
        <references count="2">
          <reference field="4294967294" count="1" selected="0">
            <x v="0"/>
          </reference>
          <reference field="4" count="1" selected="0">
            <x v="0"/>
          </reference>
        </references>
      </pivotArea>
    </chartFormat>
    <chartFormat chart="9" format="33" series="1">
      <pivotArea type="data" outline="0" fieldPosition="0">
        <references count="2">
          <reference field="4294967294" count="1" selected="0">
            <x v="0"/>
          </reference>
          <reference field="4" count="1" selected="0">
            <x v="1"/>
          </reference>
        </references>
      </pivotArea>
    </chartFormat>
    <chartFormat chart="10" format="35" series="1">
      <pivotArea type="data" outline="0" fieldPosition="0">
        <references count="2">
          <reference field="4294967294" count="1" selected="0">
            <x v="0"/>
          </reference>
          <reference field="4" count="1" selected="0">
            <x v="0"/>
          </reference>
        </references>
      </pivotArea>
    </chartFormat>
    <chartFormat chart="10" format="37" series="1">
      <pivotArea type="data" outline="0" fieldPosition="0">
        <references count="2">
          <reference field="4294967294" count="1" selected="0">
            <x v="0"/>
          </reference>
          <reference field="4" count="1" selected="0">
            <x v="1"/>
          </reference>
        </references>
      </pivotArea>
    </chartFormat>
    <chartFormat chart="11" format="38" series="1">
      <pivotArea type="data" outline="0" fieldPosition="0">
        <references count="2">
          <reference field="4294967294" count="1" selected="0">
            <x v="0"/>
          </reference>
          <reference field="4" count="1" selected="0">
            <x v="0"/>
          </reference>
        </references>
      </pivotArea>
    </chartFormat>
    <chartFormat chart="11" format="40" series="1">
      <pivotArea type="data" outline="0" fieldPosition="0">
        <references count="2">
          <reference field="4294967294" count="1" selected="0">
            <x v="0"/>
          </reference>
          <reference field="4" count="1" selected="0">
            <x v="1"/>
          </reference>
        </references>
      </pivotArea>
    </chartFormat>
    <chartFormat chart="12" format="41" series="1">
      <pivotArea type="data" outline="0" fieldPosition="0">
        <references count="2">
          <reference field="4294967294" count="1" selected="0">
            <x v="0"/>
          </reference>
          <reference field="4" count="1" selected="0">
            <x v="0"/>
          </reference>
        </references>
      </pivotArea>
    </chartFormat>
    <chartFormat chart="12" format="42" series="1">
      <pivotArea type="data" outline="0" fieldPosition="0">
        <references count="2">
          <reference field="4294967294" count="1" selected="0">
            <x v="0"/>
          </reference>
          <reference field="4" count="1" selected="0">
            <x v="1"/>
          </reference>
        </references>
      </pivotArea>
    </chartFormat>
    <chartFormat chart="12" format="43" series="1">
      <pivotArea type="data" outline="0" fieldPosition="0">
        <references count="2">
          <reference field="4294967294" count="1" selected="0">
            <x v="0"/>
          </reference>
          <reference field="4" count="1" selected="0">
            <x v="2"/>
          </reference>
        </references>
      </pivotArea>
    </chartFormat>
    <chartFormat chart="13" format="44" series="1">
      <pivotArea type="data" outline="0" fieldPosition="0">
        <references count="2">
          <reference field="4294967294" count="1" selected="0">
            <x v="0"/>
          </reference>
          <reference field="4" count="1" selected="0">
            <x v="0"/>
          </reference>
        </references>
      </pivotArea>
    </chartFormat>
    <chartFormat chart="13" format="45" series="1">
      <pivotArea type="data" outline="0" fieldPosition="0">
        <references count="2">
          <reference field="4294967294" count="1" selected="0">
            <x v="0"/>
          </reference>
          <reference field="4" count="1" selected="0">
            <x v="1"/>
          </reference>
        </references>
      </pivotArea>
    </chartFormat>
    <chartFormat chart="13" format="46"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43.xml><?xml version="1.0" encoding="utf-8"?>
<pivotTableDefinition xmlns="http://schemas.openxmlformats.org/spreadsheetml/2006/main" name="PivotTable3" cacheId="8"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5">
  <location ref="B97:E105" firstHeaderRow="1" firstDataRow="2" firstDataCol="1"/>
  <pivotFields count="22">
    <pivotField showAll="0"/>
    <pivotField showAll="0"/>
    <pivotField axis="axisRow" showAll="0">
      <items count="16">
        <item n="2002" h="1" x="8"/>
        <item n="1995" x="1"/>
        <item n="1998" x="4"/>
        <item n="2004" x="9"/>
        <item n="2010" x="11"/>
        <item n="2013" x="12"/>
        <item n="2016" x="13"/>
        <item h="1" x="0"/>
        <item h="1" x="2"/>
        <item h="1" x="3"/>
        <item h="1" x="5"/>
        <item h="1" x="6"/>
        <item n="2019" x="14"/>
        <item h="1" x="7"/>
        <item h="1" x="10"/>
        <item t="default"/>
      </items>
    </pivotField>
    <pivotField showAll="0"/>
    <pivotField axis="axisCol" showAll="0">
      <items count="4">
        <item x="2"/>
        <item x="0"/>
        <item x="1"/>
        <item t="default"/>
      </items>
    </pivotField>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7">
    <i>
      <x v="1"/>
    </i>
    <i>
      <x v="2"/>
    </i>
    <i>
      <x v="3"/>
    </i>
    <i>
      <x v="4"/>
    </i>
    <i>
      <x v="5"/>
    </i>
    <i>
      <x v="6"/>
    </i>
    <i>
      <x v="12"/>
    </i>
  </rowItems>
  <colFields count="1">
    <field x="4"/>
  </colFields>
  <colItems count="3">
    <i>
      <x/>
    </i>
    <i>
      <x v="1"/>
    </i>
    <i>
      <x v="2"/>
    </i>
  </colItems>
  <dataFields count="1">
    <dataField name="Sum of Total Nitrogen (ug/l)" fld="10" baseField="0" baseItem="0"/>
  </dataFields>
  <formats count="1">
    <format dxfId="14">
      <pivotArea outline="0" collapsedLevelsAreSubtotals="1" fieldPosition="0"/>
    </format>
  </formats>
  <chartFormats count="31">
    <chartFormat chart="1" format="6" series="1">
      <pivotArea type="data" outline="0" fieldPosition="0">
        <references count="1">
          <reference field="4" count="1" selected="0">
            <x v="0"/>
          </reference>
        </references>
      </pivotArea>
    </chartFormat>
    <chartFormat chart="1" format="8" series="1">
      <pivotArea type="data" outline="0" fieldPosition="0">
        <references count="1">
          <reference field="4" count="1" selected="0">
            <x v="1"/>
          </reference>
        </references>
      </pivotArea>
    </chartFormat>
    <chartFormat chart="2" format="9" series="1">
      <pivotArea type="data" outline="0" fieldPosition="0">
        <references count="2">
          <reference field="4294967294" count="1" selected="0">
            <x v="0"/>
          </reference>
          <reference field="4" count="1" selected="0">
            <x v="0"/>
          </reference>
        </references>
      </pivotArea>
    </chartFormat>
    <chartFormat chart="2" format="11" series="1">
      <pivotArea type="data" outline="0" fieldPosition="0">
        <references count="2">
          <reference field="4294967294" count="1" selected="0">
            <x v="0"/>
          </reference>
          <reference field="4" count="1" selected="0">
            <x v="1"/>
          </reference>
        </references>
      </pivotArea>
    </chartFormat>
    <chartFormat chart="3" format="12" series="1">
      <pivotArea type="data" outline="0" fieldPosition="0">
        <references count="2">
          <reference field="4294967294" count="1" selected="0">
            <x v="0"/>
          </reference>
          <reference field="4" count="1" selected="0">
            <x v="0"/>
          </reference>
        </references>
      </pivotArea>
    </chartFormat>
    <chartFormat chart="3" format="14" series="1">
      <pivotArea type="data" outline="0" fieldPosition="0">
        <references count="2">
          <reference field="4294967294" count="1" selected="0">
            <x v="0"/>
          </reference>
          <reference field="4" count="1" selected="0">
            <x v="1"/>
          </reference>
        </references>
      </pivotArea>
    </chartFormat>
    <chartFormat chart="4" format="15" series="1">
      <pivotArea type="data" outline="0" fieldPosition="0">
        <references count="2">
          <reference field="4294967294" count="1" selected="0">
            <x v="0"/>
          </reference>
          <reference field="4" count="1" selected="0">
            <x v="0"/>
          </reference>
        </references>
      </pivotArea>
    </chartFormat>
    <chartFormat chart="4" format="17" series="1">
      <pivotArea type="data" outline="0" fieldPosition="0">
        <references count="2">
          <reference field="4294967294" count="1" selected="0">
            <x v="0"/>
          </reference>
          <reference field="4" count="1" selected="0">
            <x v="1"/>
          </reference>
        </references>
      </pivotArea>
    </chartFormat>
    <chartFormat chart="5" format="18" series="1">
      <pivotArea type="data" outline="0" fieldPosition="0">
        <references count="2">
          <reference field="4294967294" count="1" selected="0">
            <x v="0"/>
          </reference>
          <reference field="4" count="1" selected="0">
            <x v="0"/>
          </reference>
        </references>
      </pivotArea>
    </chartFormat>
    <chartFormat chart="5" format="20" series="1">
      <pivotArea type="data" outline="0" fieldPosition="0">
        <references count="2">
          <reference field="4294967294" count="1" selected="0">
            <x v="0"/>
          </reference>
          <reference field="4" count="1" selected="0">
            <x v="1"/>
          </reference>
        </references>
      </pivotArea>
    </chartFormat>
    <chartFormat chart="6" format="21" series="1">
      <pivotArea type="data" outline="0" fieldPosition="0">
        <references count="2">
          <reference field="4294967294" count="1" selected="0">
            <x v="0"/>
          </reference>
          <reference field="4" count="1" selected="0">
            <x v="0"/>
          </reference>
        </references>
      </pivotArea>
    </chartFormat>
    <chartFormat chart="6" format="23" series="1">
      <pivotArea type="data" outline="0" fieldPosition="0">
        <references count="2">
          <reference field="4294967294" count="1" selected="0">
            <x v="0"/>
          </reference>
          <reference field="4" count="1" selected="0">
            <x v="1"/>
          </reference>
        </references>
      </pivotArea>
    </chartFormat>
    <chartFormat chart="7" format="24" series="1">
      <pivotArea type="data" outline="0" fieldPosition="0">
        <references count="2">
          <reference field="4294967294" count="1" selected="0">
            <x v="0"/>
          </reference>
          <reference field="4" count="1" selected="0">
            <x v="0"/>
          </reference>
        </references>
      </pivotArea>
    </chartFormat>
    <chartFormat chart="7" format="26" series="1">
      <pivotArea type="data" outline="0" fieldPosition="0">
        <references count="2">
          <reference field="4294967294" count="1" selected="0">
            <x v="0"/>
          </reference>
          <reference field="4" count="1" selected="0">
            <x v="1"/>
          </reference>
        </references>
      </pivotArea>
    </chartFormat>
    <chartFormat chart="8" format="27" series="1">
      <pivotArea type="data" outline="0" fieldPosition="0">
        <references count="2">
          <reference field="4294967294" count="1" selected="0">
            <x v="0"/>
          </reference>
          <reference field="4" count="1" selected="0">
            <x v="0"/>
          </reference>
        </references>
      </pivotArea>
    </chartFormat>
    <chartFormat chart="8" format="29" series="1">
      <pivotArea type="data" outline="0" fieldPosition="0">
        <references count="2">
          <reference field="4294967294" count="1" selected="0">
            <x v="0"/>
          </reference>
          <reference field="4" count="1" selected="0">
            <x v="1"/>
          </reference>
        </references>
      </pivotArea>
    </chartFormat>
    <chartFormat chart="9" format="31" series="1">
      <pivotArea type="data" outline="0" fieldPosition="0">
        <references count="2">
          <reference field="4294967294" count="1" selected="0">
            <x v="0"/>
          </reference>
          <reference field="4" count="1" selected="0">
            <x v="0"/>
          </reference>
        </references>
      </pivotArea>
    </chartFormat>
    <chartFormat chart="9" format="33" series="1">
      <pivotArea type="data" outline="0" fieldPosition="0">
        <references count="2">
          <reference field="4294967294" count="1" selected="0">
            <x v="0"/>
          </reference>
          <reference field="4" count="1" selected="0">
            <x v="1"/>
          </reference>
        </references>
      </pivotArea>
    </chartFormat>
    <chartFormat chart="10" format="35" series="1">
      <pivotArea type="data" outline="0" fieldPosition="0">
        <references count="2">
          <reference field="4294967294" count="1" selected="0">
            <x v="0"/>
          </reference>
          <reference field="4" count="1" selected="0">
            <x v="0"/>
          </reference>
        </references>
      </pivotArea>
    </chartFormat>
    <chartFormat chart="10" format="37" series="1">
      <pivotArea type="data" outline="0" fieldPosition="0">
        <references count="2">
          <reference field="4294967294" count="1" selected="0">
            <x v="0"/>
          </reference>
          <reference field="4" count="1" selected="0">
            <x v="1"/>
          </reference>
        </references>
      </pivotArea>
    </chartFormat>
    <chartFormat chart="11" format="38" series="1">
      <pivotArea type="data" outline="0" fieldPosition="0">
        <references count="2">
          <reference field="4294967294" count="1" selected="0">
            <x v="0"/>
          </reference>
          <reference field="4" count="1" selected="0">
            <x v="0"/>
          </reference>
        </references>
      </pivotArea>
    </chartFormat>
    <chartFormat chart="11" format="40" series="1">
      <pivotArea type="data" outline="0" fieldPosition="0">
        <references count="2">
          <reference field="4294967294" count="1" selected="0">
            <x v="0"/>
          </reference>
          <reference field="4" count="1" selected="0">
            <x v="1"/>
          </reference>
        </references>
      </pivotArea>
    </chartFormat>
    <chartFormat chart="12" format="41" series="1">
      <pivotArea type="data" outline="0" fieldPosition="0">
        <references count="2">
          <reference field="4294967294" count="1" selected="0">
            <x v="0"/>
          </reference>
          <reference field="4" count="1" selected="0">
            <x v="0"/>
          </reference>
        </references>
      </pivotArea>
    </chartFormat>
    <chartFormat chart="12" format="42" series="1">
      <pivotArea type="data" outline="0" fieldPosition="0">
        <references count="2">
          <reference field="4294967294" count="1" selected="0">
            <x v="0"/>
          </reference>
          <reference field="4" count="1" selected="0">
            <x v="1"/>
          </reference>
        </references>
      </pivotArea>
    </chartFormat>
    <chartFormat chart="12" format="43" series="1">
      <pivotArea type="data" outline="0" fieldPosition="0">
        <references count="2">
          <reference field="4294967294" count="1" selected="0">
            <x v="0"/>
          </reference>
          <reference field="4" count="1" selected="0">
            <x v="2"/>
          </reference>
        </references>
      </pivotArea>
    </chartFormat>
    <chartFormat chart="13" format="44" series="1">
      <pivotArea type="data" outline="0" fieldPosition="0">
        <references count="2">
          <reference field="4294967294" count="1" selected="0">
            <x v="0"/>
          </reference>
          <reference field="4" count="1" selected="0">
            <x v="0"/>
          </reference>
        </references>
      </pivotArea>
    </chartFormat>
    <chartFormat chart="13" format="45" series="1">
      <pivotArea type="data" outline="0" fieldPosition="0">
        <references count="2">
          <reference field="4294967294" count="1" selected="0">
            <x v="0"/>
          </reference>
          <reference field="4" count="1" selected="0">
            <x v="1"/>
          </reference>
        </references>
      </pivotArea>
    </chartFormat>
    <chartFormat chart="13" format="46" series="1">
      <pivotArea type="data" outline="0" fieldPosition="0">
        <references count="2">
          <reference field="4294967294" count="1" selected="0">
            <x v="0"/>
          </reference>
          <reference field="4" count="1" selected="0">
            <x v="2"/>
          </reference>
        </references>
      </pivotArea>
    </chartFormat>
    <chartFormat chart="14" format="47" series="1">
      <pivotArea type="data" outline="0" fieldPosition="0">
        <references count="2">
          <reference field="4294967294" count="1" selected="0">
            <x v="0"/>
          </reference>
          <reference field="4" count="1" selected="0">
            <x v="0"/>
          </reference>
        </references>
      </pivotArea>
    </chartFormat>
    <chartFormat chart="14" format="48" series="1">
      <pivotArea type="data" outline="0" fieldPosition="0">
        <references count="2">
          <reference field="4294967294" count="1" selected="0">
            <x v="0"/>
          </reference>
          <reference field="4" count="1" selected="0">
            <x v="1"/>
          </reference>
        </references>
      </pivotArea>
    </chartFormat>
    <chartFormat chart="14" format="49"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44.xml><?xml version="1.0" encoding="utf-8"?>
<pivotTableDefinition xmlns="http://schemas.openxmlformats.org/spreadsheetml/2006/main" name="PivotTable2" cacheId="8"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1">
  <location ref="B74:E85" firstHeaderRow="1" firstDataRow="2" firstDataCol="1"/>
  <pivotFields count="22">
    <pivotField showAll="0"/>
    <pivotField showAll="0"/>
    <pivotField axis="axisRow" showAll="0">
      <items count="16">
        <item n="2002" h="1" x="8"/>
        <item n="1992" x="0"/>
        <item n="1995" x="1"/>
        <item n="1998" x="4"/>
        <item n="2001" x="7"/>
        <item n="2004" x="9"/>
        <item n="2007" x="10"/>
        <item n="2010" x="11"/>
        <item n="2013" x="12"/>
        <item n="2016" x="13"/>
        <item h="1" x="2"/>
        <item h="1" x="3"/>
        <item h="1" x="5"/>
        <item h="1" x="6"/>
        <item n="2019" x="14"/>
        <item t="default"/>
      </items>
    </pivotField>
    <pivotField showAll="0"/>
    <pivotField axis="axisCol" showAll="0">
      <items count="4">
        <item x="0"/>
        <item x="2"/>
        <item x="1"/>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10">
    <i>
      <x v="1"/>
    </i>
    <i>
      <x v="2"/>
    </i>
    <i>
      <x v="3"/>
    </i>
    <i>
      <x v="4"/>
    </i>
    <i>
      <x v="5"/>
    </i>
    <i>
      <x v="6"/>
    </i>
    <i>
      <x v="7"/>
    </i>
    <i>
      <x v="8"/>
    </i>
    <i>
      <x v="9"/>
    </i>
    <i>
      <x v="14"/>
    </i>
  </rowItems>
  <colFields count="1">
    <field x="4"/>
  </colFields>
  <colItems count="3">
    <i>
      <x/>
    </i>
    <i>
      <x v="1"/>
    </i>
    <i>
      <x v="2"/>
    </i>
  </colItems>
  <dataFields count="1">
    <dataField name="Sum of Chloride (mg/l)" fld="12" baseField="0" baseItem="0" numFmtId="2"/>
  </dataFields>
  <formats count="4">
    <format dxfId="18">
      <pivotArea outline="0" collapsedLevelsAreSubtotals="1" fieldPosition="0"/>
    </format>
    <format dxfId="17">
      <pivotArea type="origin" dataOnly="0" labelOnly="1" outline="0" fieldPosition="0"/>
    </format>
    <format dxfId="16">
      <pivotArea field="2" type="button" dataOnly="0" labelOnly="1" outline="0" axis="axisRow" fieldPosition="0"/>
    </format>
    <format dxfId="15">
      <pivotArea dataOnly="0" labelOnly="1" fieldPosition="0">
        <references count="1">
          <reference field="2" count="0"/>
        </references>
      </pivotArea>
    </format>
  </formats>
  <chartFormats count="47">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4" count="1" selected="0">
            <x v="0"/>
          </reference>
        </references>
      </pivotArea>
    </chartFormat>
    <chartFormat chart="14" format="44" series="1">
      <pivotArea type="data" outline="0" fieldPosition="0">
        <references count="2">
          <reference field="4294967294" count="1" selected="0">
            <x v="0"/>
          </reference>
          <reference field="4" count="1" selected="0">
            <x v="1"/>
          </reference>
        </references>
      </pivotArea>
    </chartFormat>
    <chartFormat chart="15" format="47" series="1">
      <pivotArea type="data" outline="0" fieldPosition="0">
        <references count="2">
          <reference field="4294967294" count="1" selected="0">
            <x v="0"/>
          </reference>
          <reference field="4" count="1" selected="0">
            <x v="0"/>
          </reference>
        </references>
      </pivotArea>
    </chartFormat>
    <chartFormat chart="15" format="48" series="1">
      <pivotArea type="data" outline="0" fieldPosition="0">
        <references count="2">
          <reference field="4294967294" count="1" selected="0">
            <x v="0"/>
          </reference>
          <reference field="4" count="1" selected="0">
            <x v="1"/>
          </reference>
        </references>
      </pivotArea>
    </chartFormat>
    <chartFormat chart="16" format="51" series="1">
      <pivotArea type="data" outline="0" fieldPosition="0">
        <references count="2">
          <reference field="4294967294" count="1" selected="0">
            <x v="0"/>
          </reference>
          <reference field="4" count="1" selected="0">
            <x v="0"/>
          </reference>
        </references>
      </pivotArea>
    </chartFormat>
    <chartFormat chart="16" format="52" series="1">
      <pivotArea type="data" outline="0" fieldPosition="0">
        <references count="2">
          <reference field="4294967294" count="1" selected="0">
            <x v="0"/>
          </reference>
          <reference field="4" count="1" selected="0">
            <x v="1"/>
          </reference>
        </references>
      </pivotArea>
    </chartFormat>
    <chartFormat chart="17" format="54" series="1">
      <pivotArea type="data" outline="0" fieldPosition="0">
        <references count="2">
          <reference field="4294967294" count="1" selected="0">
            <x v="0"/>
          </reference>
          <reference field="4" count="1" selected="0">
            <x v="0"/>
          </reference>
        </references>
      </pivotArea>
    </chartFormat>
    <chartFormat chart="17" format="55" series="1">
      <pivotArea type="data" outline="0" fieldPosition="0">
        <references count="2">
          <reference field="4294967294" count="1" selected="0">
            <x v="0"/>
          </reference>
          <reference field="4" count="1" selected="0">
            <x v="1"/>
          </reference>
        </references>
      </pivotArea>
    </chartFormat>
    <chartFormat chart="18" format="57" series="1">
      <pivotArea type="data" outline="0" fieldPosition="0">
        <references count="2">
          <reference field="4294967294" count="1" selected="0">
            <x v="0"/>
          </reference>
          <reference field="4" count="1" selected="0">
            <x v="0"/>
          </reference>
        </references>
      </pivotArea>
    </chartFormat>
    <chartFormat chart="18" format="58" series="1">
      <pivotArea type="data" outline="0" fieldPosition="0">
        <references count="2">
          <reference field="4294967294" count="1" selected="0">
            <x v="0"/>
          </reference>
          <reference field="4" count="1" selected="0">
            <x v="1"/>
          </reference>
        </references>
      </pivotArea>
    </chartFormat>
    <chartFormat chart="19" format="60" series="1">
      <pivotArea type="data" outline="0" fieldPosition="0">
        <references count="2">
          <reference field="4294967294" count="1" selected="0">
            <x v="0"/>
          </reference>
          <reference field="4" count="1" selected="0">
            <x v="0"/>
          </reference>
        </references>
      </pivotArea>
    </chartFormat>
    <chartFormat chart="19" format="61" series="1">
      <pivotArea type="data" outline="0" fieldPosition="0">
        <references count="2">
          <reference field="4294967294" count="1" selected="0">
            <x v="0"/>
          </reference>
          <reference field="4" count="1" selected="0">
            <x v="1"/>
          </reference>
        </references>
      </pivotArea>
    </chartFormat>
    <chartFormat chart="20" format="63"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2">
          <reference field="4294967294" count="1" selected="0">
            <x v="0"/>
          </reference>
          <reference field="4" count="1" selected="0">
            <x v="1"/>
          </reference>
        </references>
      </pivotArea>
    </chartFormat>
    <chartFormat chart="21" format="66" series="1">
      <pivotArea type="data" outline="0" fieldPosition="0">
        <references count="2">
          <reference field="4294967294" count="1" selected="0">
            <x v="0"/>
          </reference>
          <reference field="4" count="1" selected="0">
            <x v="0"/>
          </reference>
        </references>
      </pivotArea>
    </chartFormat>
    <chartFormat chart="21" format="67" series="1">
      <pivotArea type="data" outline="0" fieldPosition="0">
        <references count="2">
          <reference field="4294967294" count="1" selected="0">
            <x v="0"/>
          </reference>
          <reference field="4" count="1" selected="0">
            <x v="1"/>
          </reference>
        </references>
      </pivotArea>
    </chartFormat>
    <chartFormat chart="22" format="69" series="1">
      <pivotArea type="data" outline="0" fieldPosition="0">
        <references count="2">
          <reference field="4294967294" count="1" selected="0">
            <x v="0"/>
          </reference>
          <reference field="4" count="1" selected="0">
            <x v="0"/>
          </reference>
        </references>
      </pivotArea>
    </chartFormat>
    <chartFormat chart="22" format="70" series="1">
      <pivotArea type="data" outline="0" fieldPosition="0">
        <references count="2">
          <reference field="4294967294" count="1" selected="0">
            <x v="0"/>
          </reference>
          <reference field="4" count="1" selected="0">
            <x v="1"/>
          </reference>
        </references>
      </pivotArea>
    </chartFormat>
    <chartFormat chart="23" format="72" series="1">
      <pivotArea type="data" outline="0" fieldPosition="0">
        <references count="2">
          <reference field="4294967294" count="1" selected="0">
            <x v="0"/>
          </reference>
          <reference field="4" count="1" selected="0">
            <x v="0"/>
          </reference>
        </references>
      </pivotArea>
    </chartFormat>
    <chartFormat chart="23" format="73" series="1">
      <pivotArea type="data" outline="0" fieldPosition="0">
        <references count="2">
          <reference field="4294967294" count="1" selected="0">
            <x v="0"/>
          </reference>
          <reference field="4" count="1" selected="0">
            <x v="1"/>
          </reference>
        </references>
      </pivotArea>
    </chartFormat>
    <chartFormat chart="24" format="75" series="1">
      <pivotArea type="data" outline="0" fieldPosition="0">
        <references count="2">
          <reference field="4294967294" count="1" selected="0">
            <x v="0"/>
          </reference>
          <reference field="4" count="1" selected="0">
            <x v="0"/>
          </reference>
        </references>
      </pivotArea>
    </chartFormat>
    <chartFormat chart="24" format="76" series="1">
      <pivotArea type="data" outline="0" fieldPosition="0">
        <references count="2">
          <reference field="4294967294" count="1" selected="0">
            <x v="0"/>
          </reference>
          <reference field="4" count="1" selected="0">
            <x v="1"/>
          </reference>
        </references>
      </pivotArea>
    </chartFormat>
    <chartFormat chart="25" format="79" series="1">
      <pivotArea type="data" outline="0" fieldPosition="0">
        <references count="2">
          <reference field="4294967294" count="1" selected="0">
            <x v="0"/>
          </reference>
          <reference field="4" count="1" selected="0">
            <x v="0"/>
          </reference>
        </references>
      </pivotArea>
    </chartFormat>
    <chartFormat chart="25" format="80" series="1">
      <pivotArea type="data" outline="0" fieldPosition="0">
        <references count="2">
          <reference field="4294967294" count="1" selected="0">
            <x v="0"/>
          </reference>
          <reference field="4" count="1" selected="0">
            <x v="1"/>
          </reference>
        </references>
      </pivotArea>
    </chartFormat>
    <chartFormat chart="26" format="83" series="1">
      <pivotArea type="data" outline="0" fieldPosition="0">
        <references count="2">
          <reference field="4294967294" count="1" selected="0">
            <x v="0"/>
          </reference>
          <reference field="4" count="1" selected="0">
            <x v="0"/>
          </reference>
        </references>
      </pivotArea>
    </chartFormat>
    <chartFormat chart="26" format="84" series="1">
      <pivotArea type="data" outline="0" fieldPosition="0">
        <references count="2">
          <reference field="4294967294" count="1" selected="0">
            <x v="0"/>
          </reference>
          <reference field="4" count="1" selected="0">
            <x v="1"/>
          </reference>
        </references>
      </pivotArea>
    </chartFormat>
    <chartFormat chart="27" format="86" series="1">
      <pivotArea type="data" outline="0" fieldPosition="0">
        <references count="2">
          <reference field="4294967294" count="1" selected="0">
            <x v="0"/>
          </reference>
          <reference field="4" count="1" selected="0">
            <x v="0"/>
          </reference>
        </references>
      </pivotArea>
    </chartFormat>
    <chartFormat chart="27" format="87" series="1">
      <pivotArea type="data" outline="0" fieldPosition="0">
        <references count="2">
          <reference field="4294967294" count="1" selected="0">
            <x v="0"/>
          </reference>
          <reference field="4" count="1" selected="0">
            <x v="1"/>
          </reference>
        </references>
      </pivotArea>
    </chartFormat>
    <chartFormat chart="28" format="88" series="1">
      <pivotArea type="data" outline="0" fieldPosition="0">
        <references count="2">
          <reference field="4294967294" count="1" selected="0">
            <x v="0"/>
          </reference>
          <reference field="4" count="1" selected="0">
            <x v="0"/>
          </reference>
        </references>
      </pivotArea>
    </chartFormat>
    <chartFormat chart="28" format="89" series="1">
      <pivotArea type="data" outline="0" fieldPosition="0">
        <references count="2">
          <reference field="4294967294" count="1" selected="0">
            <x v="0"/>
          </reference>
          <reference field="4" count="1" selected="0">
            <x v="1"/>
          </reference>
        </references>
      </pivotArea>
    </chartFormat>
    <chartFormat chart="28" format="90" series="1">
      <pivotArea type="data" outline="0" fieldPosition="0">
        <references count="2">
          <reference field="4294967294" count="1" selected="0">
            <x v="0"/>
          </reference>
          <reference field="4" count="1" selected="0">
            <x v="2"/>
          </reference>
        </references>
      </pivotArea>
    </chartFormat>
    <chartFormat chart="29" format="91" series="1">
      <pivotArea type="data" outline="0" fieldPosition="0">
        <references count="2">
          <reference field="4294967294" count="1" selected="0">
            <x v="0"/>
          </reference>
          <reference field="4" count="1" selected="0">
            <x v="0"/>
          </reference>
        </references>
      </pivotArea>
    </chartFormat>
    <chartFormat chart="29" format="92" series="1">
      <pivotArea type="data" outline="0" fieldPosition="0">
        <references count="2">
          <reference field="4294967294" count="1" selected="0">
            <x v="0"/>
          </reference>
          <reference field="4" count="1" selected="0">
            <x v="1"/>
          </reference>
        </references>
      </pivotArea>
    </chartFormat>
    <chartFormat chart="29" format="93" series="1">
      <pivotArea type="data" outline="0" fieldPosition="0">
        <references count="2">
          <reference field="4294967294" count="1" selected="0">
            <x v="0"/>
          </reference>
          <reference field="4" count="1" selected="0">
            <x v="2"/>
          </reference>
        </references>
      </pivotArea>
    </chartFormat>
    <chartFormat chart="30" format="94" series="1">
      <pivotArea type="data" outline="0" fieldPosition="0">
        <references count="2">
          <reference field="4294967294" count="1" selected="0">
            <x v="0"/>
          </reference>
          <reference field="4" count="1" selected="0">
            <x v="0"/>
          </reference>
        </references>
      </pivotArea>
    </chartFormat>
    <chartFormat chart="30" format="95" series="1">
      <pivotArea type="data" outline="0" fieldPosition="0">
        <references count="2">
          <reference field="4294967294" count="1" selected="0">
            <x v="0"/>
          </reference>
          <reference field="4" count="1" selected="0">
            <x v="1"/>
          </reference>
        </references>
      </pivotArea>
    </chartFormat>
    <chartFormat chart="30" format="96"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45.xml><?xml version="1.0" encoding="utf-8"?>
<pivotTableDefinition xmlns="http://schemas.openxmlformats.org/spreadsheetml/2006/main" name="PivotTable1" cacheId="8"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1">
  <location ref="B52:E68" firstHeaderRow="1" firstDataRow="2" firstDataCol="1"/>
  <pivotFields count="22">
    <pivotField showAll="0"/>
    <pivotField showAll="0"/>
    <pivotField axis="axisRow" showAll="0">
      <items count="16">
        <item n="1992" x="0"/>
        <item n="1995" x="1"/>
        <item n="1996" x="2"/>
        <item n="1997" x="3"/>
        <item n="1998" x="4"/>
        <item n="1999" x="5"/>
        <item n="2000" x="6"/>
        <item n="2001" x="7"/>
        <item n="2002" x="8"/>
        <item n="2004" x="9"/>
        <item n="2007" x="10"/>
        <item n="2010" x="11"/>
        <item n="2013" x="12"/>
        <item n="2016" x="13"/>
        <item n="2019" x="14"/>
        <item t="default"/>
      </items>
    </pivotField>
    <pivotField showAll="0"/>
    <pivotField axis="axisCol" showAll="0">
      <items count="4">
        <item x="0"/>
        <item x="2"/>
        <item x="1"/>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15">
    <i>
      <x/>
    </i>
    <i>
      <x v="1"/>
    </i>
    <i>
      <x v="2"/>
    </i>
    <i>
      <x v="3"/>
    </i>
    <i>
      <x v="4"/>
    </i>
    <i>
      <x v="5"/>
    </i>
    <i>
      <x v="6"/>
    </i>
    <i>
      <x v="7"/>
    </i>
    <i>
      <x v="8"/>
    </i>
    <i>
      <x v="9"/>
    </i>
    <i>
      <x v="10"/>
    </i>
    <i>
      <x v="11"/>
    </i>
    <i>
      <x v="12"/>
    </i>
    <i>
      <x v="13"/>
    </i>
    <i>
      <x v="14"/>
    </i>
  </rowItems>
  <colFields count="1">
    <field x="4"/>
  </colFields>
  <colItems count="3">
    <i>
      <x/>
    </i>
    <i>
      <x v="1"/>
    </i>
    <i>
      <x v="2"/>
    </i>
  </colItems>
  <dataFields count="1">
    <dataField name="Sum of Total Phosphorus (ug/l)" fld="11" baseField="0" baseItem="0" numFmtId="164"/>
  </dataFields>
  <formats count="2">
    <format dxfId="20">
      <pivotArea outline="0" collapsedLevelsAreSubtotals="1" fieldPosition="0"/>
    </format>
    <format dxfId="19">
      <pivotArea dataOnly="0" labelOnly="1" fieldPosition="0">
        <references count="1">
          <reference field="2" count="0"/>
        </references>
      </pivotArea>
    </format>
  </formats>
  <chartFormats count="24">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25" format="109" series="1">
      <pivotArea type="data" outline="0" fieldPosition="0">
        <references count="1">
          <reference field="4294967294" count="1" selected="0">
            <x v="0"/>
          </reference>
        </references>
      </pivotArea>
    </chartFormat>
    <chartFormat chart="26" format="136" series="1">
      <pivotArea type="data" outline="0" fieldPosition="0">
        <references count="2">
          <reference field="4294967294" count="1" selected="0">
            <x v="0"/>
          </reference>
          <reference field="4" count="1" selected="0">
            <x v="0"/>
          </reference>
        </references>
      </pivotArea>
    </chartFormat>
    <chartFormat chart="26" format="138" series="1">
      <pivotArea type="data" outline="0" fieldPosition="0">
        <references count="2">
          <reference field="4294967294" count="1" selected="0">
            <x v="0"/>
          </reference>
          <reference field="4" count="1" selected="0">
            <x v="1"/>
          </reference>
        </references>
      </pivotArea>
    </chartFormat>
    <chartFormat chart="27" format="139" series="1">
      <pivotArea type="data" outline="0" fieldPosition="0">
        <references count="2">
          <reference field="4294967294" count="1" selected="0">
            <x v="0"/>
          </reference>
          <reference field="4" count="1" selected="0">
            <x v="0"/>
          </reference>
        </references>
      </pivotArea>
    </chartFormat>
    <chartFormat chart="27" format="141" series="1">
      <pivotArea type="data" outline="0" fieldPosition="0">
        <references count="2">
          <reference field="4294967294" count="1" selected="0">
            <x v="0"/>
          </reference>
          <reference field="4" count="1" selected="0">
            <x v="1"/>
          </reference>
        </references>
      </pivotArea>
    </chartFormat>
    <chartFormat chart="28" format="142" series="1">
      <pivotArea type="data" outline="0" fieldPosition="0">
        <references count="2">
          <reference field="4294967294" count="1" selected="0">
            <x v="0"/>
          </reference>
          <reference field="4" count="1" selected="0">
            <x v="0"/>
          </reference>
        </references>
      </pivotArea>
    </chartFormat>
    <chartFormat chart="28" format="143" series="1">
      <pivotArea type="data" outline="0" fieldPosition="0">
        <references count="2">
          <reference field="4294967294" count="1" selected="0">
            <x v="0"/>
          </reference>
          <reference field="4" count="1" selected="0">
            <x v="1"/>
          </reference>
        </references>
      </pivotArea>
    </chartFormat>
    <chartFormat chart="28" format="144" series="1">
      <pivotArea type="data" outline="0" fieldPosition="0">
        <references count="2">
          <reference field="4294967294" count="1" selected="0">
            <x v="0"/>
          </reference>
          <reference field="4" count="1" selected="0">
            <x v="2"/>
          </reference>
        </references>
      </pivotArea>
    </chartFormat>
    <chartFormat chart="29" format="145" series="1">
      <pivotArea type="data" outline="0" fieldPosition="0">
        <references count="2">
          <reference field="4294967294" count="1" selected="0">
            <x v="0"/>
          </reference>
          <reference field="4" count="1" selected="0">
            <x v="0"/>
          </reference>
        </references>
      </pivotArea>
    </chartFormat>
    <chartFormat chart="29" format="146" series="1">
      <pivotArea type="data" outline="0" fieldPosition="0">
        <references count="2">
          <reference field="4294967294" count="1" selected="0">
            <x v="0"/>
          </reference>
          <reference field="4" count="1" selected="0">
            <x v="1"/>
          </reference>
        </references>
      </pivotArea>
    </chartFormat>
    <chartFormat chart="29" format="147" series="1">
      <pivotArea type="data" outline="0" fieldPosition="0">
        <references count="2">
          <reference field="4294967294" count="1" selected="0">
            <x v="0"/>
          </reference>
          <reference field="4" count="1" selected="0">
            <x v="2"/>
          </reference>
        </references>
      </pivotArea>
    </chartFormat>
    <chartFormat chart="30" format="148" series="1">
      <pivotArea type="data" outline="0" fieldPosition="0">
        <references count="2">
          <reference field="4294967294" count="1" selected="0">
            <x v="0"/>
          </reference>
          <reference field="4" count="1" selected="0">
            <x v="0"/>
          </reference>
        </references>
      </pivotArea>
    </chartFormat>
    <chartFormat chart="30" format="149" series="1">
      <pivotArea type="data" outline="0" fieldPosition="0">
        <references count="2">
          <reference field="4294967294" count="1" selected="0">
            <x v="0"/>
          </reference>
          <reference field="4" count="1" selected="0">
            <x v="1"/>
          </reference>
        </references>
      </pivotArea>
    </chartFormat>
    <chartFormat chart="30" format="150"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46.xml><?xml version="1.0" encoding="utf-8"?>
<pivotTableDefinition xmlns="http://schemas.openxmlformats.org/spreadsheetml/2006/main" name="PivotTable1" cacheId="7"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40">
  <location ref="B20:E27" firstHeaderRow="1" firstDataRow="2" firstDataCol="1"/>
  <pivotFields count="22">
    <pivotField showAll="0"/>
    <pivotField showAll="0"/>
    <pivotField axis="axisRow" showAll="0">
      <items count="7">
        <item n="2007" x="1"/>
        <item n="2004" x="0"/>
        <item n="2010" x="2"/>
        <item n="2013" x="3"/>
        <item n="2016" x="4"/>
        <item n="2019" x="5"/>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6">
    <i>
      <x/>
    </i>
    <i>
      <x v="1"/>
    </i>
    <i>
      <x v="2"/>
    </i>
    <i>
      <x v="3"/>
    </i>
    <i>
      <x v="4"/>
    </i>
    <i>
      <x v="5"/>
    </i>
  </rowItems>
  <colFields count="1">
    <field x="4"/>
  </colFields>
  <colItems count="3">
    <i>
      <x/>
    </i>
    <i>
      <x v="1"/>
    </i>
    <i>
      <x v="2"/>
    </i>
  </colItems>
  <dataFields count="1">
    <dataField name="Sum of Total Phosphorus (ug/l)" fld="11" baseField="0" baseItem="0"/>
  </dataFields>
  <formats count="3">
    <format dxfId="9">
      <pivotArea outline="0" collapsedLevelsAreSubtotals="1" fieldPosition="0"/>
    </format>
    <format dxfId="8">
      <pivotArea dataOnly="0" fieldPosition="0">
        <references count="1">
          <reference field="2" count="0"/>
        </references>
      </pivotArea>
    </format>
    <format dxfId="7">
      <pivotArea dataOnly="0" labelOnly="1" fieldPosition="0">
        <references count="1">
          <reference field="2" count="0"/>
        </references>
      </pivotArea>
    </format>
  </formats>
  <chartFormats count="37">
    <chartFormat chart="24" format="110" series="1">
      <pivotArea type="data" outline="0" fieldPosition="0">
        <references count="1">
          <reference field="4294967294" count="1" selected="0">
            <x v="0"/>
          </reference>
        </references>
      </pivotArea>
    </chartFormat>
    <chartFormat chart="25" format="125" series="1">
      <pivotArea type="data" outline="0" fieldPosition="0">
        <references count="2">
          <reference field="4294967294" count="1" selected="0">
            <x v="0"/>
          </reference>
          <reference field="4" count="1" selected="0">
            <x v="0"/>
          </reference>
        </references>
      </pivotArea>
    </chartFormat>
    <chartFormat chart="26" format="128" series="1">
      <pivotArea type="data" outline="0" fieldPosition="0">
        <references count="2">
          <reference field="4294967294" count="1" selected="0">
            <x v="0"/>
          </reference>
          <reference field="4" count="1" selected="0">
            <x v="0"/>
          </reference>
        </references>
      </pivotArea>
    </chartFormat>
    <chartFormat chart="27" format="131" series="1">
      <pivotArea type="data" outline="0" fieldPosition="0">
        <references count="2">
          <reference field="4294967294" count="1" selected="0">
            <x v="0"/>
          </reference>
          <reference field="4" count="1" selected="0">
            <x v="0"/>
          </reference>
        </references>
      </pivotArea>
    </chartFormat>
    <chartFormat chart="28" format="134" series="1">
      <pivotArea type="data" outline="0" fieldPosition="0">
        <references count="2">
          <reference field="4294967294" count="1" selected="0">
            <x v="0"/>
          </reference>
          <reference field="4" count="1" selected="0">
            <x v="0"/>
          </reference>
        </references>
      </pivotArea>
    </chartFormat>
    <chartFormat chart="28" format="136" series="1">
      <pivotArea type="data" outline="0" fieldPosition="0">
        <references count="1">
          <reference field="4294967294" count="1" selected="0">
            <x v="0"/>
          </reference>
        </references>
      </pivotArea>
    </chartFormat>
    <chartFormat chart="29" format="137" series="1">
      <pivotArea type="data" outline="0" fieldPosition="0">
        <references count="1">
          <reference field="4294967294" count="1" selected="0">
            <x v="0"/>
          </reference>
        </references>
      </pivotArea>
    </chartFormat>
    <chartFormat chart="30" format="138" series="1">
      <pivotArea type="data" outline="0" fieldPosition="0">
        <references count="1">
          <reference field="4294967294" count="1" selected="0">
            <x v="0"/>
          </reference>
        </references>
      </pivotArea>
    </chartFormat>
    <chartFormat chart="30" format="139" series="1">
      <pivotArea type="data" outline="0" fieldPosition="0">
        <references count="2">
          <reference field="4294967294" count="1" selected="0">
            <x v="0"/>
          </reference>
          <reference field="4" count="1" selected="0">
            <x v="1"/>
          </reference>
        </references>
      </pivotArea>
    </chartFormat>
    <chartFormat chart="30" format="140" series="1">
      <pivotArea type="data" outline="0" fieldPosition="0">
        <references count="2">
          <reference field="4294967294" count="1" selected="0">
            <x v="0"/>
          </reference>
          <reference field="4" count="1" selected="0">
            <x v="2"/>
          </reference>
        </references>
      </pivotArea>
    </chartFormat>
    <chartFormat chart="31" format="141" series="1">
      <pivotArea type="data" outline="0" fieldPosition="0">
        <references count="2">
          <reference field="4294967294" count="1" selected="0">
            <x v="0"/>
          </reference>
          <reference field="4" count="1" selected="0">
            <x v="0"/>
          </reference>
        </references>
      </pivotArea>
    </chartFormat>
    <chartFormat chart="31" format="142" series="1">
      <pivotArea type="data" outline="0" fieldPosition="0">
        <references count="2">
          <reference field="4294967294" count="1" selected="0">
            <x v="0"/>
          </reference>
          <reference field="4" count="1" selected="0">
            <x v="1"/>
          </reference>
        </references>
      </pivotArea>
    </chartFormat>
    <chartFormat chart="31" format="143" series="1">
      <pivotArea type="data" outline="0" fieldPosition="0">
        <references count="2">
          <reference field="4294967294" count="1" selected="0">
            <x v="0"/>
          </reference>
          <reference field="4" count="1" selected="0">
            <x v="2"/>
          </reference>
        </references>
      </pivotArea>
    </chartFormat>
    <chartFormat chart="32" format="144" series="1">
      <pivotArea type="data" outline="0" fieldPosition="0">
        <references count="2">
          <reference field="4294967294" count="1" selected="0">
            <x v="0"/>
          </reference>
          <reference field="4" count="1" selected="0">
            <x v="0"/>
          </reference>
        </references>
      </pivotArea>
    </chartFormat>
    <chartFormat chart="32" format="145" series="1">
      <pivotArea type="data" outline="0" fieldPosition="0">
        <references count="2">
          <reference field="4294967294" count="1" selected="0">
            <x v="0"/>
          </reference>
          <reference field="4" count="1" selected="0">
            <x v="1"/>
          </reference>
        </references>
      </pivotArea>
    </chartFormat>
    <chartFormat chart="32" format="146" series="1">
      <pivotArea type="data" outline="0" fieldPosition="0">
        <references count="2">
          <reference field="4294967294" count="1" selected="0">
            <x v="0"/>
          </reference>
          <reference field="4" count="1" selected="0">
            <x v="2"/>
          </reference>
        </references>
      </pivotArea>
    </chartFormat>
    <chartFormat chart="33" format="147" series="1">
      <pivotArea type="data" outline="0" fieldPosition="0">
        <references count="2">
          <reference field="4294967294" count="1" selected="0">
            <x v="0"/>
          </reference>
          <reference field="4" count="1" selected="0">
            <x v="0"/>
          </reference>
        </references>
      </pivotArea>
    </chartFormat>
    <chartFormat chart="33" format="148" series="1">
      <pivotArea type="data" outline="0" fieldPosition="0">
        <references count="2">
          <reference field="4294967294" count="1" selected="0">
            <x v="0"/>
          </reference>
          <reference field="4" count="1" selected="0">
            <x v="1"/>
          </reference>
        </references>
      </pivotArea>
    </chartFormat>
    <chartFormat chart="33" format="149" series="1">
      <pivotArea type="data" outline="0" fieldPosition="0">
        <references count="2">
          <reference field="4294967294" count="1" selected="0">
            <x v="0"/>
          </reference>
          <reference field="4" count="1" selected="0">
            <x v="2"/>
          </reference>
        </references>
      </pivotArea>
    </chartFormat>
    <chartFormat chart="34" format="150" series="1">
      <pivotArea type="data" outline="0" fieldPosition="0">
        <references count="2">
          <reference field="4294967294" count="1" selected="0">
            <x v="0"/>
          </reference>
          <reference field="4" count="1" selected="0">
            <x v="0"/>
          </reference>
        </references>
      </pivotArea>
    </chartFormat>
    <chartFormat chart="34" format="151" series="1">
      <pivotArea type="data" outline="0" fieldPosition="0">
        <references count="2">
          <reference field="4294967294" count="1" selected="0">
            <x v="0"/>
          </reference>
          <reference field="4" count="1" selected="0">
            <x v="1"/>
          </reference>
        </references>
      </pivotArea>
    </chartFormat>
    <chartFormat chart="34" format="152" series="1">
      <pivotArea type="data" outline="0" fieldPosition="0">
        <references count="2">
          <reference field="4294967294" count="1" selected="0">
            <x v="0"/>
          </reference>
          <reference field="4" count="1" selected="0">
            <x v="2"/>
          </reference>
        </references>
      </pivotArea>
    </chartFormat>
    <chartFormat chart="35" format="153" series="1">
      <pivotArea type="data" outline="0" fieldPosition="0">
        <references count="2">
          <reference field="4294967294" count="1" selected="0">
            <x v="0"/>
          </reference>
          <reference field="4" count="1" selected="0">
            <x v="0"/>
          </reference>
        </references>
      </pivotArea>
    </chartFormat>
    <chartFormat chart="35" format="154" series="1">
      <pivotArea type="data" outline="0" fieldPosition="0">
        <references count="2">
          <reference field="4294967294" count="1" selected="0">
            <x v="0"/>
          </reference>
          <reference field="4" count="1" selected="0">
            <x v="1"/>
          </reference>
        </references>
      </pivotArea>
    </chartFormat>
    <chartFormat chart="35" format="155" series="1">
      <pivotArea type="data" outline="0" fieldPosition="0">
        <references count="2">
          <reference field="4294967294" count="1" selected="0">
            <x v="0"/>
          </reference>
          <reference field="4" count="1" selected="0">
            <x v="2"/>
          </reference>
        </references>
      </pivotArea>
    </chartFormat>
    <chartFormat chart="36" format="156" series="1">
      <pivotArea type="data" outline="0" fieldPosition="0">
        <references count="2">
          <reference field="4294967294" count="1" selected="0">
            <x v="0"/>
          </reference>
          <reference field="4" count="1" selected="0">
            <x v="0"/>
          </reference>
        </references>
      </pivotArea>
    </chartFormat>
    <chartFormat chart="36" format="157" series="1">
      <pivotArea type="data" outline="0" fieldPosition="0">
        <references count="2">
          <reference field="4294967294" count="1" selected="0">
            <x v="0"/>
          </reference>
          <reference field="4" count="1" selected="0">
            <x v="1"/>
          </reference>
        </references>
      </pivotArea>
    </chartFormat>
    <chartFormat chart="36" format="158" series="1">
      <pivotArea type="data" outline="0" fieldPosition="0">
        <references count="2">
          <reference field="4294967294" count="1" selected="0">
            <x v="0"/>
          </reference>
          <reference field="4" count="1" selected="0">
            <x v="2"/>
          </reference>
        </references>
      </pivotArea>
    </chartFormat>
    <chartFormat chart="37" format="159" series="1">
      <pivotArea type="data" outline="0" fieldPosition="0">
        <references count="2">
          <reference field="4294967294" count="1" selected="0">
            <x v="0"/>
          </reference>
          <reference field="4" count="1" selected="0">
            <x v="0"/>
          </reference>
        </references>
      </pivotArea>
    </chartFormat>
    <chartFormat chart="37" format="160" series="1">
      <pivotArea type="data" outline="0" fieldPosition="0">
        <references count="2">
          <reference field="4294967294" count="1" selected="0">
            <x v="0"/>
          </reference>
          <reference field="4" count="1" selected="0">
            <x v="1"/>
          </reference>
        </references>
      </pivotArea>
    </chartFormat>
    <chartFormat chart="37" format="161" series="1">
      <pivotArea type="data" outline="0" fieldPosition="0">
        <references count="2">
          <reference field="4294967294" count="1" selected="0">
            <x v="0"/>
          </reference>
          <reference field="4" count="1" selected="0">
            <x v="2"/>
          </reference>
        </references>
      </pivotArea>
    </chartFormat>
    <chartFormat chart="38" format="162" series="1">
      <pivotArea type="data" outline="0" fieldPosition="0">
        <references count="2">
          <reference field="4294967294" count="1" selected="0">
            <x v="0"/>
          </reference>
          <reference field="4" count="1" selected="0">
            <x v="0"/>
          </reference>
        </references>
      </pivotArea>
    </chartFormat>
    <chartFormat chart="38" format="163" series="1">
      <pivotArea type="data" outline="0" fieldPosition="0">
        <references count="2">
          <reference field="4294967294" count="1" selected="0">
            <x v="0"/>
          </reference>
          <reference field="4" count="1" selected="0">
            <x v="1"/>
          </reference>
        </references>
      </pivotArea>
    </chartFormat>
    <chartFormat chart="38" format="164" series="1">
      <pivotArea type="data" outline="0" fieldPosition="0">
        <references count="2">
          <reference field="4294967294" count="1" selected="0">
            <x v="0"/>
          </reference>
          <reference field="4" count="1" selected="0">
            <x v="2"/>
          </reference>
        </references>
      </pivotArea>
    </chartFormat>
    <chartFormat chart="39" format="165" series="1">
      <pivotArea type="data" outline="0" fieldPosition="0">
        <references count="2">
          <reference field="4294967294" count="1" selected="0">
            <x v="0"/>
          </reference>
          <reference field="4" count="1" selected="0">
            <x v="0"/>
          </reference>
        </references>
      </pivotArea>
    </chartFormat>
    <chartFormat chart="39" format="166" series="1">
      <pivotArea type="data" outline="0" fieldPosition="0">
        <references count="2">
          <reference field="4294967294" count="1" selected="0">
            <x v="0"/>
          </reference>
          <reference field="4" count="1" selected="0">
            <x v="1"/>
          </reference>
        </references>
      </pivotArea>
    </chartFormat>
    <chartFormat chart="39" format="167"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47.xml><?xml version="1.0" encoding="utf-8"?>
<pivotTableDefinition xmlns="http://schemas.openxmlformats.org/spreadsheetml/2006/main" name="PivotTable2" cacheId="7"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40">
  <location ref="B42:E49" firstHeaderRow="1" firstDataRow="2" firstDataCol="1"/>
  <pivotFields count="22">
    <pivotField showAll="0"/>
    <pivotField showAll="0"/>
    <pivotField axis="axisRow" showAll="0">
      <items count="7">
        <item n="2007" x="1"/>
        <item n="2004" x="0"/>
        <item n="2010" x="2"/>
        <item n="2013" x="3"/>
        <item n="2016" x="4"/>
        <item n="2019" x="5"/>
        <item t="default"/>
      </items>
    </pivotField>
    <pivotField showAll="0"/>
    <pivotField axis="axisCol" showAll="0">
      <items count="4">
        <item x="1"/>
        <item x="0"/>
        <item x="2"/>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6">
    <i>
      <x/>
    </i>
    <i>
      <x v="1"/>
    </i>
    <i>
      <x v="2"/>
    </i>
    <i>
      <x v="3"/>
    </i>
    <i>
      <x v="4"/>
    </i>
    <i>
      <x v="5"/>
    </i>
  </rowItems>
  <colFields count="1">
    <field x="4"/>
  </colFields>
  <colItems count="3">
    <i>
      <x/>
    </i>
    <i>
      <x v="1"/>
    </i>
    <i>
      <x v="2"/>
    </i>
  </colItems>
  <dataFields count="1">
    <dataField name="Sum of Chloride (mg/l)" fld="12" baseField="0" baseItem="0" numFmtId="2"/>
  </dataFields>
  <formats count="4">
    <format dxfId="13">
      <pivotArea outline="0" collapsedLevelsAreSubtotals="1" fieldPosition="0"/>
    </format>
    <format dxfId="12">
      <pivotArea type="origin" dataOnly="0" labelOnly="1" outline="0" fieldPosition="0"/>
    </format>
    <format dxfId="11">
      <pivotArea field="2" type="button" dataOnly="0" labelOnly="1" outline="0" axis="axisRow" fieldPosition="0"/>
    </format>
    <format dxfId="10">
      <pivotArea dataOnly="0" labelOnly="1" fieldPosition="0">
        <references count="1">
          <reference field="2" count="0"/>
        </references>
      </pivotArea>
    </format>
  </formats>
  <chartFormats count="68">
    <chartFormat chart="0" format="1" series="1">
      <pivotArea type="data" outline="0" fieldPosition="0">
        <references count="2">
          <reference field="4294967294" count="1" selected="0">
            <x v="0"/>
          </reference>
          <reference field="4" count="1" selected="0">
            <x v="0"/>
          </reference>
        </references>
      </pivotArea>
    </chartFormat>
    <chartFormat chart="1" format="4" series="1">
      <pivotArea type="data" outline="0" fieldPosition="0">
        <references count="2">
          <reference field="4294967294" count="1" selected="0">
            <x v="0"/>
          </reference>
          <reference field="4" count="1" selected="0">
            <x v="0"/>
          </reference>
        </references>
      </pivotArea>
    </chartFormat>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5" format="12" series="1">
      <pivotArea type="data" outline="0" fieldPosition="0">
        <references count="2">
          <reference field="4294967294" count="1" selected="0">
            <x v="0"/>
          </reference>
          <reference field="4" count="1" selected="0">
            <x v="0"/>
          </reference>
        </references>
      </pivotArea>
    </chartFormat>
    <chartFormat chart="6" format="15" series="1">
      <pivotArea type="data" outline="0" fieldPosition="0">
        <references count="2">
          <reference field="4294967294" count="1" selected="0">
            <x v="0"/>
          </reference>
          <reference field="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8" format="22" series="1">
      <pivotArea type="data" outline="0" fieldPosition="0">
        <references count="2">
          <reference field="4294967294" count="1" selected="0">
            <x v="0"/>
          </reference>
          <reference field="4" count="1" selected="0">
            <x v="0"/>
          </reference>
        </references>
      </pivotArea>
    </chartFormat>
    <chartFormat chart="9" format="25" series="1">
      <pivotArea type="data" outline="0" fieldPosition="0">
        <references count="2">
          <reference field="4294967294" count="1" selected="0">
            <x v="0"/>
          </reference>
          <reference field="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1" format="32" series="1">
      <pivotArea type="data" outline="0" fieldPosition="0">
        <references count="2">
          <reference field="4294967294" count="1" selected="0">
            <x v="0"/>
          </reference>
          <reference field="4" count="1" selected="0">
            <x v="0"/>
          </reference>
        </references>
      </pivotArea>
    </chartFormat>
    <chartFormat chart="12" format="35" series="1">
      <pivotArea type="data" outline="0" fieldPosition="0">
        <references count="2">
          <reference field="4294967294" count="1" selected="0">
            <x v="0"/>
          </reference>
          <reference field="4" count="1" selected="0">
            <x v="0"/>
          </reference>
        </references>
      </pivotArea>
    </chartFormat>
    <chartFormat chart="13" format="38" series="1">
      <pivotArea type="data" outline="0" fieldPosition="0">
        <references count="2">
          <reference field="4294967294" count="1" selected="0">
            <x v="0"/>
          </reference>
          <reference field="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5" series="1">
      <pivotArea type="data" outline="0" fieldPosition="0">
        <references count="2">
          <reference field="4294967294" count="1" selected="0">
            <x v="0"/>
          </reference>
          <reference field="4" count="1" selected="0">
            <x v="0"/>
          </reference>
        </references>
      </pivotArea>
    </chartFormat>
    <chartFormat chart="15" format="46" series="1">
      <pivotArea type="data" outline="0" fieldPosition="0">
        <references count="2">
          <reference field="4294967294" count="1" selected="0">
            <x v="0"/>
          </reference>
          <reference field="4" count="1" selected="0">
            <x v="0"/>
          </reference>
        </references>
      </pivotArea>
    </chartFormat>
    <chartFormat chart="16" format="50" series="1">
      <pivotArea type="data" outline="0" fieldPosition="0">
        <references count="2">
          <reference field="4294967294" count="1" selected="0">
            <x v="0"/>
          </reference>
          <reference field="4" count="1" selected="0">
            <x v="0"/>
          </reference>
        </references>
      </pivotArea>
    </chartFormat>
    <chartFormat chart="17" format="53" series="1">
      <pivotArea type="data" outline="0" fieldPosition="0">
        <references count="2">
          <reference field="4294967294" count="1" selected="0">
            <x v="0"/>
          </reference>
          <reference field="4" count="1" selected="0">
            <x v="0"/>
          </reference>
        </references>
      </pivotArea>
    </chartFormat>
    <chartFormat chart="17" format="56" series="1">
      <pivotArea type="data" outline="0" fieldPosition="0">
        <references count="1">
          <reference field="4294967294" count="1" selected="0">
            <x v="0"/>
          </reference>
        </references>
      </pivotArea>
    </chartFormat>
    <chartFormat chart="18" format="57" series="1">
      <pivotArea type="data" outline="0" fieldPosition="0">
        <references count="1">
          <reference field="4294967294" count="1" selected="0">
            <x v="0"/>
          </reference>
        </references>
      </pivotArea>
    </chartFormat>
    <chartFormat chart="19" format="58" series="1">
      <pivotArea type="data" outline="0" fieldPosition="0">
        <references count="1">
          <reference field="4294967294" count="1" selected="0">
            <x v="0"/>
          </reference>
        </references>
      </pivotArea>
    </chartFormat>
    <chartFormat chart="20" format="61"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1">
          <reference field="4294967294" count="1" selected="0">
            <x v="0"/>
          </reference>
        </references>
      </pivotArea>
    </chartFormat>
    <chartFormat chart="21" format="65" series="1">
      <pivotArea type="data" outline="0" fieldPosition="0">
        <references count="1">
          <reference field="4294967294" count="1" selected="0">
            <x v="0"/>
          </reference>
        </references>
      </pivotArea>
    </chartFormat>
    <chartFormat chart="22" format="66" series="1">
      <pivotArea type="data" outline="0" fieldPosition="0">
        <references count="1">
          <reference field="4294967294" count="1" selected="0">
            <x v="0"/>
          </reference>
        </references>
      </pivotArea>
    </chartFormat>
    <chartFormat chart="23" format="69" series="1">
      <pivotArea type="data" outline="0" fieldPosition="0">
        <references count="2">
          <reference field="4294967294" count="1" selected="0">
            <x v="0"/>
          </reference>
          <reference field="4" count="1" selected="0">
            <x v="0"/>
          </reference>
        </references>
      </pivotArea>
    </chartFormat>
    <chartFormat chart="24" format="72" series="1">
      <pivotArea type="data" outline="0" fieldPosition="0">
        <references count="2">
          <reference field="4294967294" count="1" selected="0">
            <x v="0"/>
          </reference>
          <reference field="4" count="1" selected="0">
            <x v="0"/>
          </reference>
        </references>
      </pivotArea>
    </chartFormat>
    <chartFormat chart="25" format="75" series="1">
      <pivotArea type="data" outline="0" fieldPosition="0">
        <references count="2">
          <reference field="4294967294" count="1" selected="0">
            <x v="0"/>
          </reference>
          <reference field="4" count="1" selected="0">
            <x v="0"/>
          </reference>
        </references>
      </pivotArea>
    </chartFormat>
    <chartFormat chart="26" format="78" series="1">
      <pivotArea type="data" outline="0" fieldPosition="0">
        <references count="2">
          <reference field="4294967294" count="1" selected="0">
            <x v="0"/>
          </reference>
          <reference field="4" count="1" selected="0">
            <x v="0"/>
          </reference>
        </references>
      </pivotArea>
    </chartFormat>
    <chartFormat chart="27" format="81" series="1">
      <pivotArea type="data" outline="0" fieldPosition="0">
        <references count="2">
          <reference field="4294967294" count="1" selected="0">
            <x v="0"/>
          </reference>
          <reference field="4" count="1" selected="0">
            <x v="0"/>
          </reference>
        </references>
      </pivotArea>
    </chartFormat>
    <chartFormat chart="28" format="84" series="1">
      <pivotArea type="data" outline="0" fieldPosition="0">
        <references count="2">
          <reference field="4294967294" count="1" selected="0">
            <x v="0"/>
          </reference>
          <reference field="4" count="1" selected="0">
            <x v="0"/>
          </reference>
        </references>
      </pivotArea>
    </chartFormat>
    <chartFormat chart="28" format="87" series="1">
      <pivotArea type="data" outline="0" fieldPosition="0">
        <references count="1">
          <reference field="4294967294" count="1" selected="0">
            <x v="0"/>
          </reference>
        </references>
      </pivotArea>
    </chartFormat>
    <chartFormat chart="29" format="88" series="1">
      <pivotArea type="data" outline="0" fieldPosition="0">
        <references count="1">
          <reference field="4294967294" count="1" selected="0">
            <x v="0"/>
          </reference>
        </references>
      </pivotArea>
    </chartFormat>
    <chartFormat chart="30" format="89" series="1">
      <pivotArea type="data" outline="0" fieldPosition="0">
        <references count="1">
          <reference field="4294967294" count="1" selected="0">
            <x v="0"/>
          </reference>
        </references>
      </pivotArea>
    </chartFormat>
    <chartFormat chart="30" format="90" series="1">
      <pivotArea type="data" outline="0" fieldPosition="0">
        <references count="2">
          <reference field="4294967294" count="1" selected="0">
            <x v="0"/>
          </reference>
          <reference field="4" count="1" selected="0">
            <x v="1"/>
          </reference>
        </references>
      </pivotArea>
    </chartFormat>
    <chartFormat chart="30" format="91" series="1">
      <pivotArea type="data" outline="0" fieldPosition="0">
        <references count="2">
          <reference field="4294967294" count="1" selected="0">
            <x v="0"/>
          </reference>
          <reference field="4" count="1" selected="0">
            <x v="2"/>
          </reference>
        </references>
      </pivotArea>
    </chartFormat>
    <chartFormat chart="31" format="92" series="1">
      <pivotArea type="data" outline="0" fieldPosition="0">
        <references count="2">
          <reference field="4294967294" count="1" selected="0">
            <x v="0"/>
          </reference>
          <reference field="4" count="1" selected="0">
            <x v="0"/>
          </reference>
        </references>
      </pivotArea>
    </chartFormat>
    <chartFormat chart="31" format="93" series="1">
      <pivotArea type="data" outline="0" fieldPosition="0">
        <references count="2">
          <reference field="4294967294" count="1" selected="0">
            <x v="0"/>
          </reference>
          <reference field="4" count="1" selected="0">
            <x v="1"/>
          </reference>
        </references>
      </pivotArea>
    </chartFormat>
    <chartFormat chart="31" format="94" series="1">
      <pivotArea type="data" outline="0" fieldPosition="0">
        <references count="2">
          <reference field="4294967294" count="1" selected="0">
            <x v="0"/>
          </reference>
          <reference field="4" count="1" selected="0">
            <x v="2"/>
          </reference>
        </references>
      </pivotArea>
    </chartFormat>
    <chartFormat chart="32" format="95" series="1">
      <pivotArea type="data" outline="0" fieldPosition="0">
        <references count="2">
          <reference field="4294967294" count="1" selected="0">
            <x v="0"/>
          </reference>
          <reference field="4" count="1" selected="0">
            <x v="0"/>
          </reference>
        </references>
      </pivotArea>
    </chartFormat>
    <chartFormat chart="32" format="96" series="1">
      <pivotArea type="data" outline="0" fieldPosition="0">
        <references count="2">
          <reference field="4294967294" count="1" selected="0">
            <x v="0"/>
          </reference>
          <reference field="4" count="1" selected="0">
            <x v="1"/>
          </reference>
        </references>
      </pivotArea>
    </chartFormat>
    <chartFormat chart="32" format="97" series="1">
      <pivotArea type="data" outline="0" fieldPosition="0">
        <references count="2">
          <reference field="4294967294" count="1" selected="0">
            <x v="0"/>
          </reference>
          <reference field="4" count="1" selected="0">
            <x v="2"/>
          </reference>
        </references>
      </pivotArea>
    </chartFormat>
    <chartFormat chart="33" format="98" series="1">
      <pivotArea type="data" outline="0" fieldPosition="0">
        <references count="2">
          <reference field="4294967294" count="1" selected="0">
            <x v="0"/>
          </reference>
          <reference field="4" count="1" selected="0">
            <x v="0"/>
          </reference>
        </references>
      </pivotArea>
    </chartFormat>
    <chartFormat chart="33" format="99" series="1">
      <pivotArea type="data" outline="0" fieldPosition="0">
        <references count="2">
          <reference field="4294967294" count="1" selected="0">
            <x v="0"/>
          </reference>
          <reference field="4" count="1" selected="0">
            <x v="1"/>
          </reference>
        </references>
      </pivotArea>
    </chartFormat>
    <chartFormat chart="33" format="100" series="1">
      <pivotArea type="data" outline="0" fieldPosition="0">
        <references count="2">
          <reference field="4294967294" count="1" selected="0">
            <x v="0"/>
          </reference>
          <reference field="4" count="1" selected="0">
            <x v="2"/>
          </reference>
        </references>
      </pivotArea>
    </chartFormat>
    <chartFormat chart="34" format="101" series="1">
      <pivotArea type="data" outline="0" fieldPosition="0">
        <references count="2">
          <reference field="4294967294" count="1" selected="0">
            <x v="0"/>
          </reference>
          <reference field="4" count="1" selected="0">
            <x v="0"/>
          </reference>
        </references>
      </pivotArea>
    </chartFormat>
    <chartFormat chart="34" format="102" series="1">
      <pivotArea type="data" outline="0" fieldPosition="0">
        <references count="2">
          <reference field="4294967294" count="1" selected="0">
            <x v="0"/>
          </reference>
          <reference field="4" count="1" selected="0">
            <x v="1"/>
          </reference>
        </references>
      </pivotArea>
    </chartFormat>
    <chartFormat chart="34" format="103" series="1">
      <pivotArea type="data" outline="0" fieldPosition="0">
        <references count="2">
          <reference field="4294967294" count="1" selected="0">
            <x v="0"/>
          </reference>
          <reference field="4" count="1" selected="0">
            <x v="2"/>
          </reference>
        </references>
      </pivotArea>
    </chartFormat>
    <chartFormat chart="35" format="104" series="1">
      <pivotArea type="data" outline="0" fieldPosition="0">
        <references count="2">
          <reference field="4294967294" count="1" selected="0">
            <x v="0"/>
          </reference>
          <reference field="4" count="1" selected="0">
            <x v="0"/>
          </reference>
        </references>
      </pivotArea>
    </chartFormat>
    <chartFormat chart="35" format="105" series="1">
      <pivotArea type="data" outline="0" fieldPosition="0">
        <references count="2">
          <reference field="4294967294" count="1" selected="0">
            <x v="0"/>
          </reference>
          <reference field="4" count="1" selected="0">
            <x v="1"/>
          </reference>
        </references>
      </pivotArea>
    </chartFormat>
    <chartFormat chart="35" format="106" series="1">
      <pivotArea type="data" outline="0" fieldPosition="0">
        <references count="2">
          <reference field="4294967294" count="1" selected="0">
            <x v="0"/>
          </reference>
          <reference field="4" count="1" selected="0">
            <x v="2"/>
          </reference>
        </references>
      </pivotArea>
    </chartFormat>
    <chartFormat chart="36" format="107" series="1">
      <pivotArea type="data" outline="0" fieldPosition="0">
        <references count="2">
          <reference field="4294967294" count="1" selected="0">
            <x v="0"/>
          </reference>
          <reference field="4" count="1" selected="0">
            <x v="0"/>
          </reference>
        </references>
      </pivotArea>
    </chartFormat>
    <chartFormat chart="36" format="108" series="1">
      <pivotArea type="data" outline="0" fieldPosition="0">
        <references count="2">
          <reference field="4294967294" count="1" selected="0">
            <x v="0"/>
          </reference>
          <reference field="4" count="1" selected="0">
            <x v="1"/>
          </reference>
        </references>
      </pivotArea>
    </chartFormat>
    <chartFormat chart="36" format="109" series="1">
      <pivotArea type="data" outline="0" fieldPosition="0">
        <references count="2">
          <reference field="4294967294" count="1" selected="0">
            <x v="0"/>
          </reference>
          <reference field="4" count="1" selected="0">
            <x v="2"/>
          </reference>
        </references>
      </pivotArea>
    </chartFormat>
    <chartFormat chart="37" format="110" series="1">
      <pivotArea type="data" outline="0" fieldPosition="0">
        <references count="2">
          <reference field="4294967294" count="1" selected="0">
            <x v="0"/>
          </reference>
          <reference field="4" count="1" selected="0">
            <x v="0"/>
          </reference>
        </references>
      </pivotArea>
    </chartFormat>
    <chartFormat chart="37" format="111" series="1">
      <pivotArea type="data" outline="0" fieldPosition="0">
        <references count="2">
          <reference field="4294967294" count="1" selected="0">
            <x v="0"/>
          </reference>
          <reference field="4" count="1" selected="0">
            <x v="1"/>
          </reference>
        </references>
      </pivotArea>
    </chartFormat>
    <chartFormat chart="37" format="112" series="1">
      <pivotArea type="data" outline="0" fieldPosition="0">
        <references count="2">
          <reference field="4294967294" count="1" selected="0">
            <x v="0"/>
          </reference>
          <reference field="4" count="1" selected="0">
            <x v="2"/>
          </reference>
        </references>
      </pivotArea>
    </chartFormat>
    <chartFormat chart="38" format="113" series="1">
      <pivotArea type="data" outline="0" fieldPosition="0">
        <references count="2">
          <reference field="4294967294" count="1" selected="0">
            <x v="0"/>
          </reference>
          <reference field="4" count="1" selected="0">
            <x v="0"/>
          </reference>
        </references>
      </pivotArea>
    </chartFormat>
    <chartFormat chart="38" format="114" series="1">
      <pivotArea type="data" outline="0" fieldPosition="0">
        <references count="2">
          <reference field="4294967294" count="1" selected="0">
            <x v="0"/>
          </reference>
          <reference field="4" count="1" selected="0">
            <x v="1"/>
          </reference>
        </references>
      </pivotArea>
    </chartFormat>
    <chartFormat chart="38" format="115" series="1">
      <pivotArea type="data" outline="0" fieldPosition="0">
        <references count="2">
          <reference field="4294967294" count="1" selected="0">
            <x v="0"/>
          </reference>
          <reference field="4" count="1" selected="0">
            <x v="2"/>
          </reference>
        </references>
      </pivotArea>
    </chartFormat>
    <chartFormat chart="39" format="116" series="1">
      <pivotArea type="data" outline="0" fieldPosition="0">
        <references count="2">
          <reference field="4294967294" count="1" selected="0">
            <x v="0"/>
          </reference>
          <reference field="4" count="1" selected="0">
            <x v="0"/>
          </reference>
        </references>
      </pivotArea>
    </chartFormat>
    <chartFormat chart="39" format="117" series="1">
      <pivotArea type="data" outline="0" fieldPosition="0">
        <references count="2">
          <reference field="4294967294" count="1" selected="0">
            <x v="0"/>
          </reference>
          <reference field="4" count="1" selected="0">
            <x v="1"/>
          </reference>
        </references>
      </pivotArea>
    </chartFormat>
    <chartFormat chart="39" format="118"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48.xml><?xml version="1.0" encoding="utf-8"?>
<pivotTableDefinition xmlns="http://schemas.openxmlformats.org/spreadsheetml/2006/main" name="PivotTable1" cacheId="6"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2">
  <location ref="B34:E44" firstHeaderRow="1" firstDataRow="2" firstDataCol="1"/>
  <pivotFields count="22">
    <pivotField showAll="0"/>
    <pivotField showAll="0"/>
    <pivotField axis="axisRow" showAll="0">
      <items count="10">
        <item n="1995" x="0"/>
        <item n="1998" x="1"/>
        <item n="2001" x="2"/>
        <item n="2004" x="3"/>
        <item n="2007" x="4"/>
        <item n="2010" x="5"/>
        <item n="2013" x="6"/>
        <item n="2016" x="7"/>
        <item n="2019" x="8"/>
        <item t="default"/>
      </items>
    </pivotField>
    <pivotField showAll="0"/>
    <pivotField axis="axisCol" showAll="0">
      <items count="4">
        <item x="0"/>
        <item x="2"/>
        <item x="1"/>
        <item t="default"/>
      </items>
    </pivotField>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9">
    <i>
      <x/>
    </i>
    <i>
      <x v="1"/>
    </i>
    <i>
      <x v="2"/>
    </i>
    <i>
      <x v="3"/>
    </i>
    <i>
      <x v="4"/>
    </i>
    <i>
      <x v="5"/>
    </i>
    <i>
      <x v="6"/>
    </i>
    <i>
      <x v="7"/>
    </i>
    <i>
      <x v="8"/>
    </i>
  </rowItems>
  <colFields count="1">
    <field x="4"/>
  </colFields>
  <colItems count="3">
    <i>
      <x/>
    </i>
    <i>
      <x v="1"/>
    </i>
    <i>
      <x v="2"/>
    </i>
  </colItems>
  <dataFields count="1">
    <dataField name="Sum of Total Phosphorus (ug/l)" fld="11" baseField="0" baseItem="0" numFmtId="164"/>
  </dataFields>
  <formats count="2">
    <format dxfId="1">
      <pivotArea outline="0" collapsedLevelsAreSubtotals="1" fieldPosition="0"/>
    </format>
    <format dxfId="0">
      <pivotArea dataOnly="0" labelOnly="1" fieldPosition="0">
        <references count="1">
          <reference field="2" count="0"/>
        </references>
      </pivotArea>
    </format>
  </formats>
  <chartFormats count="27">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25" format="109" series="1">
      <pivotArea type="data" outline="0" fieldPosition="0">
        <references count="1">
          <reference field="4294967294" count="1" selected="0">
            <x v="0"/>
          </reference>
        </references>
      </pivotArea>
    </chartFormat>
    <chartFormat chart="26" format="136" series="1">
      <pivotArea type="data" outline="0" fieldPosition="0">
        <references count="2">
          <reference field="4294967294" count="1" selected="0">
            <x v="0"/>
          </reference>
          <reference field="4" count="1" selected="0">
            <x v="0"/>
          </reference>
        </references>
      </pivotArea>
    </chartFormat>
    <chartFormat chart="26" format="138" series="1">
      <pivotArea type="data" outline="0" fieldPosition="0">
        <references count="2">
          <reference field="4294967294" count="1" selected="0">
            <x v="0"/>
          </reference>
          <reference field="4" count="1" selected="0">
            <x v="1"/>
          </reference>
        </references>
      </pivotArea>
    </chartFormat>
    <chartFormat chart="27" format="139" series="1">
      <pivotArea type="data" outline="0" fieldPosition="0">
        <references count="2">
          <reference field="4294967294" count="1" selected="0">
            <x v="0"/>
          </reference>
          <reference field="4" count="1" selected="0">
            <x v="0"/>
          </reference>
        </references>
      </pivotArea>
    </chartFormat>
    <chartFormat chart="27" format="141" series="1">
      <pivotArea type="data" outline="0" fieldPosition="0">
        <references count="2">
          <reference field="4294967294" count="1" selected="0">
            <x v="0"/>
          </reference>
          <reference field="4" count="1" selected="0">
            <x v="1"/>
          </reference>
        </references>
      </pivotArea>
    </chartFormat>
    <chartFormat chart="28" format="142" series="1">
      <pivotArea type="data" outline="0" fieldPosition="0">
        <references count="2">
          <reference field="4294967294" count="1" selected="0">
            <x v="0"/>
          </reference>
          <reference field="4" count="1" selected="0">
            <x v="0"/>
          </reference>
        </references>
      </pivotArea>
    </chartFormat>
    <chartFormat chart="28" format="143" series="1">
      <pivotArea type="data" outline="0" fieldPosition="0">
        <references count="2">
          <reference field="4294967294" count="1" selected="0">
            <x v="0"/>
          </reference>
          <reference field="4" count="1" selected="0">
            <x v="1"/>
          </reference>
        </references>
      </pivotArea>
    </chartFormat>
    <chartFormat chart="28" format="144" series="1">
      <pivotArea type="data" outline="0" fieldPosition="0">
        <references count="2">
          <reference field="4294967294" count="1" selected="0">
            <x v="0"/>
          </reference>
          <reference field="4" count="1" selected="0">
            <x v="2"/>
          </reference>
        </references>
      </pivotArea>
    </chartFormat>
    <chartFormat chart="29" format="145" series="1">
      <pivotArea type="data" outline="0" fieldPosition="0">
        <references count="2">
          <reference field="4294967294" count="1" selected="0">
            <x v="0"/>
          </reference>
          <reference field="4" count="1" selected="0">
            <x v="0"/>
          </reference>
        </references>
      </pivotArea>
    </chartFormat>
    <chartFormat chart="29" format="146" series="1">
      <pivotArea type="data" outline="0" fieldPosition="0">
        <references count="2">
          <reference field="4294967294" count="1" selected="0">
            <x v="0"/>
          </reference>
          <reference field="4" count="1" selected="0">
            <x v="1"/>
          </reference>
        </references>
      </pivotArea>
    </chartFormat>
    <chartFormat chart="29" format="147" series="1">
      <pivotArea type="data" outline="0" fieldPosition="0">
        <references count="2">
          <reference field="4294967294" count="1" selected="0">
            <x v="0"/>
          </reference>
          <reference field="4" count="1" selected="0">
            <x v="2"/>
          </reference>
        </references>
      </pivotArea>
    </chartFormat>
    <chartFormat chart="30" format="148" series="1">
      <pivotArea type="data" outline="0" fieldPosition="0">
        <references count="2">
          <reference field="4294967294" count="1" selected="0">
            <x v="0"/>
          </reference>
          <reference field="4" count="1" selected="0">
            <x v="0"/>
          </reference>
        </references>
      </pivotArea>
    </chartFormat>
    <chartFormat chart="30" format="149" series="1">
      <pivotArea type="data" outline="0" fieldPosition="0">
        <references count="2">
          <reference field="4294967294" count="1" selected="0">
            <x v="0"/>
          </reference>
          <reference field="4" count="1" selected="0">
            <x v="1"/>
          </reference>
        </references>
      </pivotArea>
    </chartFormat>
    <chartFormat chart="30" format="150" series="1">
      <pivotArea type="data" outline="0" fieldPosition="0">
        <references count="2">
          <reference field="4294967294" count="1" selected="0">
            <x v="0"/>
          </reference>
          <reference field="4" count="1" selected="0">
            <x v="2"/>
          </reference>
        </references>
      </pivotArea>
    </chartFormat>
    <chartFormat chart="31" format="151" series="1">
      <pivotArea type="data" outline="0" fieldPosition="0">
        <references count="2">
          <reference field="4294967294" count="1" selected="0">
            <x v="0"/>
          </reference>
          <reference field="4" count="1" selected="0">
            <x v="0"/>
          </reference>
        </references>
      </pivotArea>
    </chartFormat>
    <chartFormat chart="31" format="152" series="1">
      <pivotArea type="data" outline="0" fieldPosition="0">
        <references count="2">
          <reference field="4294967294" count="1" selected="0">
            <x v="0"/>
          </reference>
          <reference field="4" count="1" selected="0">
            <x v="1"/>
          </reference>
        </references>
      </pivotArea>
    </chartFormat>
    <chartFormat chart="31" format="153"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49.xml><?xml version="1.0" encoding="utf-8"?>
<pivotTableDefinition xmlns="http://schemas.openxmlformats.org/spreadsheetml/2006/main" name="PivotTable2" cacheId="6"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32">
  <location ref="B56:E66" firstHeaderRow="1" firstDataRow="2" firstDataCol="1"/>
  <pivotFields count="22">
    <pivotField showAll="0"/>
    <pivotField showAll="0"/>
    <pivotField axis="axisRow" showAll="0">
      <items count="10">
        <item n="1995" x="0"/>
        <item n="1998" x="1"/>
        <item n="2001" x="2"/>
        <item n="2004" x="3"/>
        <item n="2007" x="4"/>
        <item n="2010" x="5"/>
        <item n="2013" x="6"/>
        <item n="2016" x="7"/>
        <item n="2019" x="8"/>
        <item t="default"/>
      </items>
    </pivotField>
    <pivotField showAll="0"/>
    <pivotField axis="axisCol" showAll="0">
      <items count="4">
        <item x="0"/>
        <item x="2"/>
        <item x="1"/>
        <item t="default"/>
      </items>
    </pivotField>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2"/>
  </rowFields>
  <rowItems count="9">
    <i>
      <x/>
    </i>
    <i>
      <x v="1"/>
    </i>
    <i>
      <x v="2"/>
    </i>
    <i>
      <x v="3"/>
    </i>
    <i>
      <x v="4"/>
    </i>
    <i>
      <x v="5"/>
    </i>
    <i>
      <x v="6"/>
    </i>
    <i>
      <x v="7"/>
    </i>
    <i>
      <x v="8"/>
    </i>
  </rowItems>
  <colFields count="1">
    <field x="4"/>
  </colFields>
  <colItems count="3">
    <i>
      <x/>
    </i>
    <i>
      <x v="1"/>
    </i>
    <i>
      <x v="2"/>
    </i>
  </colItems>
  <dataFields count="1">
    <dataField name="Sum of Chloride (mg/l)" fld="12" baseField="0" baseItem="0" numFmtId="2"/>
  </dataFields>
  <formats count="4">
    <format dxfId="5">
      <pivotArea outline="0" collapsedLevelsAreSubtotals="1" fieldPosition="0"/>
    </format>
    <format dxfId="4">
      <pivotArea type="origin" dataOnly="0" labelOnly="1" outline="0" fieldPosition="0"/>
    </format>
    <format dxfId="3">
      <pivotArea field="2" type="button" dataOnly="0" labelOnly="1" outline="0" axis="axisRow" fieldPosition="0"/>
    </format>
    <format dxfId="2">
      <pivotArea dataOnly="0" labelOnly="1" fieldPosition="0">
        <references count="1">
          <reference field="2" count="0"/>
        </references>
      </pivotArea>
    </format>
  </formats>
  <chartFormats count="50">
    <chartFormat chart="1"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0"/>
          </reference>
        </references>
      </pivotArea>
    </chartFormat>
    <chartFormat chart="3" format="8" series="1">
      <pivotArea type="data" outline="0" fieldPosition="0">
        <references count="1">
          <reference field="4294967294" count="1" selected="0">
            <x v="0"/>
          </reference>
        </references>
      </pivotArea>
    </chartFormat>
    <chartFormat chart="4" format="9" series="1">
      <pivotArea type="data" outline="0" fieldPosition="0">
        <references count="1">
          <reference field="4294967294" count="1" selected="0">
            <x v="0"/>
          </reference>
        </references>
      </pivotArea>
    </chartFormat>
    <chartFormat chart="6" format="18" series="1">
      <pivotArea type="data" outline="0" fieldPosition="0">
        <references count="1">
          <reference field="4294967294" count="1" selected="0">
            <x v="0"/>
          </reference>
        </references>
      </pivotArea>
    </chartFormat>
    <chartFormat chart="7" format="19" series="1">
      <pivotArea type="data" outline="0" fieldPosition="0">
        <references count="1">
          <reference field="4294967294" count="1" selected="0">
            <x v="0"/>
          </reference>
        </references>
      </pivotArea>
    </chartFormat>
    <chartFormat chart="9" format="28" series="1">
      <pivotArea type="data" outline="0" fieldPosition="0">
        <references count="1">
          <reference field="4294967294" count="1" selected="0">
            <x v="0"/>
          </reference>
        </references>
      </pivotArea>
    </chartFormat>
    <chartFormat chart="10" format="29" series="1">
      <pivotArea type="data" outline="0" fieldPosition="0">
        <references count="1">
          <reference field="4294967294" count="1" selected="0">
            <x v="0"/>
          </reference>
        </references>
      </pivotArea>
    </chartFormat>
    <chartFormat chart="13" format="41" series="1">
      <pivotArea type="data" outline="0" fieldPosition="0">
        <references count="1">
          <reference field="4294967294" count="1" selected="0">
            <x v="0"/>
          </reference>
        </references>
      </pivotArea>
    </chartFormat>
    <chartFormat chart="14" format="42" series="1">
      <pivotArea type="data" outline="0" fieldPosition="0">
        <references count="1">
          <reference field="4294967294" count="1" selected="0">
            <x v="0"/>
          </reference>
        </references>
      </pivotArea>
    </chartFormat>
    <chartFormat chart="14" format="43" series="1">
      <pivotArea type="data" outline="0" fieldPosition="0">
        <references count="2">
          <reference field="4294967294" count="1" selected="0">
            <x v="0"/>
          </reference>
          <reference field="4" count="1" selected="0">
            <x v="0"/>
          </reference>
        </references>
      </pivotArea>
    </chartFormat>
    <chartFormat chart="14" format="44" series="1">
      <pivotArea type="data" outline="0" fieldPosition="0">
        <references count="2">
          <reference field="4294967294" count="1" selected="0">
            <x v="0"/>
          </reference>
          <reference field="4" count="1" selected="0">
            <x v="1"/>
          </reference>
        </references>
      </pivotArea>
    </chartFormat>
    <chartFormat chart="15" format="47" series="1">
      <pivotArea type="data" outline="0" fieldPosition="0">
        <references count="2">
          <reference field="4294967294" count="1" selected="0">
            <x v="0"/>
          </reference>
          <reference field="4" count="1" selected="0">
            <x v="0"/>
          </reference>
        </references>
      </pivotArea>
    </chartFormat>
    <chartFormat chart="15" format="48" series="1">
      <pivotArea type="data" outline="0" fieldPosition="0">
        <references count="2">
          <reference field="4294967294" count="1" selected="0">
            <x v="0"/>
          </reference>
          <reference field="4" count="1" selected="0">
            <x v="1"/>
          </reference>
        </references>
      </pivotArea>
    </chartFormat>
    <chartFormat chart="16" format="51" series="1">
      <pivotArea type="data" outline="0" fieldPosition="0">
        <references count="2">
          <reference field="4294967294" count="1" selected="0">
            <x v="0"/>
          </reference>
          <reference field="4" count="1" selected="0">
            <x v="0"/>
          </reference>
        </references>
      </pivotArea>
    </chartFormat>
    <chartFormat chart="16" format="52" series="1">
      <pivotArea type="data" outline="0" fieldPosition="0">
        <references count="2">
          <reference field="4294967294" count="1" selected="0">
            <x v="0"/>
          </reference>
          <reference field="4" count="1" selected="0">
            <x v="1"/>
          </reference>
        </references>
      </pivotArea>
    </chartFormat>
    <chartFormat chart="17" format="54" series="1">
      <pivotArea type="data" outline="0" fieldPosition="0">
        <references count="2">
          <reference field="4294967294" count="1" selected="0">
            <x v="0"/>
          </reference>
          <reference field="4" count="1" selected="0">
            <x v="0"/>
          </reference>
        </references>
      </pivotArea>
    </chartFormat>
    <chartFormat chart="17" format="55" series="1">
      <pivotArea type="data" outline="0" fieldPosition="0">
        <references count="2">
          <reference field="4294967294" count="1" selected="0">
            <x v="0"/>
          </reference>
          <reference field="4" count="1" selected="0">
            <x v="1"/>
          </reference>
        </references>
      </pivotArea>
    </chartFormat>
    <chartFormat chart="18" format="57" series="1">
      <pivotArea type="data" outline="0" fieldPosition="0">
        <references count="2">
          <reference field="4294967294" count="1" selected="0">
            <x v="0"/>
          </reference>
          <reference field="4" count="1" selected="0">
            <x v="0"/>
          </reference>
        </references>
      </pivotArea>
    </chartFormat>
    <chartFormat chart="18" format="58" series="1">
      <pivotArea type="data" outline="0" fieldPosition="0">
        <references count="2">
          <reference field="4294967294" count="1" selected="0">
            <x v="0"/>
          </reference>
          <reference field="4" count="1" selected="0">
            <x v="1"/>
          </reference>
        </references>
      </pivotArea>
    </chartFormat>
    <chartFormat chart="19" format="60" series="1">
      <pivotArea type="data" outline="0" fieldPosition="0">
        <references count="2">
          <reference field="4294967294" count="1" selected="0">
            <x v="0"/>
          </reference>
          <reference field="4" count="1" selected="0">
            <x v="0"/>
          </reference>
        </references>
      </pivotArea>
    </chartFormat>
    <chartFormat chart="19" format="61" series="1">
      <pivotArea type="data" outline="0" fieldPosition="0">
        <references count="2">
          <reference field="4294967294" count="1" selected="0">
            <x v="0"/>
          </reference>
          <reference field="4" count="1" selected="0">
            <x v="1"/>
          </reference>
        </references>
      </pivotArea>
    </chartFormat>
    <chartFormat chart="20" format="63" series="1">
      <pivotArea type="data" outline="0" fieldPosition="0">
        <references count="2">
          <reference field="4294967294" count="1" selected="0">
            <x v="0"/>
          </reference>
          <reference field="4" count="1" selected="0">
            <x v="0"/>
          </reference>
        </references>
      </pivotArea>
    </chartFormat>
    <chartFormat chart="20" format="64" series="1">
      <pivotArea type="data" outline="0" fieldPosition="0">
        <references count="2">
          <reference field="4294967294" count="1" selected="0">
            <x v="0"/>
          </reference>
          <reference field="4" count="1" selected="0">
            <x v="1"/>
          </reference>
        </references>
      </pivotArea>
    </chartFormat>
    <chartFormat chart="21" format="66" series="1">
      <pivotArea type="data" outline="0" fieldPosition="0">
        <references count="2">
          <reference field="4294967294" count="1" selected="0">
            <x v="0"/>
          </reference>
          <reference field="4" count="1" selected="0">
            <x v="0"/>
          </reference>
        </references>
      </pivotArea>
    </chartFormat>
    <chartFormat chart="21" format="67" series="1">
      <pivotArea type="data" outline="0" fieldPosition="0">
        <references count="2">
          <reference field="4294967294" count="1" selected="0">
            <x v="0"/>
          </reference>
          <reference field="4" count="1" selected="0">
            <x v="1"/>
          </reference>
        </references>
      </pivotArea>
    </chartFormat>
    <chartFormat chart="22" format="69" series="1">
      <pivotArea type="data" outline="0" fieldPosition="0">
        <references count="2">
          <reference field="4294967294" count="1" selected="0">
            <x v="0"/>
          </reference>
          <reference field="4" count="1" selected="0">
            <x v="0"/>
          </reference>
        </references>
      </pivotArea>
    </chartFormat>
    <chartFormat chart="22" format="70" series="1">
      <pivotArea type="data" outline="0" fieldPosition="0">
        <references count="2">
          <reference field="4294967294" count="1" selected="0">
            <x v="0"/>
          </reference>
          <reference field="4" count="1" selected="0">
            <x v="1"/>
          </reference>
        </references>
      </pivotArea>
    </chartFormat>
    <chartFormat chart="23" format="72" series="1">
      <pivotArea type="data" outline="0" fieldPosition="0">
        <references count="2">
          <reference field="4294967294" count="1" selected="0">
            <x v="0"/>
          </reference>
          <reference field="4" count="1" selected="0">
            <x v="0"/>
          </reference>
        </references>
      </pivotArea>
    </chartFormat>
    <chartFormat chart="23" format="73" series="1">
      <pivotArea type="data" outline="0" fieldPosition="0">
        <references count="2">
          <reference field="4294967294" count="1" selected="0">
            <x v="0"/>
          </reference>
          <reference field="4" count="1" selected="0">
            <x v="1"/>
          </reference>
        </references>
      </pivotArea>
    </chartFormat>
    <chartFormat chart="24" format="75" series="1">
      <pivotArea type="data" outline="0" fieldPosition="0">
        <references count="2">
          <reference field="4294967294" count="1" selected="0">
            <x v="0"/>
          </reference>
          <reference field="4" count="1" selected="0">
            <x v="0"/>
          </reference>
        </references>
      </pivotArea>
    </chartFormat>
    <chartFormat chart="24" format="76" series="1">
      <pivotArea type="data" outline="0" fieldPosition="0">
        <references count="2">
          <reference field="4294967294" count="1" selected="0">
            <x v="0"/>
          </reference>
          <reference field="4" count="1" selected="0">
            <x v="1"/>
          </reference>
        </references>
      </pivotArea>
    </chartFormat>
    <chartFormat chart="25" format="79" series="1">
      <pivotArea type="data" outline="0" fieldPosition="0">
        <references count="2">
          <reference field="4294967294" count="1" selected="0">
            <x v="0"/>
          </reference>
          <reference field="4" count="1" selected="0">
            <x v="0"/>
          </reference>
        </references>
      </pivotArea>
    </chartFormat>
    <chartFormat chart="25" format="80" series="1">
      <pivotArea type="data" outline="0" fieldPosition="0">
        <references count="2">
          <reference field="4294967294" count="1" selected="0">
            <x v="0"/>
          </reference>
          <reference field="4" count="1" selected="0">
            <x v="1"/>
          </reference>
        </references>
      </pivotArea>
    </chartFormat>
    <chartFormat chart="26" format="83" series="1">
      <pivotArea type="data" outline="0" fieldPosition="0">
        <references count="2">
          <reference field="4294967294" count="1" selected="0">
            <x v="0"/>
          </reference>
          <reference field="4" count="1" selected="0">
            <x v="0"/>
          </reference>
        </references>
      </pivotArea>
    </chartFormat>
    <chartFormat chart="26" format="84" series="1">
      <pivotArea type="data" outline="0" fieldPosition="0">
        <references count="2">
          <reference field="4294967294" count="1" selected="0">
            <x v="0"/>
          </reference>
          <reference field="4" count="1" selected="0">
            <x v="1"/>
          </reference>
        </references>
      </pivotArea>
    </chartFormat>
    <chartFormat chart="27" format="86" series="1">
      <pivotArea type="data" outline="0" fieldPosition="0">
        <references count="2">
          <reference field="4294967294" count="1" selected="0">
            <x v="0"/>
          </reference>
          <reference field="4" count="1" selected="0">
            <x v="0"/>
          </reference>
        </references>
      </pivotArea>
    </chartFormat>
    <chartFormat chart="27" format="87" series="1">
      <pivotArea type="data" outline="0" fieldPosition="0">
        <references count="2">
          <reference field="4294967294" count="1" selected="0">
            <x v="0"/>
          </reference>
          <reference field="4" count="1" selected="0">
            <x v="1"/>
          </reference>
        </references>
      </pivotArea>
    </chartFormat>
    <chartFormat chart="28" format="88" series="1">
      <pivotArea type="data" outline="0" fieldPosition="0">
        <references count="2">
          <reference field="4294967294" count="1" selected="0">
            <x v="0"/>
          </reference>
          <reference field="4" count="1" selected="0">
            <x v="0"/>
          </reference>
        </references>
      </pivotArea>
    </chartFormat>
    <chartFormat chart="28" format="89" series="1">
      <pivotArea type="data" outline="0" fieldPosition="0">
        <references count="2">
          <reference field="4294967294" count="1" selected="0">
            <x v="0"/>
          </reference>
          <reference field="4" count="1" selected="0">
            <x v="1"/>
          </reference>
        </references>
      </pivotArea>
    </chartFormat>
    <chartFormat chart="28" format="90" series="1">
      <pivotArea type="data" outline="0" fieldPosition="0">
        <references count="2">
          <reference field="4294967294" count="1" selected="0">
            <x v="0"/>
          </reference>
          <reference field="4" count="1" selected="0">
            <x v="2"/>
          </reference>
        </references>
      </pivotArea>
    </chartFormat>
    <chartFormat chart="29" format="91" series="1">
      <pivotArea type="data" outline="0" fieldPosition="0">
        <references count="2">
          <reference field="4294967294" count="1" selected="0">
            <x v="0"/>
          </reference>
          <reference field="4" count="1" selected="0">
            <x v="0"/>
          </reference>
        </references>
      </pivotArea>
    </chartFormat>
    <chartFormat chart="29" format="92" series="1">
      <pivotArea type="data" outline="0" fieldPosition="0">
        <references count="2">
          <reference field="4294967294" count="1" selected="0">
            <x v="0"/>
          </reference>
          <reference field="4" count="1" selected="0">
            <x v="1"/>
          </reference>
        </references>
      </pivotArea>
    </chartFormat>
    <chartFormat chart="29" format="93" series="1">
      <pivotArea type="data" outline="0" fieldPosition="0">
        <references count="2">
          <reference field="4294967294" count="1" selected="0">
            <x v="0"/>
          </reference>
          <reference field="4" count="1" selected="0">
            <x v="2"/>
          </reference>
        </references>
      </pivotArea>
    </chartFormat>
    <chartFormat chart="30" format="94" series="1">
      <pivotArea type="data" outline="0" fieldPosition="0">
        <references count="2">
          <reference field="4294967294" count="1" selected="0">
            <x v="0"/>
          </reference>
          <reference field="4" count="1" selected="0">
            <x v="0"/>
          </reference>
        </references>
      </pivotArea>
    </chartFormat>
    <chartFormat chart="30" format="95" series="1">
      <pivotArea type="data" outline="0" fieldPosition="0">
        <references count="2">
          <reference field="4294967294" count="1" selected="0">
            <x v="0"/>
          </reference>
          <reference field="4" count="1" selected="0">
            <x v="1"/>
          </reference>
        </references>
      </pivotArea>
    </chartFormat>
    <chartFormat chart="30" format="96" series="1">
      <pivotArea type="data" outline="0" fieldPosition="0">
        <references count="2">
          <reference field="4294967294" count="1" selected="0">
            <x v="0"/>
          </reference>
          <reference field="4" count="1" selected="0">
            <x v="2"/>
          </reference>
        </references>
      </pivotArea>
    </chartFormat>
    <chartFormat chart="31" format="97" series="1">
      <pivotArea type="data" outline="0" fieldPosition="0">
        <references count="2">
          <reference field="4294967294" count="1" selected="0">
            <x v="0"/>
          </reference>
          <reference field="4" count="1" selected="0">
            <x v="0"/>
          </reference>
        </references>
      </pivotArea>
    </chartFormat>
    <chartFormat chart="31" format="98" series="1">
      <pivotArea type="data" outline="0" fieldPosition="0">
        <references count="2">
          <reference field="4294967294" count="1" selected="0">
            <x v="0"/>
          </reference>
          <reference field="4" count="1" selected="0">
            <x v="1"/>
          </reference>
        </references>
      </pivotArea>
    </chartFormat>
    <chartFormat chart="31" format="99"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50.xml><?xml version="1.0" encoding="utf-8"?>
<pivotTableDefinition xmlns="http://schemas.openxmlformats.org/spreadsheetml/2006/main" name="PivotTable3" cacheId="6"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6">
  <location ref="B79:E89" firstHeaderRow="1" firstDataRow="2" firstDataCol="1"/>
  <pivotFields count="22">
    <pivotField showAll="0"/>
    <pivotField showAll="0"/>
    <pivotField axis="axisRow" showAll="0">
      <items count="10">
        <item n="1995" x="0"/>
        <item n="1998" x="1"/>
        <item n="2001" x="2"/>
        <item n="2004" x="3"/>
        <item n="2007" x="4"/>
        <item n="2010" x="5"/>
        <item n="2013" x="6"/>
        <item n="2016" x="7"/>
        <item n="2019" x="8"/>
        <item t="default"/>
      </items>
    </pivotField>
    <pivotField showAll="0"/>
    <pivotField axis="axisCol" showAll="0">
      <items count="4">
        <item x="2"/>
        <item x="0"/>
        <item x="1"/>
        <item t="default"/>
      </items>
    </pivotField>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9">
    <i>
      <x/>
    </i>
    <i>
      <x v="1"/>
    </i>
    <i>
      <x v="2"/>
    </i>
    <i>
      <x v="3"/>
    </i>
    <i>
      <x v="4"/>
    </i>
    <i>
      <x v="5"/>
    </i>
    <i>
      <x v="6"/>
    </i>
    <i>
      <x v="7"/>
    </i>
    <i>
      <x v="8"/>
    </i>
  </rowItems>
  <colFields count="1">
    <field x="4"/>
  </colFields>
  <colItems count="3">
    <i>
      <x/>
    </i>
    <i>
      <x v="1"/>
    </i>
    <i>
      <x v="2"/>
    </i>
  </colItems>
  <dataFields count="1">
    <dataField name="Sum of Total Nitrogen (ug/l)" fld="10" baseField="0" baseItem="0"/>
  </dataFields>
  <formats count="1">
    <format dxfId="6">
      <pivotArea outline="0" collapsedLevelsAreSubtotals="1" fieldPosition="0"/>
    </format>
  </formats>
  <chartFormats count="34">
    <chartFormat chart="1" format="6" series="1">
      <pivotArea type="data" outline="0" fieldPosition="0">
        <references count="1">
          <reference field="4" count="1" selected="0">
            <x v="0"/>
          </reference>
        </references>
      </pivotArea>
    </chartFormat>
    <chartFormat chart="1" format="8" series="1">
      <pivotArea type="data" outline="0" fieldPosition="0">
        <references count="1">
          <reference field="4" count="1" selected="0">
            <x v="1"/>
          </reference>
        </references>
      </pivotArea>
    </chartFormat>
    <chartFormat chart="2" format="9" series="1">
      <pivotArea type="data" outline="0" fieldPosition="0">
        <references count="2">
          <reference field="4294967294" count="1" selected="0">
            <x v="0"/>
          </reference>
          <reference field="4" count="1" selected="0">
            <x v="0"/>
          </reference>
        </references>
      </pivotArea>
    </chartFormat>
    <chartFormat chart="2" format="11" series="1">
      <pivotArea type="data" outline="0" fieldPosition="0">
        <references count="2">
          <reference field="4294967294" count="1" selected="0">
            <x v="0"/>
          </reference>
          <reference field="4" count="1" selected="0">
            <x v="1"/>
          </reference>
        </references>
      </pivotArea>
    </chartFormat>
    <chartFormat chart="3" format="12" series="1">
      <pivotArea type="data" outline="0" fieldPosition="0">
        <references count="2">
          <reference field="4294967294" count="1" selected="0">
            <x v="0"/>
          </reference>
          <reference field="4" count="1" selected="0">
            <x v="0"/>
          </reference>
        </references>
      </pivotArea>
    </chartFormat>
    <chartFormat chart="3" format="14" series="1">
      <pivotArea type="data" outline="0" fieldPosition="0">
        <references count="2">
          <reference field="4294967294" count="1" selected="0">
            <x v="0"/>
          </reference>
          <reference field="4" count="1" selected="0">
            <x v="1"/>
          </reference>
        </references>
      </pivotArea>
    </chartFormat>
    <chartFormat chart="4" format="15" series="1">
      <pivotArea type="data" outline="0" fieldPosition="0">
        <references count="2">
          <reference field="4294967294" count="1" selected="0">
            <x v="0"/>
          </reference>
          <reference field="4" count="1" selected="0">
            <x v="0"/>
          </reference>
        </references>
      </pivotArea>
    </chartFormat>
    <chartFormat chart="4" format="17" series="1">
      <pivotArea type="data" outline="0" fieldPosition="0">
        <references count="2">
          <reference field="4294967294" count="1" selected="0">
            <x v="0"/>
          </reference>
          <reference field="4" count="1" selected="0">
            <x v="1"/>
          </reference>
        </references>
      </pivotArea>
    </chartFormat>
    <chartFormat chart="5" format="18" series="1">
      <pivotArea type="data" outline="0" fieldPosition="0">
        <references count="2">
          <reference field="4294967294" count="1" selected="0">
            <x v="0"/>
          </reference>
          <reference field="4" count="1" selected="0">
            <x v="0"/>
          </reference>
        </references>
      </pivotArea>
    </chartFormat>
    <chartFormat chart="5" format="20" series="1">
      <pivotArea type="data" outline="0" fieldPosition="0">
        <references count="2">
          <reference field="4294967294" count="1" selected="0">
            <x v="0"/>
          </reference>
          <reference field="4" count="1" selected="0">
            <x v="1"/>
          </reference>
        </references>
      </pivotArea>
    </chartFormat>
    <chartFormat chart="6" format="21" series="1">
      <pivotArea type="data" outline="0" fieldPosition="0">
        <references count="2">
          <reference field="4294967294" count="1" selected="0">
            <x v="0"/>
          </reference>
          <reference field="4" count="1" selected="0">
            <x v="0"/>
          </reference>
        </references>
      </pivotArea>
    </chartFormat>
    <chartFormat chart="6" format="23" series="1">
      <pivotArea type="data" outline="0" fieldPosition="0">
        <references count="2">
          <reference field="4294967294" count="1" selected="0">
            <x v="0"/>
          </reference>
          <reference field="4" count="1" selected="0">
            <x v="1"/>
          </reference>
        </references>
      </pivotArea>
    </chartFormat>
    <chartFormat chart="7" format="24" series="1">
      <pivotArea type="data" outline="0" fieldPosition="0">
        <references count="2">
          <reference field="4294967294" count="1" selected="0">
            <x v="0"/>
          </reference>
          <reference field="4" count="1" selected="0">
            <x v="0"/>
          </reference>
        </references>
      </pivotArea>
    </chartFormat>
    <chartFormat chart="7" format="26" series="1">
      <pivotArea type="data" outline="0" fieldPosition="0">
        <references count="2">
          <reference field="4294967294" count="1" selected="0">
            <x v="0"/>
          </reference>
          <reference field="4" count="1" selected="0">
            <x v="1"/>
          </reference>
        </references>
      </pivotArea>
    </chartFormat>
    <chartFormat chart="8" format="27" series="1">
      <pivotArea type="data" outline="0" fieldPosition="0">
        <references count="2">
          <reference field="4294967294" count="1" selected="0">
            <x v="0"/>
          </reference>
          <reference field="4" count="1" selected="0">
            <x v="0"/>
          </reference>
        </references>
      </pivotArea>
    </chartFormat>
    <chartFormat chart="8" format="29" series="1">
      <pivotArea type="data" outline="0" fieldPosition="0">
        <references count="2">
          <reference field="4294967294" count="1" selected="0">
            <x v="0"/>
          </reference>
          <reference field="4" count="1" selected="0">
            <x v="1"/>
          </reference>
        </references>
      </pivotArea>
    </chartFormat>
    <chartFormat chart="9" format="31" series="1">
      <pivotArea type="data" outline="0" fieldPosition="0">
        <references count="2">
          <reference field="4294967294" count="1" selected="0">
            <x v="0"/>
          </reference>
          <reference field="4" count="1" selected="0">
            <x v="0"/>
          </reference>
        </references>
      </pivotArea>
    </chartFormat>
    <chartFormat chart="9" format="33" series="1">
      <pivotArea type="data" outline="0" fieldPosition="0">
        <references count="2">
          <reference field="4294967294" count="1" selected="0">
            <x v="0"/>
          </reference>
          <reference field="4" count="1" selected="0">
            <x v="1"/>
          </reference>
        </references>
      </pivotArea>
    </chartFormat>
    <chartFormat chart="10" format="35" series="1">
      <pivotArea type="data" outline="0" fieldPosition="0">
        <references count="2">
          <reference field="4294967294" count="1" selected="0">
            <x v="0"/>
          </reference>
          <reference field="4" count="1" selected="0">
            <x v="0"/>
          </reference>
        </references>
      </pivotArea>
    </chartFormat>
    <chartFormat chart="10" format="37" series="1">
      <pivotArea type="data" outline="0" fieldPosition="0">
        <references count="2">
          <reference field="4294967294" count="1" selected="0">
            <x v="0"/>
          </reference>
          <reference field="4" count="1" selected="0">
            <x v="1"/>
          </reference>
        </references>
      </pivotArea>
    </chartFormat>
    <chartFormat chart="11" format="38" series="1">
      <pivotArea type="data" outline="0" fieldPosition="0">
        <references count="2">
          <reference field="4294967294" count="1" selected="0">
            <x v="0"/>
          </reference>
          <reference field="4" count="1" selected="0">
            <x v="0"/>
          </reference>
        </references>
      </pivotArea>
    </chartFormat>
    <chartFormat chart="11" format="40" series="1">
      <pivotArea type="data" outline="0" fieldPosition="0">
        <references count="2">
          <reference field="4294967294" count="1" selected="0">
            <x v="0"/>
          </reference>
          <reference field="4" count="1" selected="0">
            <x v="1"/>
          </reference>
        </references>
      </pivotArea>
    </chartFormat>
    <chartFormat chart="12" format="41" series="1">
      <pivotArea type="data" outline="0" fieldPosition="0">
        <references count="2">
          <reference field="4294967294" count="1" selected="0">
            <x v="0"/>
          </reference>
          <reference field="4" count="1" selected="0">
            <x v="0"/>
          </reference>
        </references>
      </pivotArea>
    </chartFormat>
    <chartFormat chart="12" format="42" series="1">
      <pivotArea type="data" outline="0" fieldPosition="0">
        <references count="2">
          <reference field="4294967294" count="1" selected="0">
            <x v="0"/>
          </reference>
          <reference field="4" count="1" selected="0">
            <x v="1"/>
          </reference>
        </references>
      </pivotArea>
    </chartFormat>
    <chartFormat chart="12" format="43" series="1">
      <pivotArea type="data" outline="0" fieldPosition="0">
        <references count="2">
          <reference field="4294967294" count="1" selected="0">
            <x v="0"/>
          </reference>
          <reference field="4" count="1" selected="0">
            <x v="2"/>
          </reference>
        </references>
      </pivotArea>
    </chartFormat>
    <chartFormat chart="13" format="44" series="1">
      <pivotArea type="data" outline="0" fieldPosition="0">
        <references count="2">
          <reference field="4294967294" count="1" selected="0">
            <x v="0"/>
          </reference>
          <reference field="4" count="1" selected="0">
            <x v="0"/>
          </reference>
        </references>
      </pivotArea>
    </chartFormat>
    <chartFormat chart="13" format="45" series="1">
      <pivotArea type="data" outline="0" fieldPosition="0">
        <references count="2">
          <reference field="4294967294" count="1" selected="0">
            <x v="0"/>
          </reference>
          <reference field="4" count="1" selected="0">
            <x v="1"/>
          </reference>
        </references>
      </pivotArea>
    </chartFormat>
    <chartFormat chart="13" format="46" series="1">
      <pivotArea type="data" outline="0" fieldPosition="0">
        <references count="2">
          <reference field="4294967294" count="1" selected="0">
            <x v="0"/>
          </reference>
          <reference field="4" count="1" selected="0">
            <x v="2"/>
          </reference>
        </references>
      </pivotArea>
    </chartFormat>
    <chartFormat chart="14" format="47" series="1">
      <pivotArea type="data" outline="0" fieldPosition="0">
        <references count="2">
          <reference field="4294967294" count="1" selected="0">
            <x v="0"/>
          </reference>
          <reference field="4" count="1" selected="0">
            <x v="0"/>
          </reference>
        </references>
      </pivotArea>
    </chartFormat>
    <chartFormat chart="14" format="48" series="1">
      <pivotArea type="data" outline="0" fieldPosition="0">
        <references count="2">
          <reference field="4294967294" count="1" selected="0">
            <x v="0"/>
          </reference>
          <reference field="4" count="1" selected="0">
            <x v="1"/>
          </reference>
        </references>
      </pivotArea>
    </chartFormat>
    <chartFormat chart="14" format="49" series="1">
      <pivotArea type="data" outline="0" fieldPosition="0">
        <references count="2">
          <reference field="4294967294" count="1" selected="0">
            <x v="0"/>
          </reference>
          <reference field="4" count="1" selected="0">
            <x v="2"/>
          </reference>
        </references>
      </pivotArea>
    </chartFormat>
    <chartFormat chart="15" format="50" series="1">
      <pivotArea type="data" outline="0" fieldPosition="0">
        <references count="2">
          <reference field="4294967294" count="1" selected="0">
            <x v="0"/>
          </reference>
          <reference field="4" count="1" selected="0">
            <x v="0"/>
          </reference>
        </references>
      </pivotArea>
    </chartFormat>
    <chartFormat chart="15" format="51" series="1">
      <pivotArea type="data" outline="0" fieldPosition="0">
        <references count="2">
          <reference field="4294967294" count="1" selected="0">
            <x v="0"/>
          </reference>
          <reference field="4" count="1" selected="0">
            <x v="1"/>
          </reference>
        </references>
      </pivotArea>
    </chartFormat>
    <chartFormat chart="15" format="52" series="1">
      <pivotArea type="data" outline="0" fieldPosition="0">
        <references count="2">
          <reference field="4294967294" count="1" selected="0">
            <x v="0"/>
          </reference>
          <reference field="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id="1" name="Table1" displayName="Table1" ref="A1:G21" totalsRowShown="0" headerRowDxfId="397" headerRowBorderDxfId="396" tableBorderDxfId="395" totalsRowBorderDxfId="394">
  <autoFilter ref="A1:G21"/>
  <tableColumns count="7">
    <tableColumn id="1" name="Data Field Name"/>
    <tableColumn id="2" name="Unit of Measurement" dataDxfId="393"/>
    <tableColumn id="3" name="Basic Description" dataDxfId="392"/>
    <tableColumn id="4" name="Relevance to Water Quality" dataDxfId="391"/>
    <tableColumn id="5" name="Reference Condition (minimally polluted level, i.e. &quot;natural&quot;) (Lakes)" dataDxfId="390"/>
    <tableColumn id="6" name="Reference Condition (minimally polluted level, i.e. &quot;natural&quot;) (Rivers &amp; Streams)" dataDxfId="389"/>
    <tableColumn id="7" name="Pollutant Threshold" dataDxfId="388"/>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pivotTable" Target="../pivotTables/pivotTable4.xml"/><Relationship Id="rId1" Type="http://schemas.openxmlformats.org/officeDocument/2006/relationships/pivotTable" Target="../pivotTables/pivotTable3.xml"/><Relationship Id="rId4"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ivotTable" Target="../pivotTables/pivotTable6.xml"/><Relationship Id="rId1" Type="http://schemas.openxmlformats.org/officeDocument/2006/relationships/pivotTable" Target="../pivotTables/pivotTable5.xml"/><Relationship Id="rId4"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3" Type="http://schemas.openxmlformats.org/officeDocument/2006/relationships/pivotTable" Target="../pivotTables/pivotTable9.xml"/><Relationship Id="rId2" Type="http://schemas.openxmlformats.org/officeDocument/2006/relationships/pivotTable" Target="../pivotTables/pivotTable8.xml"/><Relationship Id="rId1" Type="http://schemas.openxmlformats.org/officeDocument/2006/relationships/pivotTable" Target="../pivotTables/pivotTable7.xml"/><Relationship Id="rId5" Type="http://schemas.openxmlformats.org/officeDocument/2006/relationships/drawing" Target="../drawings/drawing6.xml"/><Relationship Id="rId4"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8.bin"/><Relationship Id="rId2" Type="http://schemas.openxmlformats.org/officeDocument/2006/relationships/pivotTable" Target="../pivotTables/pivotTable11.xml"/><Relationship Id="rId1" Type="http://schemas.openxmlformats.org/officeDocument/2006/relationships/pivotTable" Target="../pivotTables/pivotTable10.xml"/><Relationship Id="rId4" Type="http://schemas.openxmlformats.org/officeDocument/2006/relationships/drawing" Target="../drawings/drawing7.xml"/></Relationships>
</file>

<file path=xl/worksheets/_rels/sheet10.xml.rels><?xml version="1.0" encoding="UTF-8" standalone="yes"?>
<Relationships xmlns="http://schemas.openxmlformats.org/package/2006/relationships"><Relationship Id="rId3" Type="http://schemas.openxmlformats.org/officeDocument/2006/relationships/pivotTable" Target="../pivotTables/pivotTable14.xml"/><Relationship Id="rId2" Type="http://schemas.openxmlformats.org/officeDocument/2006/relationships/pivotTable" Target="../pivotTables/pivotTable13.xml"/><Relationship Id="rId1" Type="http://schemas.openxmlformats.org/officeDocument/2006/relationships/pivotTable" Target="../pivotTables/pivotTable12.xml"/><Relationship Id="rId5" Type="http://schemas.openxmlformats.org/officeDocument/2006/relationships/drawing" Target="../drawings/drawing8.xml"/><Relationship Id="rId4"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3" Type="http://schemas.openxmlformats.org/officeDocument/2006/relationships/pivotTable" Target="../pivotTables/pivotTable17.xml"/><Relationship Id="rId2" Type="http://schemas.openxmlformats.org/officeDocument/2006/relationships/pivotTable" Target="../pivotTables/pivotTable16.xml"/><Relationship Id="rId1" Type="http://schemas.openxmlformats.org/officeDocument/2006/relationships/pivotTable" Target="../pivotTables/pivotTable15.xml"/><Relationship Id="rId5" Type="http://schemas.openxmlformats.org/officeDocument/2006/relationships/drawing" Target="../drawings/drawing9.xml"/><Relationship Id="rId4"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11.bin"/><Relationship Id="rId2" Type="http://schemas.openxmlformats.org/officeDocument/2006/relationships/pivotTable" Target="../pivotTables/pivotTable19.xml"/><Relationship Id="rId1" Type="http://schemas.openxmlformats.org/officeDocument/2006/relationships/pivotTable" Target="../pivotTables/pivotTable18.xml"/><Relationship Id="rId4" Type="http://schemas.openxmlformats.org/officeDocument/2006/relationships/drawing" Target="../drawings/drawing10.xml"/></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ivotTable" Target="../pivotTables/pivotTable21.xml"/><Relationship Id="rId1" Type="http://schemas.openxmlformats.org/officeDocument/2006/relationships/pivotTable" Target="../pivotTables/pivotTable20.xml"/><Relationship Id="rId4" Type="http://schemas.openxmlformats.org/officeDocument/2006/relationships/drawing" Target="../drawings/drawing11.xml"/></Relationships>
</file>

<file path=xl/worksheets/_rels/sheet14.xml.rels><?xml version="1.0" encoding="UTF-8" standalone="yes"?>
<Relationships xmlns="http://schemas.openxmlformats.org/package/2006/relationships"><Relationship Id="rId3" Type="http://schemas.openxmlformats.org/officeDocument/2006/relationships/pivotTable" Target="../pivotTables/pivotTable24.xml"/><Relationship Id="rId2" Type="http://schemas.openxmlformats.org/officeDocument/2006/relationships/pivotTable" Target="../pivotTables/pivotTable23.xml"/><Relationship Id="rId1" Type="http://schemas.openxmlformats.org/officeDocument/2006/relationships/pivotTable" Target="../pivotTables/pivotTable22.xml"/><Relationship Id="rId6" Type="http://schemas.openxmlformats.org/officeDocument/2006/relationships/drawing" Target="../drawings/drawing12.xml"/><Relationship Id="rId5" Type="http://schemas.openxmlformats.org/officeDocument/2006/relationships/printerSettings" Target="../printerSettings/printerSettings13.bin"/><Relationship Id="rId4" Type="http://schemas.openxmlformats.org/officeDocument/2006/relationships/pivotTable" Target="../pivotTables/pivotTable25.xml"/></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14.bin"/><Relationship Id="rId2" Type="http://schemas.openxmlformats.org/officeDocument/2006/relationships/pivotTable" Target="../pivotTables/pivotTable27.xml"/><Relationship Id="rId1" Type="http://schemas.openxmlformats.org/officeDocument/2006/relationships/pivotTable" Target="../pivotTables/pivotTable26.xml"/><Relationship Id="rId4" Type="http://schemas.openxmlformats.org/officeDocument/2006/relationships/drawing" Target="../drawings/drawing13.xml"/></Relationships>
</file>

<file path=xl/worksheets/_rels/sheet16.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ivotTable" Target="../pivotTables/pivotTable29.xml"/><Relationship Id="rId1" Type="http://schemas.openxmlformats.org/officeDocument/2006/relationships/pivotTable" Target="../pivotTables/pivotTable28.xml"/><Relationship Id="rId4" Type="http://schemas.openxmlformats.org/officeDocument/2006/relationships/drawing" Target="../drawings/drawing14.xml"/></Relationships>
</file>

<file path=xl/worksheets/_rels/sheet17.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pivotTable" Target="../pivotTables/pivotTable31.xml"/><Relationship Id="rId1" Type="http://schemas.openxmlformats.org/officeDocument/2006/relationships/pivotTable" Target="../pivotTables/pivotTable30.xml"/><Relationship Id="rId4" Type="http://schemas.openxmlformats.org/officeDocument/2006/relationships/drawing" Target="../drawings/drawing15.xml"/></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17.bin"/><Relationship Id="rId2" Type="http://schemas.openxmlformats.org/officeDocument/2006/relationships/pivotTable" Target="../pivotTables/pivotTable33.xml"/><Relationship Id="rId1" Type="http://schemas.openxmlformats.org/officeDocument/2006/relationships/pivotTable" Target="../pivotTables/pivotTable32.xml"/><Relationship Id="rId4" Type="http://schemas.openxmlformats.org/officeDocument/2006/relationships/drawing" Target="../drawings/drawing16.xml"/></Relationships>
</file>

<file path=xl/worksheets/_rels/sheet19.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pivotTable" Target="../pivotTables/pivotTable35.xml"/><Relationship Id="rId1" Type="http://schemas.openxmlformats.org/officeDocument/2006/relationships/pivotTable" Target="../pivotTables/pivotTable34.xml"/><Relationship Id="rId4" Type="http://schemas.openxmlformats.org/officeDocument/2006/relationships/drawing" Target="../drawings/drawing17.xml"/></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19.bin"/><Relationship Id="rId2" Type="http://schemas.openxmlformats.org/officeDocument/2006/relationships/pivotTable" Target="../pivotTables/pivotTable37.xml"/><Relationship Id="rId1" Type="http://schemas.openxmlformats.org/officeDocument/2006/relationships/pivotTable" Target="../pivotTables/pivotTable36.xml"/><Relationship Id="rId4" Type="http://schemas.openxmlformats.org/officeDocument/2006/relationships/drawing" Target="../drawings/drawing18.xml"/></Relationships>
</file>

<file path=xl/worksheets/_rels/sheet21.xml.rels><?xml version="1.0" encoding="UTF-8" standalone="yes"?>
<Relationships xmlns="http://schemas.openxmlformats.org/package/2006/relationships"><Relationship Id="rId3" Type="http://schemas.openxmlformats.org/officeDocument/2006/relationships/printerSettings" Target="../printerSettings/printerSettings20.bin"/><Relationship Id="rId2" Type="http://schemas.openxmlformats.org/officeDocument/2006/relationships/pivotTable" Target="../pivotTables/pivotTable39.xml"/><Relationship Id="rId1" Type="http://schemas.openxmlformats.org/officeDocument/2006/relationships/pivotTable" Target="../pivotTables/pivotTable38.xml"/><Relationship Id="rId4" Type="http://schemas.openxmlformats.org/officeDocument/2006/relationships/drawing" Target="../drawings/drawing19.xml"/></Relationships>
</file>

<file path=xl/worksheets/_rels/sheet22.xml.rels><?xml version="1.0" encoding="UTF-8" standalone="yes"?>
<Relationships xmlns="http://schemas.openxmlformats.org/package/2006/relationships"><Relationship Id="rId3" Type="http://schemas.openxmlformats.org/officeDocument/2006/relationships/printerSettings" Target="../printerSettings/printerSettings21.bin"/><Relationship Id="rId2" Type="http://schemas.openxmlformats.org/officeDocument/2006/relationships/pivotTable" Target="../pivotTables/pivotTable41.xml"/><Relationship Id="rId1" Type="http://schemas.openxmlformats.org/officeDocument/2006/relationships/pivotTable" Target="../pivotTables/pivotTable40.xml"/><Relationship Id="rId4" Type="http://schemas.openxmlformats.org/officeDocument/2006/relationships/drawing" Target="../drawings/drawing20.xml"/></Relationships>
</file>

<file path=xl/worksheets/_rels/sheet23.xml.rels><?xml version="1.0" encoding="UTF-8" standalone="yes"?>
<Relationships xmlns="http://schemas.openxmlformats.org/package/2006/relationships"><Relationship Id="rId3" Type="http://schemas.openxmlformats.org/officeDocument/2006/relationships/printerSettings" Target="../printerSettings/printerSettings22.bin"/><Relationship Id="rId2" Type="http://schemas.openxmlformats.org/officeDocument/2006/relationships/pivotTable" Target="../pivotTables/pivotTable43.xml"/><Relationship Id="rId1" Type="http://schemas.openxmlformats.org/officeDocument/2006/relationships/pivotTable" Target="../pivotTables/pivotTable42.xml"/><Relationship Id="rId4" Type="http://schemas.openxmlformats.org/officeDocument/2006/relationships/drawing" Target="../drawings/drawing21.xml"/></Relationships>
</file>

<file path=xl/worksheets/_rels/sheet24.xml.rels><?xml version="1.0" encoding="UTF-8" standalone="yes"?>
<Relationships xmlns="http://schemas.openxmlformats.org/package/2006/relationships"><Relationship Id="rId3" Type="http://schemas.openxmlformats.org/officeDocument/2006/relationships/printerSettings" Target="../printerSettings/printerSettings23.bin"/><Relationship Id="rId2" Type="http://schemas.openxmlformats.org/officeDocument/2006/relationships/pivotTable" Target="../pivotTables/pivotTable45.xml"/><Relationship Id="rId1" Type="http://schemas.openxmlformats.org/officeDocument/2006/relationships/pivotTable" Target="../pivotTables/pivotTable44.xml"/><Relationship Id="rId4" Type="http://schemas.openxmlformats.org/officeDocument/2006/relationships/drawing" Target="../drawings/drawing22.xml"/></Relationships>
</file>

<file path=xl/worksheets/_rels/sheet25.xml.rels><?xml version="1.0" encoding="UTF-8" standalone="yes"?>
<Relationships xmlns="http://schemas.openxmlformats.org/package/2006/relationships"><Relationship Id="rId3" Type="http://schemas.openxmlformats.org/officeDocument/2006/relationships/printerSettings" Target="../printerSettings/printerSettings24.bin"/><Relationship Id="rId2" Type="http://schemas.openxmlformats.org/officeDocument/2006/relationships/pivotTable" Target="../pivotTables/pivotTable47.xml"/><Relationship Id="rId1" Type="http://schemas.openxmlformats.org/officeDocument/2006/relationships/pivotTable" Target="../pivotTables/pivotTable46.xml"/><Relationship Id="rId4" Type="http://schemas.openxmlformats.org/officeDocument/2006/relationships/drawing" Target="../drawings/drawing23.xml"/></Relationships>
</file>

<file path=xl/worksheets/_rels/sheet26.xml.rels><?xml version="1.0" encoding="UTF-8" standalone="yes"?>
<Relationships xmlns="http://schemas.openxmlformats.org/package/2006/relationships"><Relationship Id="rId3" Type="http://schemas.openxmlformats.org/officeDocument/2006/relationships/printerSettings" Target="../printerSettings/printerSettings25.bin"/><Relationship Id="rId2" Type="http://schemas.openxmlformats.org/officeDocument/2006/relationships/pivotTable" Target="../pivotTables/pivotTable49.xml"/><Relationship Id="rId1" Type="http://schemas.openxmlformats.org/officeDocument/2006/relationships/pivotTable" Target="../pivotTables/pivotTable48.xml"/><Relationship Id="rId4" Type="http://schemas.openxmlformats.org/officeDocument/2006/relationships/drawing" Target="../drawings/drawing24.xml"/></Relationships>
</file>

<file path=xl/worksheets/_rels/sheet27.xml.rels><?xml version="1.0" encoding="UTF-8" standalone="yes"?>
<Relationships xmlns="http://schemas.openxmlformats.org/package/2006/relationships"><Relationship Id="rId3" Type="http://schemas.openxmlformats.org/officeDocument/2006/relationships/pivotTable" Target="../pivotTables/pivotTable52.xml"/><Relationship Id="rId2" Type="http://schemas.openxmlformats.org/officeDocument/2006/relationships/pivotTable" Target="../pivotTables/pivotTable51.xml"/><Relationship Id="rId1" Type="http://schemas.openxmlformats.org/officeDocument/2006/relationships/pivotTable" Target="../pivotTables/pivotTable50.xml"/><Relationship Id="rId5" Type="http://schemas.openxmlformats.org/officeDocument/2006/relationships/drawing" Target="../drawings/drawing25.xml"/><Relationship Id="rId4"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3" Type="http://schemas.openxmlformats.org/officeDocument/2006/relationships/printerSettings" Target="../printerSettings/printerSettings27.bin"/><Relationship Id="rId2" Type="http://schemas.openxmlformats.org/officeDocument/2006/relationships/pivotTable" Target="../pivotTables/pivotTable54.xml"/><Relationship Id="rId1" Type="http://schemas.openxmlformats.org/officeDocument/2006/relationships/pivotTable" Target="../pivotTables/pivotTable53.xml"/><Relationship Id="rId4" Type="http://schemas.openxmlformats.org/officeDocument/2006/relationships/drawing" Target="../drawings/drawing26.xml"/></Relationships>
</file>

<file path=xl/worksheets/_rels/sheet29.xml.rels><?xml version="1.0" encoding="UTF-8" standalone="yes"?>
<Relationships xmlns="http://schemas.openxmlformats.org/package/2006/relationships"><Relationship Id="rId3" Type="http://schemas.openxmlformats.org/officeDocument/2006/relationships/printerSettings" Target="../printerSettings/printerSettings28.bin"/><Relationship Id="rId2" Type="http://schemas.openxmlformats.org/officeDocument/2006/relationships/pivotTable" Target="../pivotTables/pivotTable56.xml"/><Relationship Id="rId1" Type="http://schemas.openxmlformats.org/officeDocument/2006/relationships/pivotTable" Target="../pivotTables/pivotTable55.xml"/><Relationship Id="rId4" Type="http://schemas.openxmlformats.org/officeDocument/2006/relationships/drawing" Target="../drawings/drawing27.xml"/></Relationships>
</file>

<file path=xl/worksheets/_rels/sheet30.xml.rels><?xml version="1.0" encoding="UTF-8" standalone="yes"?>
<Relationships xmlns="http://schemas.openxmlformats.org/package/2006/relationships"><Relationship Id="rId3" Type="http://schemas.openxmlformats.org/officeDocument/2006/relationships/pivotTable" Target="../pivotTables/pivotTable59.xml"/><Relationship Id="rId2" Type="http://schemas.openxmlformats.org/officeDocument/2006/relationships/pivotTable" Target="../pivotTables/pivotTable58.xml"/><Relationship Id="rId1" Type="http://schemas.openxmlformats.org/officeDocument/2006/relationships/pivotTable" Target="../pivotTables/pivotTable57.xml"/><Relationship Id="rId5" Type="http://schemas.openxmlformats.org/officeDocument/2006/relationships/drawing" Target="../drawings/drawing28.xml"/><Relationship Id="rId4"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3" Type="http://schemas.openxmlformats.org/officeDocument/2006/relationships/printerSettings" Target="../printerSettings/printerSettings30.bin"/><Relationship Id="rId2" Type="http://schemas.openxmlformats.org/officeDocument/2006/relationships/pivotTable" Target="../pivotTables/pivotTable61.xml"/><Relationship Id="rId1" Type="http://schemas.openxmlformats.org/officeDocument/2006/relationships/pivotTable" Target="../pivotTables/pivotTable60.xml"/><Relationship Id="rId4" Type="http://schemas.openxmlformats.org/officeDocument/2006/relationships/drawing" Target="../drawings/drawing29.xml"/></Relationships>
</file>

<file path=xl/worksheets/_rels/sheet32.xml.rels><?xml version="1.0" encoding="UTF-8" standalone="yes"?>
<Relationships xmlns="http://schemas.openxmlformats.org/package/2006/relationships"><Relationship Id="rId3" Type="http://schemas.openxmlformats.org/officeDocument/2006/relationships/printerSettings" Target="../printerSettings/printerSettings31.bin"/><Relationship Id="rId2" Type="http://schemas.openxmlformats.org/officeDocument/2006/relationships/pivotTable" Target="../pivotTables/pivotTable63.xml"/><Relationship Id="rId1" Type="http://schemas.openxmlformats.org/officeDocument/2006/relationships/pivotTable" Target="../pivotTables/pivotTable62.xml"/><Relationship Id="rId4" Type="http://schemas.openxmlformats.org/officeDocument/2006/relationships/drawing" Target="../drawings/drawing30.xml"/></Relationships>
</file>

<file path=xl/worksheets/_rels/sheet33.xml.rels><?xml version="1.0" encoding="UTF-8" standalone="yes"?>
<Relationships xmlns="http://schemas.openxmlformats.org/package/2006/relationships"><Relationship Id="rId3" Type="http://schemas.openxmlformats.org/officeDocument/2006/relationships/pivotTable" Target="../pivotTables/pivotTable66.xml"/><Relationship Id="rId2" Type="http://schemas.openxmlformats.org/officeDocument/2006/relationships/pivotTable" Target="../pivotTables/pivotTable65.xml"/><Relationship Id="rId1" Type="http://schemas.openxmlformats.org/officeDocument/2006/relationships/pivotTable" Target="../pivotTables/pivotTable64.xml"/><Relationship Id="rId5" Type="http://schemas.openxmlformats.org/officeDocument/2006/relationships/drawing" Target="../drawings/drawing31.xml"/><Relationship Id="rId4"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3" Type="http://schemas.openxmlformats.org/officeDocument/2006/relationships/printerSettings" Target="../printerSettings/printerSettings33.bin"/><Relationship Id="rId2" Type="http://schemas.openxmlformats.org/officeDocument/2006/relationships/pivotTable" Target="../pivotTables/pivotTable68.xml"/><Relationship Id="rId1" Type="http://schemas.openxmlformats.org/officeDocument/2006/relationships/pivotTable" Target="../pivotTables/pivotTable67.xml"/><Relationship Id="rId4" Type="http://schemas.openxmlformats.org/officeDocument/2006/relationships/drawing" Target="../drawings/drawing32.xml"/></Relationships>
</file>

<file path=xl/worksheets/_rels/sheet35.xml.rels><?xml version="1.0" encoding="UTF-8" standalone="yes"?>
<Relationships xmlns="http://schemas.openxmlformats.org/package/2006/relationships"><Relationship Id="rId3" Type="http://schemas.openxmlformats.org/officeDocument/2006/relationships/pivotTable" Target="../pivotTables/pivotTable71.xml"/><Relationship Id="rId2" Type="http://schemas.openxmlformats.org/officeDocument/2006/relationships/pivotTable" Target="../pivotTables/pivotTable70.xml"/><Relationship Id="rId1" Type="http://schemas.openxmlformats.org/officeDocument/2006/relationships/pivotTable" Target="../pivotTables/pivotTable69.xml"/><Relationship Id="rId5" Type="http://schemas.openxmlformats.org/officeDocument/2006/relationships/drawing" Target="../drawings/drawing33.xml"/><Relationship Id="rId4"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3" Type="http://schemas.openxmlformats.org/officeDocument/2006/relationships/printerSettings" Target="../printerSettings/printerSettings35.bin"/><Relationship Id="rId2" Type="http://schemas.openxmlformats.org/officeDocument/2006/relationships/pivotTable" Target="../pivotTables/pivotTable73.xml"/><Relationship Id="rId1" Type="http://schemas.openxmlformats.org/officeDocument/2006/relationships/pivotTable" Target="../pivotTables/pivotTable72.xml"/><Relationship Id="rId4" Type="http://schemas.openxmlformats.org/officeDocument/2006/relationships/drawing" Target="../drawings/drawing34.xml"/></Relationships>
</file>

<file path=xl/worksheets/_rels/sheet37.xml.rels><?xml version="1.0" encoding="UTF-8" standalone="yes"?>
<Relationships xmlns="http://schemas.openxmlformats.org/package/2006/relationships"><Relationship Id="rId3" Type="http://schemas.openxmlformats.org/officeDocument/2006/relationships/printerSettings" Target="../printerSettings/printerSettings36.bin"/><Relationship Id="rId2" Type="http://schemas.openxmlformats.org/officeDocument/2006/relationships/pivotTable" Target="../pivotTables/pivotTable75.xml"/><Relationship Id="rId1" Type="http://schemas.openxmlformats.org/officeDocument/2006/relationships/pivotTable" Target="../pivotTables/pivotTable74.xml"/><Relationship Id="rId4" Type="http://schemas.openxmlformats.org/officeDocument/2006/relationships/drawing" Target="../drawings/drawing35.xml"/></Relationships>
</file>

<file path=xl/worksheets/_rels/sheet38.xml.rels><?xml version="1.0" encoding="UTF-8" standalone="yes"?>
<Relationships xmlns="http://schemas.openxmlformats.org/package/2006/relationships"><Relationship Id="rId3" Type="http://schemas.openxmlformats.org/officeDocument/2006/relationships/printerSettings" Target="../printerSettings/printerSettings37.bin"/><Relationship Id="rId2" Type="http://schemas.openxmlformats.org/officeDocument/2006/relationships/pivotTable" Target="../pivotTables/pivotTable77.xml"/><Relationship Id="rId1" Type="http://schemas.openxmlformats.org/officeDocument/2006/relationships/pivotTable" Target="../pivotTables/pivotTable76.xml"/><Relationship Id="rId4" Type="http://schemas.openxmlformats.org/officeDocument/2006/relationships/drawing" Target="../drawings/drawing36.xml"/></Relationships>
</file>

<file path=xl/worksheets/_rels/sheet39.xml.rels><?xml version="1.0" encoding="UTF-8" standalone="yes"?>
<Relationships xmlns="http://schemas.openxmlformats.org/package/2006/relationships"><Relationship Id="rId3" Type="http://schemas.openxmlformats.org/officeDocument/2006/relationships/printerSettings" Target="../printerSettings/printerSettings38.bin"/><Relationship Id="rId2" Type="http://schemas.openxmlformats.org/officeDocument/2006/relationships/pivotTable" Target="../pivotTables/pivotTable79.xml"/><Relationship Id="rId1" Type="http://schemas.openxmlformats.org/officeDocument/2006/relationships/pivotTable" Target="../pivotTables/pivotTable78.xml"/><Relationship Id="rId4" Type="http://schemas.openxmlformats.org/officeDocument/2006/relationships/drawing" Target="../drawings/drawing37.xml"/></Relationships>
</file>

<file path=xl/worksheets/_rels/sheet40.xml.rels><?xml version="1.0" encoding="UTF-8" standalone="yes"?>
<Relationships xmlns="http://schemas.openxmlformats.org/package/2006/relationships"><Relationship Id="rId3" Type="http://schemas.openxmlformats.org/officeDocument/2006/relationships/printerSettings" Target="../printerSettings/printerSettings39.bin"/><Relationship Id="rId2" Type="http://schemas.openxmlformats.org/officeDocument/2006/relationships/pivotTable" Target="../pivotTables/pivotTable81.xml"/><Relationship Id="rId1" Type="http://schemas.openxmlformats.org/officeDocument/2006/relationships/pivotTable" Target="../pivotTables/pivotTable80.xml"/><Relationship Id="rId4" Type="http://schemas.openxmlformats.org/officeDocument/2006/relationships/drawing" Target="../drawings/drawing38.xml"/></Relationships>
</file>

<file path=xl/worksheets/_rels/sheet41.xml.rels><?xml version="1.0" encoding="UTF-8" standalone="yes"?>
<Relationships xmlns="http://schemas.openxmlformats.org/package/2006/relationships"><Relationship Id="rId3" Type="http://schemas.openxmlformats.org/officeDocument/2006/relationships/drawing" Target="../drawings/drawing39.xml"/><Relationship Id="rId2" Type="http://schemas.openxmlformats.org/officeDocument/2006/relationships/printerSettings" Target="../printerSettings/printerSettings40.bin"/><Relationship Id="rId1" Type="http://schemas.openxmlformats.org/officeDocument/2006/relationships/pivotTable" Target="../pivotTables/pivotTable82.xml"/></Relationships>
</file>

<file path=xl/worksheets/_rels/sheet42.xml.rels><?xml version="1.0" encoding="UTF-8" standalone="yes"?>
<Relationships xmlns="http://schemas.openxmlformats.org/package/2006/relationships"><Relationship Id="rId3" Type="http://schemas.openxmlformats.org/officeDocument/2006/relationships/pivotTable" Target="../pivotTables/pivotTable85.xml"/><Relationship Id="rId2" Type="http://schemas.openxmlformats.org/officeDocument/2006/relationships/pivotTable" Target="../pivotTables/pivotTable84.xml"/><Relationship Id="rId1" Type="http://schemas.openxmlformats.org/officeDocument/2006/relationships/pivotTable" Target="../pivotTables/pivotTable83.xml"/><Relationship Id="rId5" Type="http://schemas.openxmlformats.org/officeDocument/2006/relationships/drawing" Target="../drawings/drawing40.xml"/><Relationship Id="rId4"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3" Type="http://schemas.openxmlformats.org/officeDocument/2006/relationships/printerSettings" Target="../printerSettings/printerSettings42.bin"/><Relationship Id="rId2" Type="http://schemas.openxmlformats.org/officeDocument/2006/relationships/pivotTable" Target="../pivotTables/pivotTable87.xml"/><Relationship Id="rId1" Type="http://schemas.openxmlformats.org/officeDocument/2006/relationships/pivotTable" Target="../pivotTables/pivotTable86.xml"/><Relationship Id="rId4" Type="http://schemas.openxmlformats.org/officeDocument/2006/relationships/drawing" Target="../drawings/drawing41.xml"/></Relationships>
</file>

<file path=xl/worksheets/_rels/sheet44.xml.rels><?xml version="1.0" encoding="UTF-8" standalone="yes"?>
<Relationships xmlns="http://schemas.openxmlformats.org/package/2006/relationships"><Relationship Id="rId3" Type="http://schemas.openxmlformats.org/officeDocument/2006/relationships/printerSettings" Target="../printerSettings/printerSettings43.bin"/><Relationship Id="rId2" Type="http://schemas.openxmlformats.org/officeDocument/2006/relationships/pivotTable" Target="../pivotTables/pivotTable89.xml"/><Relationship Id="rId1" Type="http://schemas.openxmlformats.org/officeDocument/2006/relationships/pivotTable" Target="../pivotTables/pivotTable88.xml"/><Relationship Id="rId4" Type="http://schemas.openxmlformats.org/officeDocument/2006/relationships/drawing" Target="../drawings/drawing42.xml"/></Relationships>
</file>

<file path=xl/worksheets/_rels/sheet45.xml.rels><?xml version="1.0" encoding="UTF-8" standalone="yes"?>
<Relationships xmlns="http://schemas.openxmlformats.org/package/2006/relationships"><Relationship Id="rId3" Type="http://schemas.openxmlformats.org/officeDocument/2006/relationships/printerSettings" Target="../printerSettings/printerSettings44.bin"/><Relationship Id="rId2" Type="http://schemas.openxmlformats.org/officeDocument/2006/relationships/pivotTable" Target="../pivotTables/pivotTable91.xml"/><Relationship Id="rId1" Type="http://schemas.openxmlformats.org/officeDocument/2006/relationships/pivotTable" Target="../pivotTables/pivotTable90.xml"/><Relationship Id="rId4" Type="http://schemas.openxmlformats.org/officeDocument/2006/relationships/drawing" Target="../drawings/drawing43.xml"/></Relationships>
</file>

<file path=xl/worksheets/_rels/sheet46.xml.rels><?xml version="1.0" encoding="UTF-8" standalone="yes"?>
<Relationships xmlns="http://schemas.openxmlformats.org/package/2006/relationships"><Relationship Id="rId3" Type="http://schemas.openxmlformats.org/officeDocument/2006/relationships/pivotTable" Target="../pivotTables/pivotTable94.xml"/><Relationship Id="rId2" Type="http://schemas.openxmlformats.org/officeDocument/2006/relationships/pivotTable" Target="../pivotTables/pivotTable93.xml"/><Relationship Id="rId1" Type="http://schemas.openxmlformats.org/officeDocument/2006/relationships/pivotTable" Target="../pivotTables/pivotTable92.xml"/><Relationship Id="rId5" Type="http://schemas.openxmlformats.org/officeDocument/2006/relationships/drawing" Target="../drawings/drawing44.xml"/><Relationship Id="rId4" Type="http://schemas.openxmlformats.org/officeDocument/2006/relationships/printerSettings" Target="../printerSettings/printerSettings45.bin"/></Relationships>
</file>

<file path=xl/worksheets/_rels/sheet47.xml.rels><?xml version="1.0" encoding="UTF-8" standalone="yes"?>
<Relationships xmlns="http://schemas.openxmlformats.org/package/2006/relationships"><Relationship Id="rId3" Type="http://schemas.openxmlformats.org/officeDocument/2006/relationships/printerSettings" Target="../printerSettings/printerSettings46.bin"/><Relationship Id="rId2" Type="http://schemas.openxmlformats.org/officeDocument/2006/relationships/pivotTable" Target="../pivotTables/pivotTable96.xml"/><Relationship Id="rId1" Type="http://schemas.openxmlformats.org/officeDocument/2006/relationships/pivotTable" Target="../pivotTables/pivotTable95.xml"/><Relationship Id="rId4" Type="http://schemas.openxmlformats.org/officeDocument/2006/relationships/drawing" Target="../drawings/drawing45.xml"/></Relationships>
</file>

<file path=xl/worksheets/_rels/sheet48.xml.rels><?xml version="1.0" encoding="UTF-8" standalone="yes"?>
<Relationships xmlns="http://schemas.openxmlformats.org/package/2006/relationships"><Relationship Id="rId3" Type="http://schemas.openxmlformats.org/officeDocument/2006/relationships/printerSettings" Target="../printerSettings/printerSettings47.bin"/><Relationship Id="rId2" Type="http://schemas.openxmlformats.org/officeDocument/2006/relationships/pivotTable" Target="../pivotTables/pivotTable98.xml"/><Relationship Id="rId1" Type="http://schemas.openxmlformats.org/officeDocument/2006/relationships/pivotTable" Target="../pivotTables/pivotTable97.xml"/><Relationship Id="rId4" Type="http://schemas.openxmlformats.org/officeDocument/2006/relationships/drawing" Target="../drawings/drawing46.xml"/></Relationships>
</file>

<file path=xl/worksheets/_rels/sheet49.xml.rels><?xml version="1.0" encoding="UTF-8" standalone="yes"?>
<Relationships xmlns="http://schemas.openxmlformats.org/package/2006/relationships"><Relationship Id="rId3" Type="http://schemas.openxmlformats.org/officeDocument/2006/relationships/printerSettings" Target="../printerSettings/printerSettings48.bin"/><Relationship Id="rId2" Type="http://schemas.openxmlformats.org/officeDocument/2006/relationships/pivotTable" Target="../pivotTables/pivotTable100.xml"/><Relationship Id="rId1" Type="http://schemas.openxmlformats.org/officeDocument/2006/relationships/pivotTable" Target="../pivotTables/pivotTable99.xml"/><Relationship Id="rId4" Type="http://schemas.openxmlformats.org/officeDocument/2006/relationships/drawing" Target="../drawings/drawing47.xml"/></Relationships>
</file>

<file path=xl/worksheets/_rels/sheet50.xml.rels><?xml version="1.0" encoding="UTF-8" standalone="yes"?>
<Relationships xmlns="http://schemas.openxmlformats.org/package/2006/relationships"><Relationship Id="rId3" Type="http://schemas.openxmlformats.org/officeDocument/2006/relationships/printerSettings" Target="../printerSettings/printerSettings49.bin"/><Relationship Id="rId2" Type="http://schemas.openxmlformats.org/officeDocument/2006/relationships/pivotTable" Target="../pivotTables/pivotTable102.xml"/><Relationship Id="rId1" Type="http://schemas.openxmlformats.org/officeDocument/2006/relationships/pivotTable" Target="../pivotTables/pivotTable101.xml"/><Relationship Id="rId4" Type="http://schemas.openxmlformats.org/officeDocument/2006/relationships/drawing" Target="../drawings/drawing48.xml"/></Relationships>
</file>

<file path=xl/worksheets/_rels/sheet52.xml.rels><?xml version="1.0" encoding="UTF-8" standalone="yes"?>
<Relationships xmlns="http://schemas.openxmlformats.org/package/2006/relationships"><Relationship Id="rId3" Type="http://schemas.openxmlformats.org/officeDocument/2006/relationships/pivotTable" Target="../pivotTables/pivotTable105.xml"/><Relationship Id="rId2" Type="http://schemas.openxmlformats.org/officeDocument/2006/relationships/pivotTable" Target="../pivotTables/pivotTable104.xml"/><Relationship Id="rId1" Type="http://schemas.openxmlformats.org/officeDocument/2006/relationships/pivotTable" Target="../pivotTables/pivotTable103.xml"/><Relationship Id="rId5" Type="http://schemas.openxmlformats.org/officeDocument/2006/relationships/drawing" Target="../drawings/drawing49.xml"/><Relationship Id="rId4" Type="http://schemas.openxmlformats.org/officeDocument/2006/relationships/printerSettings" Target="../printerSettings/printerSettings50.bin"/></Relationships>
</file>

<file path=xl/worksheets/_rels/sheet53.xml.rels><?xml version="1.0" encoding="UTF-8" standalone="yes"?>
<Relationships xmlns="http://schemas.openxmlformats.org/package/2006/relationships"><Relationship Id="rId3" Type="http://schemas.openxmlformats.org/officeDocument/2006/relationships/pivotTable" Target="../pivotTables/pivotTable108.xml"/><Relationship Id="rId2" Type="http://schemas.openxmlformats.org/officeDocument/2006/relationships/pivotTable" Target="../pivotTables/pivotTable107.xml"/><Relationship Id="rId1" Type="http://schemas.openxmlformats.org/officeDocument/2006/relationships/pivotTable" Target="../pivotTables/pivotTable106.xml"/><Relationship Id="rId5" Type="http://schemas.openxmlformats.org/officeDocument/2006/relationships/drawing" Target="../drawings/drawing50.xml"/><Relationship Id="rId4" Type="http://schemas.openxmlformats.org/officeDocument/2006/relationships/printerSettings" Target="../printerSettings/printerSettings51.bin"/></Relationships>
</file>

<file path=xl/worksheets/_rels/sheet54.xml.rels><?xml version="1.0" encoding="UTF-8" standalone="yes"?>
<Relationships xmlns="http://schemas.openxmlformats.org/package/2006/relationships"><Relationship Id="rId3" Type="http://schemas.openxmlformats.org/officeDocument/2006/relationships/printerSettings" Target="../printerSettings/printerSettings52.bin"/><Relationship Id="rId2" Type="http://schemas.openxmlformats.org/officeDocument/2006/relationships/pivotTable" Target="../pivotTables/pivotTable110.xml"/><Relationship Id="rId1" Type="http://schemas.openxmlformats.org/officeDocument/2006/relationships/pivotTable" Target="../pivotTables/pivotTable109.xml"/><Relationship Id="rId4" Type="http://schemas.openxmlformats.org/officeDocument/2006/relationships/drawing" Target="../drawings/drawing51.xml"/></Relationships>
</file>

<file path=xl/worksheets/_rels/sheet55.xml.rels><?xml version="1.0" encoding="UTF-8" standalone="yes"?>
<Relationships xmlns="http://schemas.openxmlformats.org/package/2006/relationships"><Relationship Id="rId3" Type="http://schemas.openxmlformats.org/officeDocument/2006/relationships/printerSettings" Target="../printerSettings/printerSettings53.bin"/><Relationship Id="rId2" Type="http://schemas.openxmlformats.org/officeDocument/2006/relationships/pivotTable" Target="../pivotTables/pivotTable112.xml"/><Relationship Id="rId1" Type="http://schemas.openxmlformats.org/officeDocument/2006/relationships/pivotTable" Target="../pivotTables/pivotTable111.xml"/><Relationship Id="rId4" Type="http://schemas.openxmlformats.org/officeDocument/2006/relationships/drawing" Target="../drawings/drawing52.xml"/></Relationships>
</file>

<file path=xl/worksheets/_rels/sheet56.xml.rels><?xml version="1.0" encoding="UTF-8" standalone="yes"?>
<Relationships xmlns="http://schemas.openxmlformats.org/package/2006/relationships"><Relationship Id="rId3" Type="http://schemas.openxmlformats.org/officeDocument/2006/relationships/printerSettings" Target="../printerSettings/printerSettings54.bin"/><Relationship Id="rId2" Type="http://schemas.openxmlformats.org/officeDocument/2006/relationships/pivotTable" Target="../pivotTables/pivotTable114.xml"/><Relationship Id="rId1" Type="http://schemas.openxmlformats.org/officeDocument/2006/relationships/pivotTable" Target="../pivotTables/pivotTable113.xml"/><Relationship Id="rId4" Type="http://schemas.openxmlformats.org/officeDocument/2006/relationships/drawing" Target="../drawings/drawing53.xml"/></Relationships>
</file>

<file path=xl/worksheets/_rels/sheet57.xml.rels><?xml version="1.0" encoding="UTF-8" standalone="yes"?>
<Relationships xmlns="http://schemas.openxmlformats.org/package/2006/relationships"><Relationship Id="rId3" Type="http://schemas.openxmlformats.org/officeDocument/2006/relationships/printerSettings" Target="../printerSettings/printerSettings55.bin"/><Relationship Id="rId2" Type="http://schemas.openxmlformats.org/officeDocument/2006/relationships/pivotTable" Target="../pivotTables/pivotTable116.xml"/><Relationship Id="rId1" Type="http://schemas.openxmlformats.org/officeDocument/2006/relationships/pivotTable" Target="../pivotTables/pivotTable115.xml"/><Relationship Id="rId4" Type="http://schemas.openxmlformats.org/officeDocument/2006/relationships/drawing" Target="../drawings/drawing54.xml"/></Relationships>
</file>

<file path=xl/worksheets/_rels/sheet58.xml.rels><?xml version="1.0" encoding="UTF-8" standalone="yes"?>
<Relationships xmlns="http://schemas.openxmlformats.org/package/2006/relationships"><Relationship Id="rId3" Type="http://schemas.openxmlformats.org/officeDocument/2006/relationships/printerSettings" Target="../printerSettings/printerSettings56.bin"/><Relationship Id="rId2" Type="http://schemas.openxmlformats.org/officeDocument/2006/relationships/pivotTable" Target="../pivotTables/pivotTable118.xml"/><Relationship Id="rId1" Type="http://schemas.openxmlformats.org/officeDocument/2006/relationships/pivotTable" Target="../pivotTables/pivotTable117.xml"/><Relationship Id="rId4" Type="http://schemas.openxmlformats.org/officeDocument/2006/relationships/drawing" Target="../drawings/drawing55.xml"/></Relationships>
</file>

<file path=xl/worksheets/_rels/sheet59.xml.rels><?xml version="1.0" encoding="UTF-8" standalone="yes"?>
<Relationships xmlns="http://schemas.openxmlformats.org/package/2006/relationships"><Relationship Id="rId3" Type="http://schemas.openxmlformats.org/officeDocument/2006/relationships/printerSettings" Target="../printerSettings/printerSettings57.bin"/><Relationship Id="rId2" Type="http://schemas.openxmlformats.org/officeDocument/2006/relationships/pivotTable" Target="../pivotTables/pivotTable120.xml"/><Relationship Id="rId1" Type="http://schemas.openxmlformats.org/officeDocument/2006/relationships/pivotTable" Target="../pivotTables/pivotTable119.xml"/><Relationship Id="rId4" Type="http://schemas.openxmlformats.org/officeDocument/2006/relationships/drawing" Target="../drawings/drawing56.xml"/></Relationships>
</file>

<file path=xl/worksheets/_rels/sheet60.xml.rels><?xml version="1.0" encoding="UTF-8" standalone="yes"?>
<Relationships xmlns="http://schemas.openxmlformats.org/package/2006/relationships"><Relationship Id="rId3" Type="http://schemas.openxmlformats.org/officeDocument/2006/relationships/printerSettings" Target="../printerSettings/printerSettings58.bin"/><Relationship Id="rId2" Type="http://schemas.openxmlformats.org/officeDocument/2006/relationships/pivotTable" Target="../pivotTables/pivotTable122.xml"/><Relationship Id="rId1" Type="http://schemas.openxmlformats.org/officeDocument/2006/relationships/pivotTable" Target="../pivotTables/pivotTable121.xml"/><Relationship Id="rId4" Type="http://schemas.openxmlformats.org/officeDocument/2006/relationships/drawing" Target="../drawings/drawing57.xml"/></Relationships>
</file>

<file path=xl/worksheets/_rels/sheet61.xml.rels><?xml version="1.0" encoding="UTF-8" standalone="yes"?>
<Relationships xmlns="http://schemas.openxmlformats.org/package/2006/relationships"><Relationship Id="rId3" Type="http://schemas.openxmlformats.org/officeDocument/2006/relationships/printerSettings" Target="../printerSettings/printerSettings59.bin"/><Relationship Id="rId2" Type="http://schemas.openxmlformats.org/officeDocument/2006/relationships/pivotTable" Target="../pivotTables/pivotTable124.xml"/><Relationship Id="rId1" Type="http://schemas.openxmlformats.org/officeDocument/2006/relationships/pivotTable" Target="../pivotTables/pivotTable123.xml"/><Relationship Id="rId4" Type="http://schemas.openxmlformats.org/officeDocument/2006/relationships/drawing" Target="../drawings/drawing58.xml"/></Relationships>
</file>

<file path=xl/worksheets/_rels/sheet62.xml.rels><?xml version="1.0" encoding="UTF-8" standalone="yes"?>
<Relationships xmlns="http://schemas.openxmlformats.org/package/2006/relationships"><Relationship Id="rId3" Type="http://schemas.openxmlformats.org/officeDocument/2006/relationships/pivotTable" Target="../pivotTables/pivotTable127.xml"/><Relationship Id="rId2" Type="http://schemas.openxmlformats.org/officeDocument/2006/relationships/pivotTable" Target="../pivotTables/pivotTable126.xml"/><Relationship Id="rId1" Type="http://schemas.openxmlformats.org/officeDocument/2006/relationships/pivotTable" Target="../pivotTables/pivotTable125.xml"/><Relationship Id="rId5" Type="http://schemas.openxmlformats.org/officeDocument/2006/relationships/drawing" Target="../drawings/drawing59.xml"/><Relationship Id="rId4" Type="http://schemas.openxmlformats.org/officeDocument/2006/relationships/printerSettings" Target="../printerSettings/printerSettings60.bin"/></Relationships>
</file>

<file path=xl/worksheets/_rels/sheet63.xml.rels><?xml version="1.0" encoding="UTF-8" standalone="yes"?>
<Relationships xmlns="http://schemas.openxmlformats.org/package/2006/relationships"><Relationship Id="rId1" Type="http://schemas.openxmlformats.org/officeDocument/2006/relationships/drawing" Target="../drawings/drawing60.xml"/></Relationships>
</file>

<file path=xl/worksheets/_rels/sheet64.xml.rels><?xml version="1.0" encoding="UTF-8" standalone="yes"?>
<Relationships xmlns="http://schemas.openxmlformats.org/package/2006/relationships"><Relationship Id="rId3" Type="http://schemas.openxmlformats.org/officeDocument/2006/relationships/pivotTable" Target="../pivotTables/pivotTable130.xml"/><Relationship Id="rId2" Type="http://schemas.openxmlformats.org/officeDocument/2006/relationships/pivotTable" Target="../pivotTables/pivotTable129.xml"/><Relationship Id="rId1" Type="http://schemas.openxmlformats.org/officeDocument/2006/relationships/pivotTable" Target="../pivotTables/pivotTable128.xml"/><Relationship Id="rId5" Type="http://schemas.openxmlformats.org/officeDocument/2006/relationships/drawing" Target="../drawings/drawing61.xml"/><Relationship Id="rId4" Type="http://schemas.openxmlformats.org/officeDocument/2006/relationships/printerSettings" Target="../printerSettings/printerSettings61.bin"/></Relationships>
</file>

<file path=xl/worksheets/_rels/sheet65.xml.rels><?xml version="1.0" encoding="UTF-8" standalone="yes"?>
<Relationships xmlns="http://schemas.openxmlformats.org/package/2006/relationships"><Relationship Id="rId3" Type="http://schemas.openxmlformats.org/officeDocument/2006/relationships/pivotTable" Target="../pivotTables/pivotTable133.xml"/><Relationship Id="rId2" Type="http://schemas.openxmlformats.org/officeDocument/2006/relationships/pivotTable" Target="../pivotTables/pivotTable132.xml"/><Relationship Id="rId1" Type="http://schemas.openxmlformats.org/officeDocument/2006/relationships/pivotTable" Target="../pivotTables/pivotTable131.xml"/><Relationship Id="rId5" Type="http://schemas.openxmlformats.org/officeDocument/2006/relationships/drawing" Target="../drawings/drawing62.xml"/><Relationship Id="rId4" Type="http://schemas.openxmlformats.org/officeDocument/2006/relationships/printerSettings" Target="../printerSettings/printerSettings62.bin"/></Relationships>
</file>

<file path=xl/worksheets/_rels/sheet66.xml.rels><?xml version="1.0" encoding="UTF-8" standalone="yes"?>
<Relationships xmlns="http://schemas.openxmlformats.org/package/2006/relationships"><Relationship Id="rId3" Type="http://schemas.openxmlformats.org/officeDocument/2006/relationships/pivotTable" Target="../pivotTables/pivotTable136.xml"/><Relationship Id="rId2" Type="http://schemas.openxmlformats.org/officeDocument/2006/relationships/pivotTable" Target="../pivotTables/pivotTable135.xml"/><Relationship Id="rId1" Type="http://schemas.openxmlformats.org/officeDocument/2006/relationships/pivotTable" Target="../pivotTables/pivotTable134.xml"/><Relationship Id="rId5" Type="http://schemas.openxmlformats.org/officeDocument/2006/relationships/drawing" Target="../drawings/drawing63.xml"/><Relationship Id="rId4" Type="http://schemas.openxmlformats.org/officeDocument/2006/relationships/printerSettings" Target="../printerSettings/printerSettings63.bin"/></Relationships>
</file>

<file path=xl/worksheets/_rels/sheet67.xml.rels><?xml version="1.0" encoding="UTF-8" standalone="yes"?>
<Relationships xmlns="http://schemas.openxmlformats.org/package/2006/relationships"><Relationship Id="rId3" Type="http://schemas.openxmlformats.org/officeDocument/2006/relationships/pivotTable" Target="../pivotTables/pivotTable139.xml"/><Relationship Id="rId2" Type="http://schemas.openxmlformats.org/officeDocument/2006/relationships/pivotTable" Target="../pivotTables/pivotTable138.xml"/><Relationship Id="rId1" Type="http://schemas.openxmlformats.org/officeDocument/2006/relationships/pivotTable" Target="../pivotTables/pivotTable137.xml"/><Relationship Id="rId5" Type="http://schemas.openxmlformats.org/officeDocument/2006/relationships/drawing" Target="../drawings/drawing64.xml"/><Relationship Id="rId4" Type="http://schemas.openxmlformats.org/officeDocument/2006/relationships/printerSettings" Target="../printerSettings/printerSettings64.bin"/></Relationships>
</file>

<file path=xl/worksheets/_rels/sheet68.xml.rels><?xml version="1.0" encoding="UTF-8" standalone="yes"?>
<Relationships xmlns="http://schemas.openxmlformats.org/package/2006/relationships"><Relationship Id="rId3" Type="http://schemas.openxmlformats.org/officeDocument/2006/relationships/pivotTable" Target="../pivotTables/pivotTable142.xml"/><Relationship Id="rId2" Type="http://schemas.openxmlformats.org/officeDocument/2006/relationships/pivotTable" Target="../pivotTables/pivotTable141.xml"/><Relationship Id="rId1" Type="http://schemas.openxmlformats.org/officeDocument/2006/relationships/pivotTable" Target="../pivotTables/pivotTable140.xml"/><Relationship Id="rId5" Type="http://schemas.openxmlformats.org/officeDocument/2006/relationships/drawing" Target="../drawings/drawing65.xml"/><Relationship Id="rId4" Type="http://schemas.openxmlformats.org/officeDocument/2006/relationships/printerSettings" Target="../printerSettings/printerSettings65.bin"/></Relationships>
</file>

<file path=xl/worksheets/_rels/sheet69.xml.rels><?xml version="1.0" encoding="UTF-8" standalone="yes"?>
<Relationships xmlns="http://schemas.openxmlformats.org/package/2006/relationships"><Relationship Id="rId3" Type="http://schemas.openxmlformats.org/officeDocument/2006/relationships/pivotTable" Target="../pivotTables/pivotTable145.xml"/><Relationship Id="rId2" Type="http://schemas.openxmlformats.org/officeDocument/2006/relationships/pivotTable" Target="../pivotTables/pivotTable144.xml"/><Relationship Id="rId1" Type="http://schemas.openxmlformats.org/officeDocument/2006/relationships/pivotTable" Target="../pivotTables/pivotTable143.xml"/><Relationship Id="rId5" Type="http://schemas.openxmlformats.org/officeDocument/2006/relationships/drawing" Target="../drawings/drawing66.xml"/><Relationship Id="rId4" Type="http://schemas.openxmlformats.org/officeDocument/2006/relationships/printerSettings" Target="../printerSettings/printerSettings66.bin"/></Relationships>
</file>

<file path=xl/worksheets/_rels/sheet70.xml.rels><?xml version="1.0" encoding="UTF-8" standalone="yes"?>
<Relationships xmlns="http://schemas.openxmlformats.org/package/2006/relationships"><Relationship Id="rId3" Type="http://schemas.openxmlformats.org/officeDocument/2006/relationships/printerSettings" Target="../printerSettings/printerSettings67.bin"/><Relationship Id="rId2" Type="http://schemas.openxmlformats.org/officeDocument/2006/relationships/pivotTable" Target="../pivotTables/pivotTable147.xml"/><Relationship Id="rId1" Type="http://schemas.openxmlformats.org/officeDocument/2006/relationships/pivotTable" Target="../pivotTables/pivotTable146.xml"/><Relationship Id="rId4" Type="http://schemas.openxmlformats.org/officeDocument/2006/relationships/drawing" Target="../drawings/drawing67.xml"/></Relationships>
</file>

<file path=xl/worksheets/_rels/sheet71.xml.rels><?xml version="1.0" encoding="UTF-8" standalone="yes"?>
<Relationships xmlns="http://schemas.openxmlformats.org/package/2006/relationships"><Relationship Id="rId3" Type="http://schemas.openxmlformats.org/officeDocument/2006/relationships/pivotTable" Target="../pivotTables/pivotTable150.xml"/><Relationship Id="rId2" Type="http://schemas.openxmlformats.org/officeDocument/2006/relationships/pivotTable" Target="../pivotTables/pivotTable149.xml"/><Relationship Id="rId1" Type="http://schemas.openxmlformats.org/officeDocument/2006/relationships/pivotTable" Target="../pivotTables/pivotTable148.xml"/><Relationship Id="rId5" Type="http://schemas.openxmlformats.org/officeDocument/2006/relationships/drawing" Target="../drawings/drawing68.xml"/><Relationship Id="rId4" Type="http://schemas.openxmlformats.org/officeDocument/2006/relationships/printerSettings" Target="../printerSettings/printerSettings68.bin"/></Relationships>
</file>

<file path=xl/worksheets/_rels/sheet72.xml.rels><?xml version="1.0" encoding="UTF-8" standalone="yes"?>
<Relationships xmlns="http://schemas.openxmlformats.org/package/2006/relationships"><Relationship Id="rId1" Type="http://schemas.openxmlformats.org/officeDocument/2006/relationships/drawing" Target="../drawings/drawing6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showRowColHeaders="0" zoomScale="120" zoomScaleNormal="120" workbookViewId="0">
      <selection activeCell="A5" sqref="A5"/>
    </sheetView>
  </sheetViews>
  <sheetFormatPr defaultRowHeight="12.6" x14ac:dyDescent="0.25"/>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showRowColHeaders="0" tabSelected="1" zoomScale="60" zoomScaleNormal="60" workbookViewId="0"/>
  </sheetViews>
  <sheetFormatPr defaultRowHeight="12.6" x14ac:dyDescent="0.25"/>
  <sheetData/>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9"/>
  <sheetViews>
    <sheetView topLeftCell="A43" workbookViewId="0">
      <selection activeCell="D9" sqref="D9"/>
    </sheetView>
  </sheetViews>
  <sheetFormatPr defaultColWidth="9.109375" defaultRowHeight="14.4" x14ac:dyDescent="0.3"/>
  <cols>
    <col min="1" max="1" width="9.109375" style="227"/>
    <col min="2" max="2" width="33.6640625" style="227" customWidth="1"/>
    <col min="3" max="4" width="18" style="227" customWidth="1"/>
    <col min="5" max="7" width="9.109375" style="227"/>
    <col min="8" max="8" width="12.5546875" style="227" customWidth="1"/>
    <col min="9" max="16384" width="9.109375" style="227"/>
  </cols>
  <sheetData>
    <row r="1" spans="1:8" ht="21.45" customHeight="1" x14ac:dyDescent="0.3">
      <c r="A1" s="232" t="s">
        <v>1068</v>
      </c>
      <c r="B1" s="232" t="s">
        <v>1069</v>
      </c>
      <c r="C1" s="233" t="s">
        <v>1235</v>
      </c>
      <c r="D1" s="233" t="s">
        <v>1236</v>
      </c>
      <c r="E1" s="233"/>
      <c r="F1" s="233">
        <v>2019</v>
      </c>
    </row>
    <row r="2" spans="1:8" x14ac:dyDescent="0.3">
      <c r="A2" s="226">
        <v>1</v>
      </c>
      <c r="B2" s="228" t="s">
        <v>2</v>
      </c>
      <c r="C2" s="229">
        <v>44.904299999999999</v>
      </c>
      <c r="D2" s="229">
        <v>-85.404700000000005</v>
      </c>
      <c r="E2" s="227">
        <v>1</v>
      </c>
    </row>
    <row r="3" spans="1:8" x14ac:dyDescent="0.3">
      <c r="A3" s="226">
        <v>2</v>
      </c>
      <c r="B3" s="228" t="s">
        <v>5</v>
      </c>
      <c r="C3" s="229">
        <v>44.952399999999997</v>
      </c>
      <c r="D3" s="229">
        <v>-85.220799999999997</v>
      </c>
      <c r="E3" s="227">
        <v>1</v>
      </c>
      <c r="F3" s="227" t="s">
        <v>1689</v>
      </c>
    </row>
    <row r="4" spans="1:8" x14ac:dyDescent="0.3">
      <c r="A4" s="226">
        <v>3</v>
      </c>
      <c r="B4" s="228" t="s">
        <v>8</v>
      </c>
      <c r="C4" s="229">
        <v>45.099499999999999</v>
      </c>
      <c r="D4" s="229">
        <v>-85.258700000000005</v>
      </c>
      <c r="E4" s="227">
        <v>1</v>
      </c>
      <c r="H4" s="226"/>
    </row>
    <row r="5" spans="1:8" x14ac:dyDescent="0.3">
      <c r="A5" s="226">
        <v>4</v>
      </c>
      <c r="B5" s="228" t="s">
        <v>11</v>
      </c>
      <c r="C5" s="229">
        <v>44.933500000000002</v>
      </c>
      <c r="D5" s="229">
        <v>-85.382499999999993</v>
      </c>
      <c r="E5" s="227">
        <v>1</v>
      </c>
      <c r="F5" s="230">
        <v>43958</v>
      </c>
      <c r="H5" s="226"/>
    </row>
    <row r="6" spans="1:8" x14ac:dyDescent="0.3">
      <c r="A6" s="226">
        <v>5</v>
      </c>
      <c r="B6" s="228" t="s">
        <v>13</v>
      </c>
      <c r="C6" s="229">
        <v>45.447699999999998</v>
      </c>
      <c r="D6" s="229">
        <v>-84.262900000000002</v>
      </c>
      <c r="E6" s="227">
        <v>1</v>
      </c>
      <c r="H6" s="226"/>
    </row>
    <row r="7" spans="1:8" x14ac:dyDescent="0.3">
      <c r="A7" s="226">
        <v>6</v>
      </c>
      <c r="B7" s="228" t="s">
        <v>133</v>
      </c>
      <c r="C7" s="229">
        <v>45.468000000000004</v>
      </c>
      <c r="D7" s="229">
        <v>-84.303299999999993</v>
      </c>
      <c r="E7" s="227">
        <v>1</v>
      </c>
      <c r="H7" s="226"/>
    </row>
    <row r="8" spans="1:8" x14ac:dyDescent="0.3">
      <c r="A8" s="226">
        <v>7</v>
      </c>
      <c r="B8" s="228" t="s">
        <v>15</v>
      </c>
      <c r="C8" s="229">
        <v>45.483800000000002</v>
      </c>
      <c r="D8" s="229">
        <v>-84.6584</v>
      </c>
      <c r="E8" s="227">
        <v>1</v>
      </c>
      <c r="F8" s="227" t="s">
        <v>1689</v>
      </c>
      <c r="H8" s="226"/>
    </row>
    <row r="9" spans="1:8" x14ac:dyDescent="0.3">
      <c r="A9" s="226">
        <v>8</v>
      </c>
      <c r="B9" s="228" t="s">
        <v>17</v>
      </c>
      <c r="C9" s="229">
        <v>45.259700000000002</v>
      </c>
      <c r="D9" s="229">
        <v>-85.107900000000001</v>
      </c>
      <c r="E9" s="227">
        <v>1</v>
      </c>
      <c r="H9" s="226"/>
    </row>
    <row r="10" spans="1:8" x14ac:dyDescent="0.3">
      <c r="A10" s="226">
        <v>9</v>
      </c>
      <c r="B10" s="228" t="s">
        <v>18</v>
      </c>
      <c r="C10" s="229">
        <v>45.247500000000002</v>
      </c>
      <c r="D10" s="229">
        <v>-85.177300000000002</v>
      </c>
      <c r="E10" s="227">
        <v>1</v>
      </c>
      <c r="H10" s="226"/>
    </row>
    <row r="11" spans="1:8" x14ac:dyDescent="0.3">
      <c r="A11" s="226">
        <v>10</v>
      </c>
      <c r="B11" s="228" t="s">
        <v>135</v>
      </c>
      <c r="C11" s="229">
        <v>45.634099999999997</v>
      </c>
      <c r="D11" s="229">
        <v>-84.481700000000004</v>
      </c>
      <c r="E11" s="227">
        <v>1</v>
      </c>
      <c r="H11" s="226"/>
    </row>
    <row r="12" spans="1:8" x14ac:dyDescent="0.3">
      <c r="A12" s="226">
        <v>11</v>
      </c>
      <c r="B12" s="228" t="s">
        <v>20</v>
      </c>
      <c r="C12" s="229">
        <v>44.9328</v>
      </c>
      <c r="D12" s="229">
        <v>-85.260199999999998</v>
      </c>
      <c r="E12" s="227">
        <v>1</v>
      </c>
      <c r="F12" s="227" t="s">
        <v>1689</v>
      </c>
      <c r="H12" s="226"/>
    </row>
    <row r="13" spans="1:8" x14ac:dyDescent="0.3">
      <c r="A13" s="226">
        <v>12</v>
      </c>
      <c r="B13" s="228" t="s">
        <v>22</v>
      </c>
      <c r="C13" s="229">
        <v>45.415399999999998</v>
      </c>
      <c r="D13" s="229">
        <v>-84.836600000000004</v>
      </c>
      <c r="E13" s="227">
        <v>1</v>
      </c>
      <c r="H13" s="226"/>
    </row>
    <row r="14" spans="1:8" x14ac:dyDescent="0.3">
      <c r="A14" s="226">
        <v>13</v>
      </c>
      <c r="B14" s="228" t="s">
        <v>136</v>
      </c>
      <c r="C14" s="229">
        <v>45.4435</v>
      </c>
      <c r="D14" s="229">
        <v>-84.784499999999994</v>
      </c>
      <c r="E14" s="227">
        <v>1</v>
      </c>
      <c r="H14" s="226"/>
    </row>
    <row r="15" spans="1:8" x14ac:dyDescent="0.3">
      <c r="A15" s="226">
        <v>14</v>
      </c>
      <c r="B15" s="228" t="s">
        <v>25</v>
      </c>
      <c r="C15" s="229">
        <v>45.163699999999999</v>
      </c>
      <c r="D15" s="229">
        <v>-84.971400000000003</v>
      </c>
      <c r="E15" s="227">
        <v>1</v>
      </c>
      <c r="H15" s="226"/>
    </row>
    <row r="16" spans="1:8" x14ac:dyDescent="0.3">
      <c r="A16" s="226">
        <v>15</v>
      </c>
      <c r="B16" s="228" t="s">
        <v>1237</v>
      </c>
      <c r="C16" s="229">
        <v>45.586300000000001</v>
      </c>
      <c r="D16" s="229">
        <v>-84.712699999999998</v>
      </c>
      <c r="E16" s="227">
        <v>1</v>
      </c>
      <c r="H16" s="226"/>
    </row>
    <row r="17" spans="1:10" x14ac:dyDescent="0.3">
      <c r="A17" s="226">
        <v>16</v>
      </c>
      <c r="B17" s="228" t="s">
        <v>29</v>
      </c>
      <c r="C17" s="229">
        <v>44.832999999999998</v>
      </c>
      <c r="D17" s="229">
        <v>-85.379800000000003</v>
      </c>
      <c r="E17" s="227">
        <v>1</v>
      </c>
      <c r="F17" s="227" t="s">
        <v>1691</v>
      </c>
      <c r="H17" s="226"/>
    </row>
    <row r="18" spans="1:10" x14ac:dyDescent="0.3">
      <c r="A18" s="226">
        <v>17</v>
      </c>
      <c r="B18" s="228" t="s">
        <v>35</v>
      </c>
      <c r="C18" s="229">
        <v>44.900700000000001</v>
      </c>
      <c r="D18" s="229">
        <v>-85.412199999999999</v>
      </c>
      <c r="E18" s="227">
        <v>1</v>
      </c>
      <c r="H18" s="226"/>
    </row>
    <row r="19" spans="1:10" x14ac:dyDescent="0.3">
      <c r="A19" s="226">
        <v>18</v>
      </c>
      <c r="B19" s="228" t="s">
        <v>38</v>
      </c>
      <c r="C19" s="229">
        <v>45.160699999999999</v>
      </c>
      <c r="D19" s="229">
        <v>-85.244299999999996</v>
      </c>
      <c r="E19" s="227">
        <v>1</v>
      </c>
      <c r="H19" s="226"/>
    </row>
    <row r="20" spans="1:10" x14ac:dyDescent="0.3">
      <c r="A20" s="226">
        <v>20</v>
      </c>
      <c r="B20" s="228" t="s">
        <v>41</v>
      </c>
      <c r="C20" s="229">
        <v>45.075099999999999</v>
      </c>
      <c r="D20" s="229">
        <v>-85.260300000000001</v>
      </c>
      <c r="E20" s="227">
        <v>1</v>
      </c>
      <c r="H20" s="226"/>
    </row>
    <row r="21" spans="1:10" x14ac:dyDescent="0.3">
      <c r="A21" s="226">
        <v>21</v>
      </c>
      <c r="B21" s="228" t="s">
        <v>1034</v>
      </c>
      <c r="C21" s="229">
        <v>45.131799999999998</v>
      </c>
      <c r="D21" s="229">
        <v>-84.778099999999995</v>
      </c>
      <c r="E21" s="227">
        <v>1</v>
      </c>
      <c r="H21" s="226"/>
    </row>
    <row r="22" spans="1:10" x14ac:dyDescent="0.3">
      <c r="A22" s="226">
        <v>22</v>
      </c>
      <c r="B22" s="228" t="s">
        <v>42</v>
      </c>
      <c r="C22" s="229">
        <v>45.030700000000003</v>
      </c>
      <c r="D22" s="229">
        <v>-85.230199999999996</v>
      </c>
      <c r="E22" s="227">
        <v>1</v>
      </c>
      <c r="H22" s="226"/>
      <c r="I22" s="229"/>
      <c r="J22" s="229"/>
    </row>
    <row r="23" spans="1:10" x14ac:dyDescent="0.3">
      <c r="A23" s="226">
        <v>23</v>
      </c>
      <c r="B23" s="228" t="s">
        <v>1238</v>
      </c>
      <c r="C23" s="229">
        <v>44.984099999999998</v>
      </c>
      <c r="D23" s="229">
        <v>-85.205500000000001</v>
      </c>
      <c r="E23" s="227" t="s">
        <v>1243</v>
      </c>
      <c r="H23" s="226"/>
    </row>
    <row r="24" spans="1:10" x14ac:dyDescent="0.3">
      <c r="A24" s="226">
        <v>24</v>
      </c>
      <c r="B24" s="228" t="s">
        <v>45</v>
      </c>
      <c r="C24" s="229">
        <v>45.602899999999998</v>
      </c>
      <c r="D24" s="229">
        <v>-84.925899999999999</v>
      </c>
      <c r="E24" s="227">
        <v>1</v>
      </c>
      <c r="H24" s="226"/>
    </row>
    <row r="25" spans="1:10" x14ac:dyDescent="0.3">
      <c r="A25" s="226">
        <v>25</v>
      </c>
      <c r="B25" s="228" t="s">
        <v>47</v>
      </c>
      <c r="C25" s="229">
        <v>45.533299999999997</v>
      </c>
      <c r="D25" s="229">
        <v>-84.397300000000001</v>
      </c>
      <c r="E25" s="227">
        <v>1</v>
      </c>
      <c r="F25" s="227" t="s">
        <v>1689</v>
      </c>
      <c r="H25" s="226"/>
    </row>
    <row r="26" spans="1:10" x14ac:dyDescent="0.3">
      <c r="A26" s="226">
        <v>26</v>
      </c>
      <c r="B26" s="228" t="s">
        <v>1239</v>
      </c>
      <c r="C26" s="229">
        <v>45.193199999999997</v>
      </c>
      <c r="D26" s="229">
        <v>-84.748099999999994</v>
      </c>
      <c r="E26" s="227">
        <v>1</v>
      </c>
      <c r="H26" s="226"/>
    </row>
    <row r="27" spans="1:10" x14ac:dyDescent="0.3">
      <c r="A27" s="226">
        <v>27</v>
      </c>
      <c r="B27" s="228" t="s">
        <v>59</v>
      </c>
      <c r="C27" s="229">
        <v>44.917700000000004</v>
      </c>
      <c r="D27" s="229">
        <v>-85.455500000000001</v>
      </c>
      <c r="E27" s="227">
        <v>1</v>
      </c>
      <c r="H27" s="226"/>
    </row>
    <row r="28" spans="1:10" x14ac:dyDescent="0.3">
      <c r="A28" s="226">
        <v>28</v>
      </c>
      <c r="B28" s="228" t="s">
        <v>188</v>
      </c>
      <c r="C28" s="229">
        <v>45.406500000000001</v>
      </c>
      <c r="D28" s="229">
        <v>-84.982100000000003</v>
      </c>
      <c r="E28" s="227">
        <v>1</v>
      </c>
      <c r="H28" s="226"/>
    </row>
    <row r="29" spans="1:10" x14ac:dyDescent="0.3">
      <c r="A29" s="226">
        <v>29</v>
      </c>
      <c r="B29" s="228" t="s">
        <v>1240</v>
      </c>
      <c r="C29" s="229">
        <v>45.396000000000001</v>
      </c>
      <c r="D29" s="227">
        <v>-84.901499999999999</v>
      </c>
      <c r="E29" s="227" t="s">
        <v>1243</v>
      </c>
      <c r="H29" s="226"/>
    </row>
    <row r="30" spans="1:10" x14ac:dyDescent="0.3">
      <c r="A30" s="226">
        <v>30</v>
      </c>
      <c r="B30" s="228" t="s">
        <v>60</v>
      </c>
      <c r="C30" s="229">
        <v>45.514400000000002</v>
      </c>
      <c r="D30" s="229">
        <v>-84.536199999999994</v>
      </c>
      <c r="E30" s="227">
        <v>1</v>
      </c>
      <c r="F30" s="227" t="s">
        <v>1689</v>
      </c>
      <c r="H30" s="226"/>
    </row>
    <row r="31" spans="1:10" x14ac:dyDescent="0.3">
      <c r="A31" s="226">
        <v>31</v>
      </c>
      <c r="B31" s="228" t="s">
        <v>68</v>
      </c>
      <c r="C31" s="229">
        <v>45.615699999999997</v>
      </c>
      <c r="D31" s="229">
        <v>-84.683400000000006</v>
      </c>
      <c r="E31" s="227">
        <v>1</v>
      </c>
      <c r="H31" s="226"/>
    </row>
    <row r="32" spans="1:10" x14ac:dyDescent="0.3">
      <c r="A32" s="226">
        <v>32</v>
      </c>
      <c r="B32" s="228" t="s">
        <v>69</v>
      </c>
      <c r="C32" s="229">
        <v>45.240099999999998</v>
      </c>
      <c r="D32" s="229">
        <v>-85.221699999999998</v>
      </c>
      <c r="E32" s="227">
        <v>1</v>
      </c>
      <c r="H32" s="226"/>
    </row>
    <row r="33" spans="1:8" x14ac:dyDescent="0.3">
      <c r="A33" s="226">
        <v>33</v>
      </c>
      <c r="B33" s="228" t="s">
        <v>70</v>
      </c>
      <c r="C33" s="229">
        <v>45.692999999999998</v>
      </c>
      <c r="D33" s="229">
        <v>-84.752099999999999</v>
      </c>
      <c r="E33" s="227">
        <v>1</v>
      </c>
      <c r="H33" s="226"/>
    </row>
    <row r="34" spans="1:8" x14ac:dyDescent="0.3">
      <c r="A34" s="226">
        <v>34</v>
      </c>
      <c r="B34" s="228" t="s">
        <v>74</v>
      </c>
      <c r="C34" s="229">
        <v>45.405200000000001</v>
      </c>
      <c r="D34" s="229">
        <v>-84.781000000000006</v>
      </c>
      <c r="E34" s="227">
        <v>1</v>
      </c>
      <c r="H34" s="226"/>
    </row>
    <row r="35" spans="1:8" x14ac:dyDescent="0.3">
      <c r="A35" s="226">
        <v>36</v>
      </c>
      <c r="B35" s="228" t="s">
        <v>79</v>
      </c>
      <c r="C35" s="229">
        <v>45.407400000000003</v>
      </c>
      <c r="D35" s="229">
        <v>-84.8904</v>
      </c>
      <c r="E35" s="227">
        <v>1</v>
      </c>
      <c r="H35" s="226"/>
    </row>
    <row r="36" spans="1:8" x14ac:dyDescent="0.3">
      <c r="A36" s="226">
        <v>37</v>
      </c>
      <c r="B36" s="228" t="s">
        <v>80</v>
      </c>
      <c r="C36" s="229">
        <v>45.270099999999999</v>
      </c>
      <c r="D36" s="229">
        <v>-84.632800000000003</v>
      </c>
      <c r="E36" s="227">
        <v>1</v>
      </c>
      <c r="H36" s="226"/>
    </row>
    <row r="37" spans="1:8" x14ac:dyDescent="0.3">
      <c r="A37" s="226">
        <v>38</v>
      </c>
      <c r="B37" s="228" t="s">
        <v>81</v>
      </c>
      <c r="C37" s="229">
        <v>45.120899999999999</v>
      </c>
      <c r="D37" s="229">
        <v>-85.203199999999995</v>
      </c>
      <c r="E37" s="227">
        <v>1</v>
      </c>
      <c r="H37" s="226"/>
    </row>
    <row r="38" spans="1:8" x14ac:dyDescent="0.3">
      <c r="A38" s="226">
        <v>39</v>
      </c>
      <c r="B38" s="228" t="s">
        <v>84</v>
      </c>
      <c r="C38" s="229">
        <v>44.820599999999999</v>
      </c>
      <c r="D38" s="229">
        <v>-85.345200000000006</v>
      </c>
      <c r="E38" s="227">
        <v>1</v>
      </c>
      <c r="F38" s="230">
        <v>43958</v>
      </c>
      <c r="H38" s="226"/>
    </row>
    <row r="39" spans="1:8" x14ac:dyDescent="0.3">
      <c r="A39" s="226">
        <v>40</v>
      </c>
      <c r="B39" s="228" t="s">
        <v>142</v>
      </c>
      <c r="C39" s="229">
        <v>45.393000000000001</v>
      </c>
      <c r="D39" s="229">
        <v>-84.906800000000004</v>
      </c>
      <c r="H39" s="226"/>
    </row>
    <row r="40" spans="1:8" x14ac:dyDescent="0.3">
      <c r="A40" s="226">
        <v>41</v>
      </c>
      <c r="B40" s="228" t="s">
        <v>86</v>
      </c>
      <c r="C40" s="229">
        <v>45.168999999999997</v>
      </c>
      <c r="D40" s="229">
        <v>-85.237300000000005</v>
      </c>
      <c r="E40" s="227">
        <v>1</v>
      </c>
      <c r="H40" s="226"/>
    </row>
    <row r="41" spans="1:8" x14ac:dyDescent="0.3">
      <c r="A41" s="226">
        <v>42</v>
      </c>
      <c r="B41" s="228" t="s">
        <v>87</v>
      </c>
      <c r="C41" s="229">
        <v>45.320300000000003</v>
      </c>
      <c r="D41" s="229">
        <v>-85.184200000000004</v>
      </c>
      <c r="E41" s="227">
        <v>1</v>
      </c>
      <c r="H41" s="226"/>
    </row>
    <row r="42" spans="1:8" x14ac:dyDescent="0.3">
      <c r="A42" s="226">
        <v>43</v>
      </c>
      <c r="B42" s="228" t="s">
        <v>88</v>
      </c>
      <c r="C42" s="227">
        <v>45.069499999999998</v>
      </c>
      <c r="D42" s="227">
        <v>-85.174499999999995</v>
      </c>
      <c r="E42" s="227" t="s">
        <v>1243</v>
      </c>
      <c r="H42" s="226"/>
    </row>
    <row r="43" spans="1:8" x14ac:dyDescent="0.3">
      <c r="A43" s="226">
        <v>44</v>
      </c>
      <c r="B43" s="228" t="s">
        <v>897</v>
      </c>
      <c r="C43" s="229">
        <v>44.957599999999999</v>
      </c>
      <c r="D43" s="229">
        <v>-85.311099999999996</v>
      </c>
      <c r="E43" s="227">
        <v>1</v>
      </c>
      <c r="F43" s="227" t="s">
        <v>1689</v>
      </c>
      <c r="H43" s="226"/>
    </row>
    <row r="44" spans="1:8" x14ac:dyDescent="0.3">
      <c r="A44" s="226">
        <v>45</v>
      </c>
      <c r="B44" s="228" t="s">
        <v>89</v>
      </c>
      <c r="C44" s="229">
        <v>45.546300000000002</v>
      </c>
      <c r="D44" s="229">
        <v>-84.296999999999997</v>
      </c>
      <c r="E44" s="227">
        <v>1</v>
      </c>
      <c r="F44" s="227" t="s">
        <v>1689</v>
      </c>
      <c r="H44" s="226"/>
    </row>
    <row r="45" spans="1:8" x14ac:dyDescent="0.3">
      <c r="A45" s="226">
        <v>46</v>
      </c>
      <c r="B45" s="228" t="s">
        <v>90</v>
      </c>
      <c r="C45" s="229">
        <v>45.265599999999999</v>
      </c>
      <c r="D45" s="229">
        <v>-84.954300000000003</v>
      </c>
      <c r="E45" s="227">
        <v>1</v>
      </c>
      <c r="F45" s="230">
        <v>43959</v>
      </c>
      <c r="H45" s="226"/>
    </row>
    <row r="46" spans="1:8" x14ac:dyDescent="0.3">
      <c r="A46" s="226">
        <v>47</v>
      </c>
      <c r="B46" s="228" t="s">
        <v>103</v>
      </c>
      <c r="C46" s="229">
        <v>45.344099999999997</v>
      </c>
      <c r="D46" s="229">
        <v>-85.052800000000005</v>
      </c>
      <c r="E46" s="227">
        <v>1</v>
      </c>
      <c r="F46" s="230">
        <v>43959</v>
      </c>
      <c r="H46" s="226"/>
    </row>
    <row r="47" spans="1:8" x14ac:dyDescent="0.3">
      <c r="A47" s="226">
        <v>48</v>
      </c>
      <c r="B47" s="228" t="s">
        <v>107</v>
      </c>
      <c r="C47" s="229">
        <v>45.295400000000001</v>
      </c>
      <c r="D47" s="229">
        <v>-84.969499999999996</v>
      </c>
      <c r="E47" s="227">
        <v>1</v>
      </c>
      <c r="F47" s="230">
        <v>43959</v>
      </c>
      <c r="H47" s="226"/>
    </row>
    <row r="48" spans="1:8" x14ac:dyDescent="0.3">
      <c r="A48" s="226">
        <v>49</v>
      </c>
      <c r="B48" s="228" t="s">
        <v>112</v>
      </c>
      <c r="C48" s="229">
        <v>45.3247</v>
      </c>
      <c r="D48" s="229">
        <v>-85.036199999999994</v>
      </c>
      <c r="E48" s="227">
        <v>1</v>
      </c>
      <c r="F48" s="230">
        <v>43959</v>
      </c>
      <c r="H48" s="226"/>
    </row>
    <row r="49" spans="1:8" x14ac:dyDescent="0.3">
      <c r="A49" s="226">
        <v>50</v>
      </c>
      <c r="B49" s="228" t="s">
        <v>121</v>
      </c>
      <c r="C49" s="229">
        <v>45.279899999999998</v>
      </c>
      <c r="D49" s="229">
        <v>-85.013099999999994</v>
      </c>
      <c r="E49" s="227">
        <v>1</v>
      </c>
      <c r="F49" s="230">
        <v>43959</v>
      </c>
      <c r="H49" s="226"/>
    </row>
    <row r="50" spans="1:8" x14ac:dyDescent="0.3">
      <c r="A50" s="226">
        <v>51</v>
      </c>
      <c r="B50" s="228" t="s">
        <v>144</v>
      </c>
      <c r="C50" s="229">
        <v>45.232599999999998</v>
      </c>
      <c r="D50" s="229">
        <v>-84.563400000000001</v>
      </c>
      <c r="E50" s="227">
        <v>1</v>
      </c>
      <c r="H50" s="226"/>
    </row>
    <row r="51" spans="1:8" x14ac:dyDescent="0.3">
      <c r="A51" s="226">
        <v>52</v>
      </c>
      <c r="B51" s="228" t="s">
        <v>129</v>
      </c>
      <c r="C51" s="229">
        <v>45.132899999999999</v>
      </c>
      <c r="D51" s="229">
        <v>-85.246899999999997</v>
      </c>
      <c r="E51" s="227">
        <v>1</v>
      </c>
      <c r="H51" s="226"/>
    </row>
    <row r="52" spans="1:8" x14ac:dyDescent="0.3">
      <c r="A52" s="226">
        <v>53</v>
      </c>
      <c r="B52" s="228" t="s">
        <v>130</v>
      </c>
      <c r="C52" s="229">
        <v>45.062815000000001</v>
      </c>
      <c r="D52" s="229">
        <v>-85.16592</v>
      </c>
      <c r="E52" s="227" t="s">
        <v>1243</v>
      </c>
      <c r="H52" s="226"/>
    </row>
    <row r="53" spans="1:8" x14ac:dyDescent="0.3">
      <c r="A53" s="226">
        <v>54</v>
      </c>
      <c r="B53" s="228" t="s">
        <v>139</v>
      </c>
      <c r="C53" s="229">
        <v>45.4925</v>
      </c>
      <c r="D53" s="229">
        <v>-84.740499999999997</v>
      </c>
      <c r="E53" s="227">
        <v>1</v>
      </c>
      <c r="H53" s="226"/>
    </row>
    <row r="54" spans="1:8" x14ac:dyDescent="0.3">
      <c r="A54" s="226">
        <v>55</v>
      </c>
      <c r="B54" s="228" t="s">
        <v>140</v>
      </c>
      <c r="C54" s="229">
        <v>45.441499999999998</v>
      </c>
      <c r="D54" s="229">
        <v>-84.558800000000005</v>
      </c>
      <c r="E54" s="227">
        <v>1</v>
      </c>
      <c r="H54" s="226"/>
    </row>
    <row r="55" spans="1:8" x14ac:dyDescent="0.3">
      <c r="A55" s="226">
        <v>56</v>
      </c>
      <c r="B55" s="228" t="s">
        <v>143</v>
      </c>
      <c r="C55" s="229">
        <v>45.402900000000002</v>
      </c>
      <c r="D55" s="229">
        <v>-84.614800000000002</v>
      </c>
      <c r="E55" s="227">
        <v>1</v>
      </c>
      <c r="H55" s="226"/>
    </row>
    <row r="56" spans="1:8" x14ac:dyDescent="0.3">
      <c r="A56" s="227">
        <v>56</v>
      </c>
      <c r="B56" s="231" t="s">
        <v>1018</v>
      </c>
      <c r="C56" s="229">
        <v>45.411299999999997</v>
      </c>
      <c r="D56" s="229">
        <v>-84.609800000000007</v>
      </c>
      <c r="E56" s="227">
        <v>1</v>
      </c>
      <c r="H56" s="226"/>
    </row>
    <row r="57" spans="1:8" x14ac:dyDescent="0.3">
      <c r="A57" s="226">
        <v>57</v>
      </c>
      <c r="B57" s="228" t="s">
        <v>134</v>
      </c>
      <c r="C57" s="229">
        <v>45.214300000000001</v>
      </c>
      <c r="D57" s="229">
        <v>-85.014899999999997</v>
      </c>
      <c r="E57" s="227">
        <v>1</v>
      </c>
      <c r="H57" s="226"/>
    </row>
    <row r="58" spans="1:8" x14ac:dyDescent="0.3">
      <c r="A58" s="226">
        <v>58</v>
      </c>
      <c r="B58" s="228" t="s">
        <v>137</v>
      </c>
      <c r="C58" s="229">
        <v>45.153700000000001</v>
      </c>
      <c r="D58" s="229">
        <v>-85.129599999999996</v>
      </c>
      <c r="E58" s="227">
        <v>1</v>
      </c>
      <c r="H58" s="226"/>
    </row>
    <row r="59" spans="1:8" x14ac:dyDescent="0.3">
      <c r="A59" s="226">
        <v>59</v>
      </c>
      <c r="B59" s="228" t="s">
        <v>187</v>
      </c>
      <c r="C59" s="229">
        <v>45.364800000000002</v>
      </c>
      <c r="D59" s="229">
        <v>-85.025499999999994</v>
      </c>
      <c r="H59" s="226"/>
    </row>
    <row r="60" spans="1:8" x14ac:dyDescent="0.3">
      <c r="A60" s="226">
        <v>60</v>
      </c>
      <c r="B60" s="228" t="s">
        <v>138</v>
      </c>
      <c r="C60" s="229">
        <v>45.621699999999997</v>
      </c>
      <c r="D60" s="229">
        <v>-84.707899999999995</v>
      </c>
      <c r="E60" s="227">
        <v>1</v>
      </c>
      <c r="H60" s="226"/>
    </row>
    <row r="61" spans="1:8" x14ac:dyDescent="0.3">
      <c r="A61" s="226">
        <v>61</v>
      </c>
      <c r="B61" s="228" t="s">
        <v>896</v>
      </c>
      <c r="C61" s="229">
        <v>45.065600000000003</v>
      </c>
      <c r="D61" s="229">
        <v>-85.334900000000005</v>
      </c>
      <c r="E61" s="227">
        <v>1</v>
      </c>
    </row>
    <row r="62" spans="1:8" x14ac:dyDescent="0.3">
      <c r="A62" s="226">
        <v>63</v>
      </c>
      <c r="B62" s="228" t="s">
        <v>1234</v>
      </c>
      <c r="C62" s="229">
        <v>45.375599999999999</v>
      </c>
      <c r="D62" s="229">
        <v>-84.960800000000006</v>
      </c>
      <c r="E62" s="227">
        <v>1</v>
      </c>
    </row>
    <row r="63" spans="1:8" x14ac:dyDescent="0.3">
      <c r="A63" s="226">
        <v>63</v>
      </c>
      <c r="B63" s="228" t="s">
        <v>1241</v>
      </c>
      <c r="C63" s="229">
        <v>45.652200000000001</v>
      </c>
      <c r="D63" s="229">
        <v>-84.428399999999996</v>
      </c>
      <c r="E63" s="227">
        <v>1</v>
      </c>
    </row>
    <row r="64" spans="1:8" x14ac:dyDescent="0.3">
      <c r="A64" s="226">
        <v>64</v>
      </c>
      <c r="B64" s="228" t="s">
        <v>1233</v>
      </c>
      <c r="C64" s="229">
        <v>45.229100000000003</v>
      </c>
      <c r="D64" s="229">
        <v>-85.252399999999994</v>
      </c>
      <c r="E64" s="227" t="s">
        <v>1243</v>
      </c>
    </row>
    <row r="65" spans="1:5" x14ac:dyDescent="0.3">
      <c r="A65" s="226">
        <v>66</v>
      </c>
      <c r="B65" s="228" t="s">
        <v>1022</v>
      </c>
      <c r="C65" s="229">
        <v>45.318899999999999</v>
      </c>
      <c r="D65" s="229">
        <v>-85.258700000000005</v>
      </c>
      <c r="E65" s="227">
        <v>1</v>
      </c>
    </row>
    <row r="66" spans="1:5" x14ac:dyDescent="0.3">
      <c r="A66" s="227">
        <v>68</v>
      </c>
      <c r="B66" s="231" t="s">
        <v>1023</v>
      </c>
      <c r="C66" s="229">
        <v>45.392299999999999</v>
      </c>
      <c r="D66" s="229">
        <v>-84.917699999999996</v>
      </c>
      <c r="E66" s="227">
        <v>1</v>
      </c>
    </row>
    <row r="67" spans="1:5" x14ac:dyDescent="0.3">
      <c r="A67" s="226">
        <v>73</v>
      </c>
      <c r="B67" s="228" t="s">
        <v>1242</v>
      </c>
      <c r="C67" s="229">
        <v>44.927733000000003</v>
      </c>
      <c r="D67" s="229">
        <v>-85.281094999999993</v>
      </c>
      <c r="E67" s="227">
        <v>1</v>
      </c>
    </row>
    <row r="69" spans="1:5" x14ac:dyDescent="0.3">
      <c r="B69" s="227" t="s">
        <v>1572</v>
      </c>
    </row>
  </sheetData>
  <sortState ref="A2:G67">
    <sortCondition ref="A2:A67"/>
  </sortState>
  <hyperlinks>
    <hyperlink ref="B2" location="Bass!A1" display="Bass"/>
    <hyperlink ref="B3" location="Bellaire!A1" display="Bellaire"/>
    <hyperlink ref="B62" location="BearRiver!A1" display="Bear"/>
    <hyperlink ref="B4" location="Benway!A1" display="Benway"/>
    <hyperlink ref="B5" location="Birch!A1" display="Birch"/>
    <hyperlink ref="B6" location="Black!A1" display="Black"/>
    <hyperlink ref="B7" location="'Black River'!A1" display="Black River"/>
    <hyperlink ref="B8" location="Burt!A1" display="Burt"/>
    <hyperlink ref="B9" location="'Charlevoix, Main'!A1" display="Charlevoix, Main"/>
    <hyperlink ref="B10" location="'Charlevoix, South Arm'!A1" display="Charlevoix, South Arm"/>
    <hyperlink ref="B11" location="'Cheboygan River'!A1" display="Cheboygan River"/>
    <hyperlink ref="B12" location="Clam!A1" display="Clam"/>
    <hyperlink ref="B13" location="Crooked!A1" display="Crooked"/>
    <hyperlink ref="B14" location="'Crooked River'!A1" display="Crooked River"/>
    <hyperlink ref="B15" location="Deer!A1" display="Deer"/>
    <hyperlink ref="B16" location="Douglas!A1" display="Douglas, Cheboygan"/>
    <hyperlink ref="B17" location="Elk!A1" display="Elk"/>
    <hyperlink ref="B18" location="'Elk River'!A1" display="Elk River"/>
    <hyperlink ref="B19" location="Ellsworth!A1" display="Ellsworth"/>
    <hyperlink ref="B20" location="Hanley!A1" display="Hanley"/>
    <hyperlink ref="B21" location="Huffman!A1" display="Huffman"/>
    <hyperlink ref="B22" location="Intermediate!A1" display="Intermediate"/>
    <hyperlink ref="B23" location="Intermediate!A1" display="Intermediate River "/>
    <hyperlink ref="B24" location="Larks!A1" display="Larks"/>
    <hyperlink ref="B25" location="Long!A1" display="Long"/>
    <hyperlink ref="B26" location="'Thumb (Louise)'!A1" display="Louise/Thumb"/>
    <hyperlink ref="B27" location="'Michigan GTBay'!A1" display="Michigan, Grand Traverse Bay"/>
    <hyperlink ref="B28" location="'Michigan LTBay'!A1" display="Michigan, Little Traverse Bay"/>
    <hyperlink ref="B29" location="' Mud'!A1" display="Mud"/>
    <hyperlink ref="B30" location="Mullett!A1" display="Mullett"/>
    <hyperlink ref="B31" location="Munro!A1" display="Munro"/>
    <hyperlink ref="B32" location="Nowland!A1" display="Nowland"/>
    <hyperlink ref="B33" location="Paradise!A1" display="Paradise"/>
    <hyperlink ref="B34" location="Pickerel!A1" display="Pickerel"/>
    <hyperlink ref="B35" location="Round!A1" display="Round"/>
    <hyperlink ref="B36" location="Silver!A1" display="Silver"/>
    <hyperlink ref="B37" location="'Six Mile'!A1" display="Six Mile"/>
    <hyperlink ref="B38" location="Skegemog!A1" display="Skegemog"/>
    <hyperlink ref="B39" location="Spring!A1" display="Spring"/>
    <hyperlink ref="B40" location="'St. Clair'!A1" display="St. Clair"/>
    <hyperlink ref="B41" location="Susan!A1" display="Susan"/>
    <hyperlink ref="B42" location="Scotts!A1" display="Scotts"/>
    <hyperlink ref="B43" location="'Torch (South)'!A1" display="Torch, South"/>
    <hyperlink ref="B44" location="Twin!A1" display="Twin"/>
    <hyperlink ref="B45" location="'Walloon Foot'!A1" display="Walloon, Foot"/>
    <hyperlink ref="B46" location="'Walloon Mud'!A1" display="Walloon, Mud Basin"/>
    <hyperlink ref="B47" location="'Walloon North'!A1" display="Walloon, North Arm"/>
    <hyperlink ref="B48" location="'Walloon West'!A1" display="Walloon, West Arm"/>
    <hyperlink ref="B49" location="'Walloon Wildwood'!A1" display="Walloon, Wildwood Basin"/>
    <hyperlink ref="B50" location="Wildwood!A1" display="Wildwood"/>
    <hyperlink ref="B51" location="Wilson!A1" display="Wilson"/>
    <hyperlink ref="B52" location="Beals!A1" display="Beals"/>
    <hyperlink ref="B53" location="'Maple River'!A1" display="Maple River"/>
    <hyperlink ref="B54" location="'Pigeon River'!A1" display="Pigeon River"/>
    <hyperlink ref="B55" location="'Sturgeon River'!A1" display="Sturgeon River"/>
    <hyperlink ref="B57" location="'Boyne River'!A1" display="Boyne River"/>
    <hyperlink ref="B58" location="'Jordan River'!A1" display="Jordan River"/>
    <hyperlink ref="B59" location="'Michigan BayHarbor'!A1" display="Michigan, Bay Harbor"/>
    <hyperlink ref="B60" location="Lancaster!A1" display="Lancaster"/>
    <hyperlink ref="B61" location="'Torch (South)'!A1" display="Torch, North"/>
    <hyperlink ref="B63" location="'Huron, Duncan Bay'!A1" display="Duncan Bay"/>
    <hyperlink ref="B64" location="Marion!A1" display="Marion"/>
    <hyperlink ref="B65" location="'Pine River'!A1" display="Pine River"/>
    <hyperlink ref="B66" location="Tannery!A1" display="Tannery Creek"/>
    <hyperlink ref="B67" location="Thayer!A1" display="Thayer"/>
    <hyperlink ref="B56" location="'Little Sturgeon River'!A1" display="Little Sturgeon River"/>
  </hyperlink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1"/>
  <sheetViews>
    <sheetView zoomScale="90" zoomScaleNormal="90" workbookViewId="0">
      <selection activeCell="B3" sqref="B3"/>
    </sheetView>
  </sheetViews>
  <sheetFormatPr defaultColWidth="9.109375" defaultRowHeight="15.6" x14ac:dyDescent="0.3"/>
  <cols>
    <col min="1" max="1" width="28.88671875" style="99" customWidth="1"/>
    <col min="2" max="2" width="25.88671875" style="96" customWidth="1"/>
    <col min="3" max="3" width="57.109375" style="96" customWidth="1"/>
    <col min="4" max="4" width="105.33203125" style="96" customWidth="1"/>
    <col min="5" max="6" width="70.109375" style="99" customWidth="1"/>
    <col min="7" max="7" width="24.21875" style="99" customWidth="1"/>
    <col min="8" max="16384" width="9.109375" style="99"/>
  </cols>
  <sheetData>
    <row r="1" spans="1:7" s="96" customFormat="1" ht="31.2" x14ac:dyDescent="0.3">
      <c r="A1" s="219" t="s">
        <v>1508</v>
      </c>
      <c r="B1" s="220" t="s">
        <v>1502</v>
      </c>
      <c r="C1" s="220" t="s">
        <v>1518</v>
      </c>
      <c r="D1" s="220" t="s">
        <v>1554</v>
      </c>
      <c r="E1" s="220" t="s">
        <v>1556</v>
      </c>
      <c r="F1" s="220" t="s">
        <v>1557</v>
      </c>
      <c r="G1" s="221" t="s">
        <v>1555</v>
      </c>
    </row>
    <row r="2" spans="1:7" ht="78" x14ac:dyDescent="0.3">
      <c r="A2" s="208" t="s">
        <v>1494</v>
      </c>
      <c r="B2" s="98" t="s">
        <v>1560</v>
      </c>
      <c r="C2" s="98" t="s">
        <v>1513</v>
      </c>
      <c r="D2" s="98" t="s">
        <v>1558</v>
      </c>
      <c r="E2" s="97" t="s">
        <v>1542</v>
      </c>
      <c r="F2" s="97" t="s">
        <v>1542</v>
      </c>
      <c r="G2" s="218" t="s">
        <v>1504</v>
      </c>
    </row>
    <row r="3" spans="1:7" ht="109.2" x14ac:dyDescent="0.3">
      <c r="A3" s="209" t="s">
        <v>1500</v>
      </c>
      <c r="B3" s="98" t="s">
        <v>1506</v>
      </c>
      <c r="C3" s="98" t="s">
        <v>1569</v>
      </c>
      <c r="D3" s="98" t="s">
        <v>1559</v>
      </c>
      <c r="E3" s="97" t="s">
        <v>1534</v>
      </c>
      <c r="F3" s="97" t="s">
        <v>1535</v>
      </c>
      <c r="G3" s="218" t="s">
        <v>1538</v>
      </c>
    </row>
    <row r="4" spans="1:7" ht="109.2" x14ac:dyDescent="0.3">
      <c r="A4" s="210" t="s">
        <v>1495</v>
      </c>
      <c r="B4" s="98" t="s">
        <v>1517</v>
      </c>
      <c r="C4" s="98" t="s">
        <v>1514</v>
      </c>
      <c r="D4" s="98" t="s">
        <v>1524</v>
      </c>
      <c r="E4" s="97" t="s">
        <v>1532</v>
      </c>
      <c r="F4" s="97" t="s">
        <v>1532</v>
      </c>
      <c r="G4" s="218" t="s">
        <v>1224</v>
      </c>
    </row>
    <row r="5" spans="1:7" ht="46.8" x14ac:dyDescent="0.3">
      <c r="A5" s="208" t="s">
        <v>1</v>
      </c>
      <c r="B5" s="98" t="s">
        <v>1516</v>
      </c>
      <c r="C5" s="98" t="s">
        <v>1519</v>
      </c>
      <c r="D5" s="98" t="s">
        <v>1539</v>
      </c>
      <c r="E5" s="97" t="s">
        <v>1533</v>
      </c>
      <c r="F5" s="97" t="s">
        <v>1533</v>
      </c>
      <c r="G5" s="218" t="s">
        <v>1224</v>
      </c>
    </row>
    <row r="6" spans="1:7" ht="31.2" x14ac:dyDescent="0.3">
      <c r="A6" s="211" t="s">
        <v>1496</v>
      </c>
      <c r="B6" s="98" t="s">
        <v>1515</v>
      </c>
      <c r="C6" s="98" t="s">
        <v>1543</v>
      </c>
      <c r="D6" s="98" t="s">
        <v>1563</v>
      </c>
      <c r="E6" s="97" t="s">
        <v>1536</v>
      </c>
      <c r="F6" s="97" t="s">
        <v>1536</v>
      </c>
      <c r="G6" s="218" t="s">
        <v>1537</v>
      </c>
    </row>
    <row r="7" spans="1:7" ht="46.8" x14ac:dyDescent="0.3">
      <c r="A7" s="212" t="s">
        <v>1497</v>
      </c>
      <c r="B7" s="98" t="s">
        <v>1515</v>
      </c>
      <c r="C7" s="98" t="s">
        <v>1522</v>
      </c>
      <c r="D7" s="98" t="s">
        <v>1521</v>
      </c>
      <c r="E7" s="97" t="s">
        <v>1528</v>
      </c>
      <c r="F7" s="97" t="s">
        <v>1528</v>
      </c>
      <c r="G7" s="218" t="s">
        <v>1504</v>
      </c>
    </row>
    <row r="8" spans="1:7" ht="78" x14ac:dyDescent="0.3">
      <c r="A8" s="210" t="s">
        <v>1498</v>
      </c>
      <c r="B8" s="98" t="s">
        <v>1515</v>
      </c>
      <c r="C8" s="98" t="s">
        <v>1570</v>
      </c>
      <c r="D8" s="98" t="s">
        <v>1520</v>
      </c>
      <c r="E8" s="97" t="s">
        <v>1530</v>
      </c>
      <c r="F8" s="97" t="s">
        <v>1529</v>
      </c>
      <c r="G8" s="218" t="s">
        <v>1504</v>
      </c>
    </row>
    <row r="9" spans="1:7" ht="78" x14ac:dyDescent="0.3">
      <c r="A9" s="209" t="s">
        <v>1499</v>
      </c>
      <c r="B9" s="98" t="s">
        <v>1506</v>
      </c>
      <c r="C9" s="98" t="s">
        <v>1571</v>
      </c>
      <c r="D9" s="98" t="s">
        <v>1523</v>
      </c>
      <c r="E9" s="97" t="s">
        <v>1531</v>
      </c>
      <c r="F9" s="97" t="s">
        <v>1531</v>
      </c>
      <c r="G9" s="218" t="s">
        <v>1547</v>
      </c>
    </row>
    <row r="10" spans="1:7" ht="93.6" x14ac:dyDescent="0.3">
      <c r="A10" s="213" t="s">
        <v>1202</v>
      </c>
      <c r="B10" s="98" t="s">
        <v>1506</v>
      </c>
      <c r="C10" s="98" t="s">
        <v>1561</v>
      </c>
      <c r="D10" s="98" t="s">
        <v>1544</v>
      </c>
      <c r="E10" s="97" t="s">
        <v>1545</v>
      </c>
      <c r="F10" s="97" t="s">
        <v>1545</v>
      </c>
      <c r="G10" s="218" t="s">
        <v>1546</v>
      </c>
    </row>
    <row r="11" spans="1:7" ht="31.2" x14ac:dyDescent="0.3">
      <c r="A11" s="213" t="s">
        <v>1203</v>
      </c>
      <c r="B11" s="98" t="s">
        <v>1506</v>
      </c>
      <c r="C11" s="98" t="s">
        <v>1564</v>
      </c>
      <c r="D11" s="98" t="s">
        <v>1566</v>
      </c>
      <c r="E11" s="97" t="s">
        <v>1224</v>
      </c>
      <c r="F11" s="97" t="s">
        <v>1224</v>
      </c>
      <c r="G11" s="218" t="s">
        <v>1547</v>
      </c>
    </row>
    <row r="12" spans="1:7" ht="109.2" x14ac:dyDescent="0.3">
      <c r="A12" s="213" t="s">
        <v>1204</v>
      </c>
      <c r="B12" s="98" t="s">
        <v>1506</v>
      </c>
      <c r="C12" s="98" t="s">
        <v>1568</v>
      </c>
      <c r="D12" s="98" t="s">
        <v>1550</v>
      </c>
      <c r="E12" s="97" t="s">
        <v>1549</v>
      </c>
      <c r="F12" s="97" t="s">
        <v>1549</v>
      </c>
      <c r="G12" s="218" t="s">
        <v>1551</v>
      </c>
    </row>
    <row r="13" spans="1:7" ht="31.2" x14ac:dyDescent="0.3">
      <c r="A13" s="213" t="s">
        <v>1205</v>
      </c>
      <c r="B13" s="98" t="s">
        <v>1515</v>
      </c>
      <c r="C13" s="98" t="s">
        <v>1562</v>
      </c>
      <c r="D13" s="98" t="s">
        <v>1552</v>
      </c>
      <c r="E13" s="97" t="s">
        <v>1530</v>
      </c>
      <c r="F13" s="97" t="s">
        <v>1529</v>
      </c>
      <c r="G13" s="218" t="s">
        <v>1224</v>
      </c>
    </row>
    <row r="14" spans="1:7" ht="31.2" x14ac:dyDescent="0.3">
      <c r="A14" s="213" t="s">
        <v>1207</v>
      </c>
      <c r="B14" s="98" t="s">
        <v>1506</v>
      </c>
      <c r="C14" s="98" t="s">
        <v>1543</v>
      </c>
      <c r="D14" s="98" t="s">
        <v>1553</v>
      </c>
      <c r="E14" s="97" t="s">
        <v>1224</v>
      </c>
      <c r="F14" s="97" t="s">
        <v>1224</v>
      </c>
      <c r="G14" s="218" t="s">
        <v>1548</v>
      </c>
    </row>
    <row r="15" spans="1:7" ht="31.2" x14ac:dyDescent="0.3">
      <c r="A15" s="214" t="s">
        <v>1170</v>
      </c>
      <c r="B15" s="98" t="s">
        <v>1504</v>
      </c>
      <c r="C15" s="98" t="s">
        <v>1565</v>
      </c>
      <c r="D15" s="98" t="s">
        <v>1504</v>
      </c>
      <c r="E15" s="97" t="s">
        <v>1504</v>
      </c>
      <c r="F15" s="97" t="s">
        <v>1504</v>
      </c>
      <c r="G15" s="218" t="s">
        <v>1504</v>
      </c>
    </row>
    <row r="16" spans="1:7" ht="46.8" x14ac:dyDescent="0.3">
      <c r="A16" s="213" t="s">
        <v>1501</v>
      </c>
      <c r="B16" s="98" t="s">
        <v>1507</v>
      </c>
      <c r="C16" s="98" t="s">
        <v>1541</v>
      </c>
      <c r="D16" s="98" t="s">
        <v>1540</v>
      </c>
      <c r="E16" s="97" t="s">
        <v>1542</v>
      </c>
      <c r="F16" s="97" t="s">
        <v>1542</v>
      </c>
      <c r="G16" s="218" t="s">
        <v>1504</v>
      </c>
    </row>
    <row r="17" spans="1:7" x14ac:dyDescent="0.3">
      <c r="A17" s="215" t="s">
        <v>0</v>
      </c>
      <c r="B17" s="98" t="s">
        <v>1504</v>
      </c>
      <c r="C17" s="98" t="s">
        <v>1509</v>
      </c>
      <c r="D17" s="98" t="s">
        <v>1504</v>
      </c>
      <c r="E17" s="97" t="s">
        <v>1504</v>
      </c>
      <c r="F17" s="97" t="s">
        <v>1504</v>
      </c>
      <c r="G17" s="218" t="s">
        <v>1504</v>
      </c>
    </row>
    <row r="18" spans="1:7" ht="31.2" x14ac:dyDescent="0.3">
      <c r="A18" s="216" t="s">
        <v>1490</v>
      </c>
      <c r="B18" s="98" t="s">
        <v>1504</v>
      </c>
      <c r="C18" s="98" t="s">
        <v>1510</v>
      </c>
      <c r="D18" s="98" t="s">
        <v>1504</v>
      </c>
      <c r="E18" s="97" t="s">
        <v>1504</v>
      </c>
      <c r="F18" s="97" t="s">
        <v>1504</v>
      </c>
      <c r="G18" s="218" t="s">
        <v>1504</v>
      </c>
    </row>
    <row r="19" spans="1:7" x14ac:dyDescent="0.3">
      <c r="A19" s="217" t="s">
        <v>1491</v>
      </c>
      <c r="B19" s="98" t="s">
        <v>1505</v>
      </c>
      <c r="C19" s="98" t="s">
        <v>1511</v>
      </c>
      <c r="D19" s="98" t="s">
        <v>1525</v>
      </c>
      <c r="E19" s="97" t="s">
        <v>1504</v>
      </c>
      <c r="F19" s="97" t="s">
        <v>1504</v>
      </c>
      <c r="G19" s="218" t="s">
        <v>1504</v>
      </c>
    </row>
    <row r="20" spans="1:7" ht="62.4" x14ac:dyDescent="0.3">
      <c r="A20" s="209" t="s">
        <v>1492</v>
      </c>
      <c r="B20" s="98" t="s">
        <v>1503</v>
      </c>
      <c r="C20" s="98" t="s">
        <v>1526</v>
      </c>
      <c r="D20" s="98" t="s">
        <v>1567</v>
      </c>
      <c r="E20" s="97" t="s">
        <v>1504</v>
      </c>
      <c r="F20" s="97" t="s">
        <v>1504</v>
      </c>
      <c r="G20" s="218" t="s">
        <v>1504</v>
      </c>
    </row>
    <row r="21" spans="1:7" ht="31.2" x14ac:dyDescent="0.3">
      <c r="A21" s="222" t="s">
        <v>1493</v>
      </c>
      <c r="B21" s="223" t="s">
        <v>1504</v>
      </c>
      <c r="C21" s="223" t="s">
        <v>1512</v>
      </c>
      <c r="D21" s="223" t="s">
        <v>1527</v>
      </c>
      <c r="E21" s="224" t="s">
        <v>1504</v>
      </c>
      <c r="F21" s="224" t="s">
        <v>1504</v>
      </c>
      <c r="G21" s="225" t="s">
        <v>1504</v>
      </c>
    </row>
  </sheetData>
  <pageMargins left="0.7" right="0.7" top="0.75" bottom="0.75" header="0.3" footer="0.3"/>
  <pageSetup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76"/>
  <sheetViews>
    <sheetView zoomScale="80" zoomScaleNormal="80" workbookViewId="0">
      <selection activeCell="B66" sqref="B61:B70"/>
    </sheetView>
  </sheetViews>
  <sheetFormatPr defaultColWidth="9.109375" defaultRowHeight="13.2" x14ac:dyDescent="0.25"/>
  <cols>
    <col min="1" max="1" width="10.44140625" style="11" bestFit="1" customWidth="1"/>
    <col min="2" max="2" width="32.5546875" style="11" bestFit="1" customWidth="1"/>
    <col min="3" max="3" width="18.5546875" style="11" bestFit="1" customWidth="1"/>
    <col min="4" max="4" width="7.77734375" style="11" bestFit="1" customWidth="1"/>
    <col min="5" max="5" width="9" style="11" bestFit="1" customWidth="1"/>
    <col min="6" max="6" width="12.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26" bestFit="1" customWidth="1"/>
    <col min="22" max="23" width="13.109375" style="11" bestFit="1" customWidth="1"/>
    <col min="24" max="24" width="17.77734375" style="11" bestFit="1" customWidth="1"/>
    <col min="25" max="26" width="13.109375" style="11" bestFit="1" customWidth="1"/>
    <col min="27" max="27" width="17.77734375" style="11" bestFit="1" customWidth="1"/>
    <col min="28" max="29" width="13.109375" style="11" bestFit="1" customWidth="1"/>
    <col min="30" max="30" width="17.77734375" style="11" bestFit="1" customWidth="1"/>
    <col min="31" max="33" width="13.109375" style="11" bestFit="1" customWidth="1"/>
    <col min="34" max="34" width="17.77734375" style="11" bestFit="1" customWidth="1"/>
    <col min="35" max="37" width="13.109375" style="11" bestFit="1" customWidth="1"/>
    <col min="38" max="38" width="17.77734375" style="11" bestFit="1" customWidth="1"/>
    <col min="39" max="39" width="12.88671875" style="11" bestFit="1" customWidth="1"/>
    <col min="40" max="16384" width="9.109375" style="11"/>
  </cols>
  <sheetData>
    <row r="1" spans="1:26"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1682</v>
      </c>
      <c r="U1" s="250" t="s">
        <v>1685</v>
      </c>
      <c r="V1" s="251" t="s">
        <v>1501</v>
      </c>
    </row>
    <row r="2" spans="1:26" x14ac:dyDescent="0.25">
      <c r="A2" s="48" t="s">
        <v>233</v>
      </c>
      <c r="B2" s="7" t="s">
        <v>2</v>
      </c>
      <c r="C2" s="51" t="s">
        <v>145</v>
      </c>
      <c r="D2" s="13">
        <v>0</v>
      </c>
      <c r="E2" s="22" t="s">
        <v>3</v>
      </c>
      <c r="F2" s="34">
        <v>13.78</v>
      </c>
      <c r="G2" s="13">
        <v>10.45</v>
      </c>
      <c r="H2" s="13">
        <v>310</v>
      </c>
      <c r="I2" s="34">
        <v>7.96</v>
      </c>
      <c r="J2" s="35">
        <v>42</v>
      </c>
      <c r="K2" s="35"/>
      <c r="L2" s="13">
        <v>19.100000000000001</v>
      </c>
      <c r="M2" s="13">
        <v>33.6</v>
      </c>
      <c r="N2" s="34"/>
      <c r="O2" s="34"/>
      <c r="P2" s="34"/>
      <c r="Q2" s="34"/>
      <c r="R2" s="34"/>
      <c r="S2" s="20" t="s">
        <v>1178</v>
      </c>
      <c r="T2" s="20"/>
      <c r="U2" s="20"/>
      <c r="V2" s="11">
        <v>9</v>
      </c>
    </row>
    <row r="3" spans="1:26" x14ac:dyDescent="0.25">
      <c r="A3" s="48" t="s">
        <v>234</v>
      </c>
      <c r="B3" s="7" t="s">
        <v>2</v>
      </c>
      <c r="C3" s="51" t="s">
        <v>145</v>
      </c>
      <c r="D3" s="13">
        <v>3.5</v>
      </c>
      <c r="E3" s="52" t="s">
        <v>131</v>
      </c>
      <c r="F3" s="34">
        <v>12.66</v>
      </c>
      <c r="G3" s="13">
        <v>10.39</v>
      </c>
      <c r="H3" s="13">
        <v>311</v>
      </c>
      <c r="I3" s="34">
        <v>7.96</v>
      </c>
      <c r="J3" s="35">
        <v>46</v>
      </c>
      <c r="K3" s="35"/>
      <c r="L3" s="13">
        <v>14.6</v>
      </c>
      <c r="M3" s="13">
        <v>35.6</v>
      </c>
      <c r="N3" s="34"/>
      <c r="O3" s="34"/>
      <c r="P3" s="34"/>
      <c r="Q3" s="34"/>
      <c r="R3" s="34"/>
      <c r="S3" s="20" t="s">
        <v>194</v>
      </c>
      <c r="T3" s="20"/>
      <c r="U3" s="20"/>
    </row>
    <row r="4" spans="1:26" x14ac:dyDescent="0.25">
      <c r="A4" s="48" t="s">
        <v>235</v>
      </c>
      <c r="B4" s="7" t="s">
        <v>2</v>
      </c>
      <c r="C4" s="51" t="s">
        <v>145</v>
      </c>
      <c r="D4" s="13">
        <v>6</v>
      </c>
      <c r="E4" s="52" t="s">
        <v>132</v>
      </c>
      <c r="F4" s="34">
        <v>11.23</v>
      </c>
      <c r="G4" s="13">
        <v>9.77</v>
      </c>
      <c r="H4" s="13">
        <v>310</v>
      </c>
      <c r="I4" s="34">
        <v>7.82</v>
      </c>
      <c r="J4" s="35">
        <v>53</v>
      </c>
      <c r="K4" s="35"/>
      <c r="L4" s="13">
        <v>10</v>
      </c>
      <c r="M4" s="13">
        <v>35.6</v>
      </c>
      <c r="N4" s="34"/>
      <c r="O4" s="34"/>
      <c r="P4" s="34"/>
      <c r="Q4" s="34"/>
      <c r="R4" s="34"/>
      <c r="S4" s="26" t="s">
        <v>195</v>
      </c>
    </row>
    <row r="5" spans="1:26" x14ac:dyDescent="0.25">
      <c r="A5" s="48" t="s">
        <v>236</v>
      </c>
      <c r="B5" s="7" t="s">
        <v>2</v>
      </c>
      <c r="C5" s="51" t="s">
        <v>146</v>
      </c>
      <c r="D5" s="13">
        <v>0</v>
      </c>
      <c r="E5" s="52" t="s">
        <v>3</v>
      </c>
      <c r="F5" s="34">
        <v>7.7</v>
      </c>
      <c r="G5" s="13">
        <v>11.85</v>
      </c>
      <c r="H5" s="13">
        <v>332</v>
      </c>
      <c r="I5" s="34">
        <v>7.8</v>
      </c>
      <c r="J5" s="35">
        <v>81</v>
      </c>
      <c r="K5" s="35">
        <v>850</v>
      </c>
      <c r="L5" s="13">
        <v>9</v>
      </c>
      <c r="M5" s="13">
        <v>29</v>
      </c>
      <c r="N5" s="34"/>
      <c r="O5" s="34"/>
      <c r="P5" s="34"/>
      <c r="Q5" s="34"/>
      <c r="R5" s="34"/>
      <c r="S5" s="20"/>
      <c r="T5" s="20"/>
      <c r="U5" s="20"/>
      <c r="V5" s="11">
        <v>12</v>
      </c>
    </row>
    <row r="6" spans="1:26" x14ac:dyDescent="0.25">
      <c r="A6" s="48" t="s">
        <v>237</v>
      </c>
      <c r="B6" s="7" t="s">
        <v>2</v>
      </c>
      <c r="C6" s="51" t="s">
        <v>146</v>
      </c>
      <c r="D6" s="13">
        <v>3</v>
      </c>
      <c r="E6" s="52" t="s">
        <v>131</v>
      </c>
      <c r="F6" s="34">
        <v>7.59</v>
      </c>
      <c r="G6" s="13">
        <v>11.56</v>
      </c>
      <c r="H6" s="13">
        <v>331</v>
      </c>
      <c r="I6" s="34">
        <v>7.8</v>
      </c>
      <c r="J6" s="35">
        <v>86</v>
      </c>
      <c r="K6" s="35">
        <v>850</v>
      </c>
      <c r="L6" s="13">
        <v>11</v>
      </c>
      <c r="M6" s="13">
        <v>30</v>
      </c>
      <c r="N6" s="34"/>
      <c r="O6" s="34"/>
      <c r="P6" s="34"/>
      <c r="Q6" s="34"/>
      <c r="R6" s="34"/>
    </row>
    <row r="7" spans="1:26" x14ac:dyDescent="0.25">
      <c r="A7" s="48" t="s">
        <v>238</v>
      </c>
      <c r="B7" s="7" t="s">
        <v>2</v>
      </c>
      <c r="C7" s="51" t="s">
        <v>146</v>
      </c>
      <c r="D7" s="13">
        <v>6.6</v>
      </c>
      <c r="E7" s="52" t="s">
        <v>132</v>
      </c>
      <c r="F7" s="34">
        <v>7.38</v>
      </c>
      <c r="G7" s="13">
        <v>11.32</v>
      </c>
      <c r="H7" s="13">
        <v>331</v>
      </c>
      <c r="I7" s="34">
        <v>7.78</v>
      </c>
      <c r="J7" s="35">
        <v>68</v>
      </c>
      <c r="K7" s="35">
        <v>860</v>
      </c>
      <c r="L7" s="13">
        <v>8</v>
      </c>
      <c r="M7" s="13">
        <v>27</v>
      </c>
      <c r="N7" s="34"/>
      <c r="O7" s="34"/>
      <c r="P7" s="34"/>
      <c r="Q7" s="34"/>
      <c r="R7" s="34"/>
      <c r="Z7" s="3"/>
    </row>
    <row r="8" spans="1:26" x14ac:dyDescent="0.25">
      <c r="A8" s="48" t="s">
        <v>239</v>
      </c>
      <c r="B8" s="7" t="s">
        <v>2</v>
      </c>
      <c r="C8" s="51" t="s">
        <v>147</v>
      </c>
      <c r="D8" s="13">
        <v>0</v>
      </c>
      <c r="E8" s="52" t="s">
        <v>3</v>
      </c>
      <c r="F8" s="34">
        <v>19.989999999999998</v>
      </c>
      <c r="G8" s="13">
        <v>9.09</v>
      </c>
      <c r="H8" s="13">
        <v>318</v>
      </c>
      <c r="I8" s="34">
        <v>7.94</v>
      </c>
      <c r="J8" s="35">
        <v>30</v>
      </c>
      <c r="K8" s="35">
        <v>471</v>
      </c>
      <c r="L8" s="13">
        <v>8.3000000000000007</v>
      </c>
      <c r="M8" s="13">
        <v>33.4</v>
      </c>
      <c r="N8" s="34"/>
      <c r="O8" s="34"/>
      <c r="P8" s="34"/>
      <c r="Q8" s="34"/>
      <c r="R8" s="34"/>
      <c r="S8" s="20"/>
      <c r="T8" s="20"/>
      <c r="U8" s="20"/>
      <c r="V8" s="11">
        <v>19.5</v>
      </c>
    </row>
    <row r="9" spans="1:26" x14ac:dyDescent="0.25">
      <c r="A9" s="48" t="s">
        <v>240</v>
      </c>
      <c r="B9" s="7" t="s">
        <v>2</v>
      </c>
      <c r="C9" s="51" t="s">
        <v>147</v>
      </c>
      <c r="D9" s="13">
        <v>4</v>
      </c>
      <c r="E9" s="52" t="s">
        <v>131</v>
      </c>
      <c r="F9" s="34">
        <v>14.35</v>
      </c>
      <c r="G9" s="13">
        <v>8.3800000000000008</v>
      </c>
      <c r="H9" s="13">
        <v>316</v>
      </c>
      <c r="I9" s="34">
        <v>7.6</v>
      </c>
      <c r="J9" s="35">
        <v>30</v>
      </c>
      <c r="K9" s="35">
        <v>534</v>
      </c>
      <c r="L9" s="13">
        <v>8.6999999999999993</v>
      </c>
      <c r="M9" s="13">
        <v>33.4</v>
      </c>
      <c r="N9" s="34"/>
      <c r="O9" s="34"/>
      <c r="P9" s="34"/>
      <c r="Q9" s="34"/>
      <c r="R9" s="34"/>
    </row>
    <row r="10" spans="1:26" x14ac:dyDescent="0.25">
      <c r="A10" s="48" t="s">
        <v>241</v>
      </c>
      <c r="B10" s="7" t="s">
        <v>2</v>
      </c>
      <c r="C10" s="51" t="s">
        <v>147</v>
      </c>
      <c r="D10" s="13">
        <v>5.9</v>
      </c>
      <c r="E10" s="52" t="s">
        <v>132</v>
      </c>
      <c r="F10" s="34">
        <v>11.18</v>
      </c>
      <c r="G10" s="13">
        <v>3.85</v>
      </c>
      <c r="H10" s="13">
        <v>324</v>
      </c>
      <c r="I10" s="34">
        <v>7.2</v>
      </c>
      <c r="J10" s="35">
        <v>60</v>
      </c>
      <c r="K10" s="35">
        <v>693</v>
      </c>
      <c r="L10" s="13">
        <v>14.1</v>
      </c>
      <c r="M10" s="13">
        <v>33.4</v>
      </c>
      <c r="N10" s="29"/>
      <c r="O10" s="87"/>
      <c r="P10" s="87"/>
      <c r="Q10" s="29"/>
      <c r="R10" s="29"/>
      <c r="S10" s="11"/>
      <c r="T10" s="11"/>
      <c r="U10" s="11"/>
    </row>
    <row r="11" spans="1:26" x14ac:dyDescent="0.25">
      <c r="A11" s="48" t="s">
        <v>242</v>
      </c>
      <c r="B11" s="7" t="s">
        <v>2</v>
      </c>
      <c r="C11" s="51" t="s">
        <v>148</v>
      </c>
      <c r="D11" s="13">
        <v>0</v>
      </c>
      <c r="E11" s="52" t="s">
        <v>3</v>
      </c>
      <c r="F11" s="34">
        <v>17.52</v>
      </c>
      <c r="G11" s="13">
        <v>9.5</v>
      </c>
      <c r="H11" s="13">
        <v>337</v>
      </c>
      <c r="I11" s="34">
        <v>8.6</v>
      </c>
      <c r="J11" s="35">
        <v>24</v>
      </c>
      <c r="K11" s="35">
        <v>810</v>
      </c>
      <c r="L11" s="13">
        <v>12.8</v>
      </c>
      <c r="M11" s="13">
        <v>27.5</v>
      </c>
      <c r="N11" s="29"/>
      <c r="O11" s="87"/>
      <c r="P11" s="87"/>
      <c r="Q11" s="29"/>
      <c r="R11" s="29"/>
      <c r="V11" s="11">
        <v>8</v>
      </c>
    </row>
    <row r="12" spans="1:26" x14ac:dyDescent="0.25">
      <c r="A12" s="48" t="s">
        <v>243</v>
      </c>
      <c r="B12" s="7" t="s">
        <v>2</v>
      </c>
      <c r="C12" s="51" t="s">
        <v>148</v>
      </c>
      <c r="D12" s="13">
        <v>2.5</v>
      </c>
      <c r="E12" s="52" t="s">
        <v>131</v>
      </c>
      <c r="F12" s="34">
        <v>15.14</v>
      </c>
      <c r="G12" s="13">
        <v>9.93</v>
      </c>
      <c r="H12" s="13">
        <v>338</v>
      </c>
      <c r="I12" s="34">
        <v>8.6</v>
      </c>
      <c r="J12" s="35">
        <v>23</v>
      </c>
      <c r="K12" s="35">
        <v>860</v>
      </c>
      <c r="L12" s="13">
        <v>18.8</v>
      </c>
      <c r="M12" s="13">
        <v>27.5</v>
      </c>
      <c r="N12" s="29"/>
      <c r="O12" s="87"/>
      <c r="P12" s="87"/>
      <c r="Q12" s="29"/>
      <c r="R12" s="29"/>
    </row>
    <row r="13" spans="1:26" x14ac:dyDescent="0.25">
      <c r="A13" s="48" t="s">
        <v>244</v>
      </c>
      <c r="B13" s="7" t="s">
        <v>2</v>
      </c>
      <c r="C13" s="51" t="s">
        <v>148</v>
      </c>
      <c r="D13" s="13">
        <v>5.3</v>
      </c>
      <c r="E13" s="52" t="s">
        <v>132</v>
      </c>
      <c r="F13" s="34">
        <v>12.35</v>
      </c>
      <c r="G13" s="13">
        <v>5.2</v>
      </c>
      <c r="H13" s="13">
        <v>346</v>
      </c>
      <c r="I13" s="34">
        <v>8.3000000000000007</v>
      </c>
      <c r="J13" s="35">
        <v>35</v>
      </c>
      <c r="K13" s="35">
        <v>750</v>
      </c>
      <c r="L13" s="13">
        <v>17.100000000000001</v>
      </c>
      <c r="M13" s="13">
        <v>26.6</v>
      </c>
      <c r="N13" s="29"/>
      <c r="O13" s="87"/>
      <c r="P13" s="87"/>
      <c r="Q13" s="29"/>
      <c r="R13" s="29"/>
    </row>
    <row r="14" spans="1:26" x14ac:dyDescent="0.25">
      <c r="A14" s="53" t="s">
        <v>245</v>
      </c>
      <c r="B14" s="1" t="s">
        <v>2</v>
      </c>
      <c r="C14" s="50">
        <v>38099</v>
      </c>
      <c r="D14" s="15">
        <v>0.3</v>
      </c>
      <c r="E14" s="54" t="s">
        <v>3</v>
      </c>
      <c r="F14" s="24">
        <v>11.56</v>
      </c>
      <c r="G14" s="15">
        <v>10.5</v>
      </c>
      <c r="H14" s="15">
        <v>342.8</v>
      </c>
      <c r="I14" s="24">
        <v>8.3699999999999992</v>
      </c>
      <c r="J14" s="35">
        <v>38</v>
      </c>
      <c r="K14" s="35">
        <v>497</v>
      </c>
      <c r="L14" s="5">
        <v>7.8</v>
      </c>
      <c r="M14" s="5">
        <v>34.9</v>
      </c>
      <c r="N14" s="82"/>
      <c r="O14" s="91"/>
      <c r="P14" s="91"/>
      <c r="Q14" s="82"/>
      <c r="R14" s="82"/>
    </row>
    <row r="15" spans="1:26" x14ac:dyDescent="0.25">
      <c r="A15" s="53" t="s">
        <v>246</v>
      </c>
      <c r="B15" s="1" t="s">
        <v>2</v>
      </c>
      <c r="C15" s="50">
        <v>38099</v>
      </c>
      <c r="D15" s="15">
        <v>4</v>
      </c>
      <c r="E15" s="54" t="s">
        <v>131</v>
      </c>
      <c r="F15" s="24">
        <v>11.13</v>
      </c>
      <c r="G15" s="15">
        <v>10.16</v>
      </c>
      <c r="H15" s="15">
        <v>343.5</v>
      </c>
      <c r="I15" s="24">
        <v>8.34</v>
      </c>
      <c r="J15" s="35">
        <v>51</v>
      </c>
      <c r="K15" s="35">
        <v>790</v>
      </c>
      <c r="L15" s="5">
        <v>7.6</v>
      </c>
      <c r="M15" s="5">
        <v>33.1</v>
      </c>
      <c r="N15" s="82"/>
      <c r="O15" s="82"/>
      <c r="P15" s="82"/>
      <c r="Q15" s="82"/>
      <c r="R15" s="82"/>
    </row>
    <row r="16" spans="1:26" x14ac:dyDescent="0.25">
      <c r="A16" s="53" t="s">
        <v>247</v>
      </c>
      <c r="B16" s="1" t="s">
        <v>2</v>
      </c>
      <c r="C16" s="50">
        <v>38099</v>
      </c>
      <c r="D16" s="15">
        <v>7</v>
      </c>
      <c r="E16" s="54" t="s">
        <v>132</v>
      </c>
      <c r="F16" s="24">
        <v>7.86</v>
      </c>
      <c r="G16" s="15">
        <v>5.61</v>
      </c>
      <c r="H16" s="15">
        <v>352.6</v>
      </c>
      <c r="I16" s="24">
        <v>7.53</v>
      </c>
      <c r="J16" s="35">
        <v>43</v>
      </c>
      <c r="K16" s="35">
        <v>844</v>
      </c>
      <c r="L16" s="5">
        <v>9.5</v>
      </c>
      <c r="M16" s="5">
        <v>36.1</v>
      </c>
      <c r="N16" s="82"/>
      <c r="O16" s="82"/>
      <c r="P16" s="82"/>
      <c r="Q16" s="82"/>
      <c r="R16" s="82"/>
    </row>
    <row r="17" spans="1:22" x14ac:dyDescent="0.25">
      <c r="A17" s="53" t="s">
        <v>901</v>
      </c>
      <c r="B17" s="1" t="s">
        <v>2</v>
      </c>
      <c r="C17" s="50">
        <v>39191</v>
      </c>
      <c r="D17" s="15">
        <v>0.2</v>
      </c>
      <c r="E17" s="54" t="s">
        <v>3</v>
      </c>
      <c r="F17" s="24">
        <v>7.5533333333333337</v>
      </c>
      <c r="G17" s="15">
        <v>12.333333333333334</v>
      </c>
      <c r="H17" s="15">
        <v>309.56666666666666</v>
      </c>
      <c r="I17" s="24">
        <v>8.4066666666666663</v>
      </c>
      <c r="J17" s="35">
        <v>17</v>
      </c>
      <c r="K17" s="35">
        <v>504</v>
      </c>
      <c r="L17" s="5">
        <v>7.9</v>
      </c>
      <c r="M17" s="5">
        <v>38.1</v>
      </c>
      <c r="N17" s="82"/>
      <c r="O17" s="82"/>
      <c r="P17" s="82"/>
      <c r="Q17" s="82"/>
      <c r="R17" s="82"/>
    </row>
    <row r="18" spans="1:22" x14ac:dyDescent="0.25">
      <c r="A18" s="53" t="s">
        <v>902</v>
      </c>
      <c r="B18" s="1" t="s">
        <v>2</v>
      </c>
      <c r="C18" s="50">
        <v>39191</v>
      </c>
      <c r="D18" s="15">
        <v>7.3</v>
      </c>
      <c r="E18" s="54" t="s">
        <v>132</v>
      </c>
      <c r="F18" s="24">
        <v>5.6933333333333325</v>
      </c>
      <c r="G18" s="15">
        <v>10.64</v>
      </c>
      <c r="H18" s="15">
        <v>311.39999999999998</v>
      </c>
      <c r="I18" s="24">
        <v>7.94</v>
      </c>
      <c r="J18" s="35">
        <v>15.2</v>
      </c>
      <c r="K18" s="35">
        <v>558</v>
      </c>
      <c r="L18" s="5">
        <v>8.5</v>
      </c>
      <c r="M18" s="5">
        <v>37.200000000000003</v>
      </c>
      <c r="N18" s="82"/>
      <c r="O18" s="82"/>
      <c r="P18" s="82"/>
      <c r="Q18" s="82"/>
      <c r="R18" s="82"/>
    </row>
    <row r="19" spans="1:22" x14ac:dyDescent="0.25">
      <c r="A19" s="53" t="s">
        <v>1039</v>
      </c>
      <c r="B19" s="1" t="s">
        <v>2</v>
      </c>
      <c r="C19" s="50">
        <v>40282</v>
      </c>
      <c r="D19" s="52">
        <v>0.2</v>
      </c>
      <c r="E19" s="54" t="s">
        <v>3</v>
      </c>
      <c r="F19" s="24">
        <v>11.073333333333332</v>
      </c>
      <c r="G19" s="15">
        <v>11.21</v>
      </c>
      <c r="H19" s="52">
        <v>335.3</v>
      </c>
      <c r="I19" s="52">
        <v>8.5299999999999994</v>
      </c>
      <c r="J19" s="55">
        <v>11.4</v>
      </c>
      <c r="K19" s="36">
        <v>584</v>
      </c>
      <c r="L19" s="15">
        <v>8.8000000000000007</v>
      </c>
      <c r="M19" s="15">
        <v>42.9</v>
      </c>
      <c r="N19" s="24"/>
      <c r="O19" s="24"/>
      <c r="P19" s="24"/>
      <c r="Q19" s="24"/>
      <c r="R19" s="24"/>
    </row>
    <row r="20" spans="1:22" x14ac:dyDescent="0.25">
      <c r="A20" s="53" t="s">
        <v>1040</v>
      </c>
      <c r="B20" s="1" t="s">
        <v>2</v>
      </c>
      <c r="C20" s="50">
        <v>40282</v>
      </c>
      <c r="D20" s="52">
        <v>7</v>
      </c>
      <c r="E20" s="54" t="s">
        <v>132</v>
      </c>
      <c r="F20" s="24">
        <v>8.6766666666666676</v>
      </c>
      <c r="G20" s="15">
        <v>9.0233333333333334</v>
      </c>
      <c r="H20" s="52">
        <v>338.1</v>
      </c>
      <c r="I20" s="52">
        <v>8.33</v>
      </c>
      <c r="J20" s="36">
        <v>18.399999999999999</v>
      </c>
      <c r="K20" s="36">
        <v>606</v>
      </c>
      <c r="L20" s="15">
        <v>8</v>
      </c>
      <c r="M20" s="15">
        <v>43.8</v>
      </c>
      <c r="N20" s="81"/>
      <c r="O20" s="81"/>
      <c r="P20" s="81"/>
      <c r="Q20" s="24"/>
      <c r="R20" s="24"/>
    </row>
    <row r="21" spans="1:22" x14ac:dyDescent="0.25">
      <c r="A21" s="53" t="s">
        <v>1072</v>
      </c>
      <c r="B21" s="1" t="s">
        <v>2</v>
      </c>
      <c r="C21" s="50">
        <v>41394</v>
      </c>
      <c r="D21" s="15">
        <v>0.4</v>
      </c>
      <c r="E21" s="54" t="s">
        <v>3</v>
      </c>
      <c r="F21" s="24">
        <v>11.9</v>
      </c>
      <c r="G21" s="15">
        <v>11.18</v>
      </c>
      <c r="H21" s="52">
        <v>343.8</v>
      </c>
      <c r="I21" s="52">
        <v>8.36</v>
      </c>
      <c r="J21" s="52">
        <v>37</v>
      </c>
      <c r="K21" s="52">
        <v>693</v>
      </c>
      <c r="L21" s="52">
        <v>6.9</v>
      </c>
      <c r="M21" s="52">
        <v>27.6</v>
      </c>
      <c r="N21" s="81"/>
      <c r="O21" s="81"/>
      <c r="P21" s="81"/>
      <c r="Q21" s="24"/>
      <c r="R21" s="24"/>
      <c r="S21" s="26" t="s">
        <v>1099</v>
      </c>
    </row>
    <row r="22" spans="1:22" x14ac:dyDescent="0.25">
      <c r="A22" s="53" t="s">
        <v>1073</v>
      </c>
      <c r="B22" s="1" t="s">
        <v>2</v>
      </c>
      <c r="C22" s="50">
        <v>41394</v>
      </c>
      <c r="D22" s="15">
        <v>4.2</v>
      </c>
      <c r="E22" s="54" t="s">
        <v>132</v>
      </c>
      <c r="F22" s="24">
        <v>7.64</v>
      </c>
      <c r="G22" s="15">
        <v>11.223333333333334</v>
      </c>
      <c r="H22" s="52">
        <v>346.9</v>
      </c>
      <c r="I22" s="52">
        <v>8.2100000000000009</v>
      </c>
      <c r="J22" s="52">
        <v>47</v>
      </c>
      <c r="K22" s="52">
        <v>625</v>
      </c>
      <c r="L22" s="52">
        <v>5.7</v>
      </c>
      <c r="M22" s="15">
        <v>21</v>
      </c>
      <c r="N22" s="81"/>
      <c r="O22" s="81"/>
      <c r="P22" s="81"/>
      <c r="Q22" s="24"/>
      <c r="R22" s="81"/>
      <c r="S22" s="26" t="s">
        <v>1100</v>
      </c>
    </row>
    <row r="23" spans="1:22" x14ac:dyDescent="0.25">
      <c r="A23" s="48" t="s">
        <v>1215</v>
      </c>
      <c r="B23" s="1" t="s">
        <v>2</v>
      </c>
      <c r="C23" s="50">
        <v>42473</v>
      </c>
      <c r="D23" s="15">
        <v>0.7</v>
      </c>
      <c r="E23" s="54" t="s">
        <v>3</v>
      </c>
      <c r="F23" s="24">
        <v>4.0599999999999996</v>
      </c>
      <c r="G23" s="15">
        <v>13.29</v>
      </c>
      <c r="H23" s="52">
        <v>285.2</v>
      </c>
      <c r="I23" s="52">
        <v>7.14</v>
      </c>
      <c r="J23" s="18">
        <v>55.550165399999997</v>
      </c>
      <c r="K23" s="18">
        <v>543.70000000000005</v>
      </c>
      <c r="L23" s="52">
        <v>8.6</v>
      </c>
      <c r="M23" s="3">
        <v>30.0319</v>
      </c>
      <c r="N23" s="87">
        <v>0.30739139999999998</v>
      </c>
      <c r="O23" s="87">
        <v>2.7823359999999999</v>
      </c>
      <c r="P23" s="87">
        <v>0</v>
      </c>
      <c r="Q23" s="87">
        <v>3.6544965419999995</v>
      </c>
      <c r="R23" s="87">
        <v>1.0168363</v>
      </c>
      <c r="V23" s="11">
        <v>13.5</v>
      </c>
    </row>
    <row r="24" spans="1:22" x14ac:dyDescent="0.25">
      <c r="A24" s="48" t="s">
        <v>1216</v>
      </c>
      <c r="B24" s="1" t="s">
        <v>2</v>
      </c>
      <c r="C24" s="50">
        <v>42473</v>
      </c>
      <c r="D24" s="15">
        <v>4</v>
      </c>
      <c r="E24" s="54" t="s">
        <v>131</v>
      </c>
      <c r="F24" s="24">
        <v>3.98</v>
      </c>
      <c r="G24" s="15">
        <v>13.28</v>
      </c>
      <c r="H24" s="52">
        <v>276.60000000000002</v>
      </c>
      <c r="I24" s="52">
        <v>7.09</v>
      </c>
      <c r="J24" s="18">
        <v>54.487079999999992</v>
      </c>
      <c r="K24" s="18">
        <v>811.9</v>
      </c>
      <c r="L24" s="52">
        <v>5.9</v>
      </c>
      <c r="M24" s="3">
        <v>30.119599999999998</v>
      </c>
      <c r="N24" s="87">
        <v>0.23669999999999999</v>
      </c>
      <c r="O24" s="87">
        <v>19.387599999999999</v>
      </c>
      <c r="P24" s="87">
        <v>8.8599999999999998E-2</v>
      </c>
      <c r="Q24" s="29">
        <v>0</v>
      </c>
      <c r="R24" s="87">
        <v>0.95469999999999999</v>
      </c>
    </row>
    <row r="25" spans="1:22" x14ac:dyDescent="0.25">
      <c r="A25" s="48" t="s">
        <v>1217</v>
      </c>
      <c r="B25" s="1" t="s">
        <v>2</v>
      </c>
      <c r="C25" s="50">
        <v>42473</v>
      </c>
      <c r="D25" s="15">
        <v>7.2</v>
      </c>
      <c r="E25" s="54" t="s">
        <v>132</v>
      </c>
      <c r="F25" s="24">
        <v>4.04</v>
      </c>
      <c r="G25" s="15">
        <v>13.33</v>
      </c>
      <c r="H25" s="52">
        <v>273.5</v>
      </c>
      <c r="I25" s="52">
        <v>7.13</v>
      </c>
      <c r="J25" s="18">
        <v>53.967509999999997</v>
      </c>
      <c r="K25" s="18">
        <v>939.5</v>
      </c>
      <c r="L25" s="52">
        <v>6.4</v>
      </c>
      <c r="M25" s="3">
        <v>29.029017899999999</v>
      </c>
      <c r="N25" s="87">
        <v>0.29199999999999998</v>
      </c>
      <c r="O25" s="87">
        <v>2.8418999999999999</v>
      </c>
      <c r="P25" s="87">
        <v>8.8800000000000004E-2</v>
      </c>
      <c r="Q25" s="29">
        <v>0</v>
      </c>
      <c r="R25" s="87">
        <v>1.0365</v>
      </c>
    </row>
    <row r="26" spans="1:22" ht="14.4" x14ac:dyDescent="0.3">
      <c r="A26" s="53" t="s">
        <v>1695</v>
      </c>
      <c r="B26" s="1" t="s">
        <v>2</v>
      </c>
      <c r="C26" s="104">
        <v>43597</v>
      </c>
      <c r="D26">
        <v>0.19900000000000001</v>
      </c>
      <c r="E26" s="54" t="s">
        <v>3</v>
      </c>
      <c r="F26">
        <v>11.967000000000001</v>
      </c>
      <c r="G26">
        <v>10.94</v>
      </c>
      <c r="H26">
        <v>323.5</v>
      </c>
      <c r="I26">
        <v>8.36</v>
      </c>
      <c r="J26" s="111">
        <v>119.72699999999999</v>
      </c>
      <c r="K26" s="112">
        <v>731.92020000000002</v>
      </c>
      <c r="L26" s="112">
        <v>17.39256</v>
      </c>
      <c r="M26" s="112">
        <v>3.371</v>
      </c>
      <c r="N26" s="112">
        <v>5.1999999999999998E-2</v>
      </c>
      <c r="O26" s="112">
        <v>9.2579999999999991</v>
      </c>
      <c r="P26" s="113" t="s">
        <v>1208</v>
      </c>
      <c r="Q26" s="114">
        <v>17</v>
      </c>
      <c r="R26" s="113" t="s">
        <v>1208</v>
      </c>
      <c r="S26" s="113"/>
      <c r="T26" s="112">
        <v>0.53</v>
      </c>
      <c r="U26" s="112">
        <v>99.451700000000002</v>
      </c>
    </row>
    <row r="27" spans="1:22" ht="14.4" x14ac:dyDescent="0.3">
      <c r="A27" s="53" t="s">
        <v>1696</v>
      </c>
      <c r="B27" s="1" t="s">
        <v>2</v>
      </c>
      <c r="C27" s="104">
        <v>43597</v>
      </c>
      <c r="D27">
        <v>3.5409999999999999</v>
      </c>
      <c r="E27" s="54" t="s">
        <v>131</v>
      </c>
      <c r="F27">
        <v>11.872999999999999</v>
      </c>
      <c r="G27">
        <v>10.89</v>
      </c>
      <c r="H27">
        <v>323.39999999999998</v>
      </c>
      <c r="I27">
        <v>8.35</v>
      </c>
      <c r="J27" s="111">
        <v>65.2851</v>
      </c>
      <c r="K27" s="112">
        <v>696.26919999999996</v>
      </c>
      <c r="L27" s="112">
        <v>23.033750000000001</v>
      </c>
      <c r="M27" s="112">
        <v>3.3460000000000001</v>
      </c>
      <c r="N27" s="112">
        <v>5.8000000000000003E-2</v>
      </c>
      <c r="O27" s="112">
        <v>9.157</v>
      </c>
      <c r="P27" s="113" t="s">
        <v>1208</v>
      </c>
      <c r="Q27" s="114" t="s">
        <v>1573</v>
      </c>
      <c r="R27" s="113" t="s">
        <v>1208</v>
      </c>
      <c r="S27" s="113"/>
      <c r="T27" s="112">
        <v>0.28899999999999998</v>
      </c>
      <c r="U27" s="112">
        <v>104.5723</v>
      </c>
    </row>
    <row r="28" spans="1:22" ht="14.4" x14ac:dyDescent="0.3">
      <c r="A28" s="53" t="s">
        <v>1697</v>
      </c>
      <c r="B28" s="1" t="s">
        <v>2</v>
      </c>
      <c r="C28" s="104">
        <v>43597</v>
      </c>
      <c r="D28">
        <v>7.2220000000000004</v>
      </c>
      <c r="E28" s="54" t="s">
        <v>132</v>
      </c>
      <c r="F28">
        <v>11.061</v>
      </c>
      <c r="G28">
        <v>9.99</v>
      </c>
      <c r="H28">
        <v>325.7</v>
      </c>
      <c r="I28">
        <v>8.17</v>
      </c>
      <c r="J28" s="111">
        <v>57.152699999999996</v>
      </c>
      <c r="K28" s="112">
        <v>732.69680000000005</v>
      </c>
      <c r="L28" s="112">
        <v>24.615189999999998</v>
      </c>
      <c r="M28" s="112">
        <v>3.319</v>
      </c>
      <c r="N28" s="112">
        <v>6.4000000000000001E-2</v>
      </c>
      <c r="O28" s="112">
        <v>9.3550000000000004</v>
      </c>
      <c r="P28" s="113" t="s">
        <v>1208</v>
      </c>
      <c r="Q28" s="111">
        <v>6.5228000000000002</v>
      </c>
      <c r="R28" s="113" t="s">
        <v>1208</v>
      </c>
      <c r="S28" s="113"/>
      <c r="T28" s="112">
        <v>0.253</v>
      </c>
      <c r="U28" s="112">
        <v>110.9923</v>
      </c>
    </row>
    <row r="29" spans="1:22" x14ac:dyDescent="0.25">
      <c r="N29" s="29"/>
      <c r="O29" s="29"/>
      <c r="P29" s="29"/>
      <c r="Q29" s="29"/>
      <c r="R29" s="29"/>
    </row>
    <row r="30" spans="1:22" x14ac:dyDescent="0.25">
      <c r="N30" s="29"/>
      <c r="O30" s="29"/>
      <c r="P30" s="29"/>
      <c r="Q30" s="29"/>
      <c r="R30" s="29"/>
    </row>
    <row r="31" spans="1:22" x14ac:dyDescent="0.25">
      <c r="N31" s="29"/>
      <c r="O31" s="29"/>
      <c r="P31" s="29"/>
      <c r="Q31" s="29"/>
      <c r="R31" s="29"/>
    </row>
    <row r="32" spans="1:22" x14ac:dyDescent="0.25">
      <c r="N32" s="29"/>
      <c r="O32" s="29"/>
      <c r="P32" s="29"/>
      <c r="Q32" s="29"/>
      <c r="R32" s="29"/>
    </row>
    <row r="33" spans="2:18" x14ac:dyDescent="0.25">
      <c r="N33" s="29"/>
      <c r="O33" s="29"/>
      <c r="P33" s="29"/>
      <c r="Q33" s="29"/>
      <c r="R33" s="29"/>
    </row>
    <row r="34" spans="2:18" x14ac:dyDescent="0.25">
      <c r="N34" s="29"/>
      <c r="O34" s="29"/>
      <c r="P34" s="29"/>
      <c r="Q34" s="29"/>
      <c r="R34" s="29"/>
    </row>
    <row r="35" spans="2:18" x14ac:dyDescent="0.25">
      <c r="N35" s="29"/>
      <c r="O35" s="29"/>
      <c r="P35" s="29"/>
      <c r="Q35" s="29"/>
      <c r="R35" s="29"/>
    </row>
    <row r="36" spans="2:18" x14ac:dyDescent="0.25">
      <c r="N36" s="29"/>
      <c r="O36" s="29"/>
      <c r="P36" s="29"/>
      <c r="Q36" s="29"/>
      <c r="R36" s="29"/>
    </row>
    <row r="37" spans="2:18" x14ac:dyDescent="0.25">
      <c r="B37" s="234" t="s">
        <v>1721</v>
      </c>
      <c r="C37" s="234" t="s">
        <v>1722</v>
      </c>
      <c r="D37"/>
      <c r="E37"/>
      <c r="F37"/>
      <c r="N37" s="29"/>
      <c r="O37" s="29"/>
      <c r="P37" s="29"/>
      <c r="Q37" s="29"/>
      <c r="R37" s="29"/>
    </row>
    <row r="38" spans="2:18" x14ac:dyDescent="0.25">
      <c r="B38" s="234" t="s">
        <v>1720</v>
      </c>
      <c r="C38" t="s">
        <v>132</v>
      </c>
      <c r="D38" t="s">
        <v>131</v>
      </c>
      <c r="E38" t="s">
        <v>3</v>
      </c>
      <c r="F38"/>
      <c r="N38" s="29"/>
      <c r="O38" s="29"/>
      <c r="P38" s="29"/>
      <c r="Q38" s="29"/>
      <c r="R38" s="29"/>
    </row>
    <row r="39" spans="2:18" x14ac:dyDescent="0.25">
      <c r="B39" s="236" t="s">
        <v>1724</v>
      </c>
      <c r="C39" s="179">
        <v>10</v>
      </c>
      <c r="D39" s="179">
        <v>14.6</v>
      </c>
      <c r="E39" s="179">
        <v>19.100000000000001</v>
      </c>
      <c r="F39"/>
      <c r="N39" s="29"/>
      <c r="O39" s="29"/>
      <c r="P39" s="29"/>
      <c r="Q39" s="29"/>
      <c r="R39" s="29"/>
    </row>
    <row r="40" spans="2:18" x14ac:dyDescent="0.25">
      <c r="B40" s="236" t="s">
        <v>1726</v>
      </c>
      <c r="C40" s="179">
        <v>8</v>
      </c>
      <c r="D40" s="179">
        <v>11</v>
      </c>
      <c r="E40" s="179">
        <v>9</v>
      </c>
      <c r="F40"/>
      <c r="N40" s="29"/>
      <c r="O40" s="29"/>
      <c r="P40" s="29"/>
      <c r="Q40" s="29"/>
      <c r="R40" s="29"/>
    </row>
    <row r="41" spans="2:18" x14ac:dyDescent="0.25">
      <c r="B41" s="236" t="s">
        <v>1723</v>
      </c>
      <c r="C41" s="179">
        <v>14.1</v>
      </c>
      <c r="D41" s="179">
        <v>8.6999999999999993</v>
      </c>
      <c r="E41" s="179">
        <v>8.3000000000000007</v>
      </c>
      <c r="F41"/>
      <c r="N41" s="29"/>
      <c r="O41" s="29"/>
      <c r="P41" s="29"/>
      <c r="Q41" s="29"/>
      <c r="R41" s="29"/>
    </row>
    <row r="42" spans="2:18" x14ac:dyDescent="0.25">
      <c r="B42" s="236" t="s">
        <v>1725</v>
      </c>
      <c r="C42" s="179">
        <v>17.100000000000001</v>
      </c>
      <c r="D42" s="179">
        <v>18.8</v>
      </c>
      <c r="E42" s="179">
        <v>12.8</v>
      </c>
      <c r="F42"/>
      <c r="N42" s="29"/>
      <c r="O42" s="29"/>
      <c r="P42" s="29"/>
      <c r="Q42" s="29"/>
      <c r="R42" s="29"/>
    </row>
    <row r="43" spans="2:18" x14ac:dyDescent="0.25">
      <c r="B43" s="236" t="s">
        <v>1728</v>
      </c>
      <c r="C43" s="179">
        <v>9.5</v>
      </c>
      <c r="D43" s="179">
        <v>7.6</v>
      </c>
      <c r="E43" s="179">
        <v>7.8</v>
      </c>
      <c r="F43"/>
      <c r="N43" s="29"/>
      <c r="O43" s="29"/>
      <c r="P43" s="29"/>
      <c r="Q43" s="29"/>
      <c r="R43" s="29"/>
    </row>
    <row r="44" spans="2:18" x14ac:dyDescent="0.25">
      <c r="B44" s="236" t="s">
        <v>1729</v>
      </c>
      <c r="C44" s="179">
        <v>8.5</v>
      </c>
      <c r="D44" s="179"/>
      <c r="E44" s="179">
        <v>7.9</v>
      </c>
      <c r="F44"/>
      <c r="N44" s="29"/>
      <c r="O44" s="29"/>
      <c r="P44" s="29"/>
      <c r="Q44" s="29"/>
      <c r="R44" s="29"/>
    </row>
    <row r="45" spans="2:18" x14ac:dyDescent="0.25">
      <c r="B45" s="236" t="s">
        <v>1730</v>
      </c>
      <c r="C45" s="179">
        <v>8</v>
      </c>
      <c r="D45" s="179"/>
      <c r="E45" s="179">
        <v>8.8000000000000007</v>
      </c>
      <c r="F45"/>
      <c r="N45" s="29"/>
      <c r="O45" s="29"/>
      <c r="P45" s="29"/>
      <c r="Q45" s="29"/>
      <c r="R45" s="29"/>
    </row>
    <row r="46" spans="2:18" x14ac:dyDescent="0.25">
      <c r="B46" s="236" t="s">
        <v>1731</v>
      </c>
      <c r="C46" s="179">
        <v>5.7</v>
      </c>
      <c r="D46" s="179"/>
      <c r="E46" s="179">
        <v>6.9</v>
      </c>
      <c r="F46"/>
      <c r="N46" s="29"/>
      <c r="O46" s="29"/>
      <c r="P46" s="29"/>
      <c r="Q46" s="29"/>
      <c r="R46" s="29"/>
    </row>
    <row r="47" spans="2:18" x14ac:dyDescent="0.25">
      <c r="B47" s="236" t="s">
        <v>1732</v>
      </c>
      <c r="C47" s="179">
        <v>6.4</v>
      </c>
      <c r="D47" s="179">
        <v>5.9</v>
      </c>
      <c r="E47" s="179">
        <v>8.6</v>
      </c>
      <c r="F47"/>
      <c r="N47" s="29"/>
      <c r="O47" s="29"/>
      <c r="P47" s="29"/>
      <c r="Q47" s="29"/>
      <c r="R47" s="29"/>
    </row>
    <row r="48" spans="2:18" x14ac:dyDescent="0.25">
      <c r="B48" s="236" t="s">
        <v>1733</v>
      </c>
      <c r="C48" s="179">
        <v>24.615189999999998</v>
      </c>
      <c r="D48" s="179">
        <v>23.033750000000001</v>
      </c>
      <c r="E48" s="179">
        <v>17.39256</v>
      </c>
      <c r="F48"/>
      <c r="N48" s="29"/>
      <c r="O48" s="29"/>
      <c r="P48" s="29"/>
      <c r="Q48" s="29"/>
      <c r="R48" s="29"/>
    </row>
    <row r="49" spans="2:39" x14ac:dyDescent="0.25">
      <c r="B49"/>
      <c r="C49"/>
      <c r="D49"/>
      <c r="E49"/>
      <c r="F49"/>
      <c r="N49" s="29"/>
      <c r="O49" s="29"/>
      <c r="P49" s="29"/>
      <c r="Q49" s="29"/>
      <c r="R49" s="29"/>
    </row>
    <row r="50" spans="2:39" x14ac:dyDescent="0.25">
      <c r="B50"/>
      <c r="C50"/>
      <c r="D50"/>
      <c r="E50"/>
      <c r="F50"/>
      <c r="N50" s="29"/>
      <c r="O50" s="29"/>
      <c r="P50" s="29"/>
      <c r="Q50" s="29"/>
      <c r="R50" s="29"/>
    </row>
    <row r="51" spans="2:39" x14ac:dyDescent="0.25">
      <c r="B51"/>
      <c r="C51"/>
      <c r="D51"/>
      <c r="N51" s="29"/>
      <c r="O51" s="29"/>
      <c r="P51" s="29"/>
      <c r="Q51" s="29"/>
      <c r="R51" s="29"/>
    </row>
    <row r="52" spans="2:39" x14ac:dyDescent="0.25">
      <c r="B52"/>
      <c r="C52"/>
      <c r="D52"/>
      <c r="N52" s="29"/>
      <c r="O52" s="29"/>
      <c r="P52" s="29"/>
      <c r="Q52" s="29"/>
      <c r="R52" s="29"/>
    </row>
    <row r="53" spans="2:39" x14ac:dyDescent="0.25">
      <c r="B53"/>
      <c r="C53"/>
      <c r="D53"/>
      <c r="N53" s="29"/>
      <c r="O53" s="29"/>
      <c r="P53" s="29"/>
      <c r="Q53" s="29"/>
      <c r="R53" s="29"/>
    </row>
    <row r="54" spans="2:39" x14ac:dyDescent="0.25">
      <c r="B54"/>
      <c r="C54"/>
      <c r="D54"/>
      <c r="N54" s="29"/>
      <c r="O54" s="29"/>
      <c r="P54" s="29"/>
      <c r="Q54" s="29"/>
      <c r="R54" s="29"/>
    </row>
    <row r="55" spans="2:39" x14ac:dyDescent="0.25">
      <c r="B55"/>
      <c r="N55" s="29"/>
      <c r="O55" s="29"/>
      <c r="P55" s="29"/>
      <c r="Q55" s="29"/>
      <c r="R55" s="29"/>
    </row>
    <row r="56" spans="2:39" x14ac:dyDescent="0.25">
      <c r="B56"/>
    </row>
    <row r="57" spans="2:39" x14ac:dyDescent="0.25">
      <c r="B57"/>
    </row>
    <row r="58" spans="2:39" x14ac:dyDescent="0.25">
      <c r="B58"/>
    </row>
    <row r="59" spans="2:39" x14ac:dyDescent="0.25">
      <c r="B59" s="234" t="s">
        <v>1734</v>
      </c>
      <c r="C59" s="234" t="s">
        <v>1722</v>
      </c>
      <c r="D59"/>
      <c r="E59"/>
      <c r="F59"/>
      <c r="G59"/>
      <c r="H59"/>
      <c r="I59"/>
      <c r="J59"/>
      <c r="K59"/>
      <c r="L59"/>
      <c r="M59"/>
      <c r="N59"/>
      <c r="O59"/>
      <c r="P59"/>
      <c r="Q59"/>
      <c r="R59"/>
      <c r="S59"/>
      <c r="T59"/>
      <c r="U59"/>
      <c r="V59"/>
      <c r="W59"/>
      <c r="X59"/>
      <c r="Y59"/>
      <c r="Z59"/>
      <c r="AA59"/>
      <c r="AB59"/>
      <c r="AC59"/>
      <c r="AD59"/>
      <c r="AE59"/>
      <c r="AF59"/>
      <c r="AG59"/>
      <c r="AH59"/>
      <c r="AI59"/>
      <c r="AJ59"/>
      <c r="AK59"/>
      <c r="AL59"/>
      <c r="AM59"/>
    </row>
    <row r="60" spans="2:39" x14ac:dyDescent="0.25">
      <c r="B60" s="234" t="s">
        <v>1720</v>
      </c>
      <c r="C60" t="s">
        <v>132</v>
      </c>
      <c r="D60" t="s">
        <v>131</v>
      </c>
      <c r="E60" t="s">
        <v>3</v>
      </c>
      <c r="F60"/>
      <c r="G60"/>
      <c r="H60"/>
      <c r="I60"/>
      <c r="J60"/>
      <c r="K60"/>
      <c r="L60"/>
      <c r="M60"/>
      <c r="N60"/>
      <c r="O60"/>
      <c r="P60"/>
      <c r="Q60"/>
      <c r="R60"/>
      <c r="S60"/>
      <c r="T60"/>
      <c r="U60"/>
      <c r="V60"/>
      <c r="W60"/>
      <c r="X60"/>
      <c r="Y60"/>
      <c r="Z60"/>
      <c r="AA60"/>
      <c r="AB60"/>
      <c r="AC60"/>
      <c r="AD60"/>
      <c r="AE60"/>
      <c r="AF60"/>
      <c r="AG60"/>
      <c r="AH60"/>
      <c r="AI60"/>
      <c r="AJ60"/>
      <c r="AK60"/>
      <c r="AL60"/>
      <c r="AM60"/>
    </row>
    <row r="61" spans="2:39" x14ac:dyDescent="0.25">
      <c r="B61" s="237" t="s">
        <v>1724</v>
      </c>
      <c r="C61" s="238">
        <v>35.6</v>
      </c>
      <c r="D61" s="238">
        <v>35.6</v>
      </c>
      <c r="E61" s="238">
        <v>33.6</v>
      </c>
      <c r="F61"/>
      <c r="G61"/>
      <c r="H61"/>
      <c r="I61"/>
      <c r="J61"/>
      <c r="K61"/>
      <c r="L61"/>
      <c r="M61"/>
      <c r="N61"/>
      <c r="O61"/>
      <c r="P61"/>
      <c r="Q61"/>
      <c r="R61"/>
      <c r="S61"/>
      <c r="T61"/>
      <c r="U61"/>
      <c r="V61"/>
      <c r="W61"/>
      <c r="X61"/>
      <c r="Y61"/>
      <c r="Z61"/>
      <c r="AA61"/>
      <c r="AB61"/>
      <c r="AC61"/>
      <c r="AD61"/>
      <c r="AE61"/>
      <c r="AF61"/>
      <c r="AG61"/>
      <c r="AH61"/>
      <c r="AI61"/>
      <c r="AJ61"/>
      <c r="AK61"/>
      <c r="AL61"/>
      <c r="AM61"/>
    </row>
    <row r="62" spans="2:39" x14ac:dyDescent="0.25">
      <c r="B62" s="237" t="s">
        <v>1726</v>
      </c>
      <c r="C62" s="238">
        <v>27</v>
      </c>
      <c r="D62" s="238">
        <v>30</v>
      </c>
      <c r="E62" s="238">
        <v>29</v>
      </c>
      <c r="F62"/>
      <c r="G62"/>
      <c r="H62"/>
      <c r="I62"/>
      <c r="J62"/>
      <c r="K62"/>
      <c r="L62"/>
      <c r="M62"/>
    </row>
    <row r="63" spans="2:39" x14ac:dyDescent="0.25">
      <c r="B63" s="237" t="s">
        <v>1723</v>
      </c>
      <c r="C63" s="238">
        <v>33.4</v>
      </c>
      <c r="D63" s="238">
        <v>33.4</v>
      </c>
      <c r="E63" s="238">
        <v>33.4</v>
      </c>
      <c r="F63"/>
      <c r="G63"/>
      <c r="H63"/>
      <c r="I63"/>
      <c r="J63"/>
      <c r="K63"/>
      <c r="L63"/>
      <c r="M63"/>
    </row>
    <row r="64" spans="2:39" x14ac:dyDescent="0.25">
      <c r="B64" s="237" t="s">
        <v>1725</v>
      </c>
      <c r="C64" s="238">
        <v>26.6</v>
      </c>
      <c r="D64" s="238">
        <v>27.5</v>
      </c>
      <c r="E64" s="238">
        <v>27.5</v>
      </c>
      <c r="F64"/>
      <c r="G64"/>
      <c r="H64"/>
      <c r="I64"/>
      <c r="J64"/>
      <c r="K64"/>
      <c r="L64"/>
      <c r="M64"/>
    </row>
    <row r="65" spans="2:6" x14ac:dyDescent="0.25">
      <c r="B65" s="237" t="s">
        <v>1728</v>
      </c>
      <c r="C65" s="238">
        <v>36.1</v>
      </c>
      <c r="D65" s="238">
        <v>33.1</v>
      </c>
      <c r="E65" s="238">
        <v>34.9</v>
      </c>
      <c r="F65"/>
    </row>
    <row r="66" spans="2:6" x14ac:dyDescent="0.25">
      <c r="B66" s="237" t="s">
        <v>1729</v>
      </c>
      <c r="C66" s="238">
        <v>37.200000000000003</v>
      </c>
      <c r="D66" s="238"/>
      <c r="E66" s="238">
        <v>38.1</v>
      </c>
      <c r="F66"/>
    </row>
    <row r="67" spans="2:6" x14ac:dyDescent="0.25">
      <c r="B67" s="237" t="s">
        <v>1730</v>
      </c>
      <c r="C67" s="238">
        <v>43.8</v>
      </c>
      <c r="D67" s="238"/>
      <c r="E67" s="238">
        <v>42.9</v>
      </c>
      <c r="F67"/>
    </row>
    <row r="68" spans="2:6" x14ac:dyDescent="0.25">
      <c r="B68" s="237" t="s">
        <v>1727</v>
      </c>
      <c r="C68" s="238">
        <v>21</v>
      </c>
      <c r="D68" s="238"/>
      <c r="E68" s="238">
        <v>27.6</v>
      </c>
      <c r="F68"/>
    </row>
    <row r="69" spans="2:6" x14ac:dyDescent="0.25">
      <c r="B69" s="237" t="s">
        <v>1732</v>
      </c>
      <c r="C69" s="238">
        <v>29.029017899999999</v>
      </c>
      <c r="D69" s="238">
        <v>30.119599999999998</v>
      </c>
      <c r="E69" s="238">
        <v>30.0319</v>
      </c>
      <c r="F69"/>
    </row>
    <row r="70" spans="2:6" x14ac:dyDescent="0.25">
      <c r="B70" s="237" t="s">
        <v>1733</v>
      </c>
      <c r="C70" s="238">
        <v>3.319</v>
      </c>
      <c r="D70" s="238">
        <v>3.3460000000000001</v>
      </c>
      <c r="E70" s="238">
        <v>3.371</v>
      </c>
      <c r="F70"/>
    </row>
    <row r="71" spans="2:6" x14ac:dyDescent="0.25">
      <c r="B71"/>
      <c r="C71"/>
      <c r="D71"/>
      <c r="E71"/>
      <c r="F71"/>
    </row>
    <row r="72" spans="2:6" x14ac:dyDescent="0.25">
      <c r="B72"/>
      <c r="C72"/>
      <c r="D72"/>
    </row>
    <row r="73" spans="2:6" x14ac:dyDescent="0.25">
      <c r="B73"/>
      <c r="C73"/>
      <c r="D73"/>
    </row>
    <row r="74" spans="2:6" x14ac:dyDescent="0.25">
      <c r="B74"/>
      <c r="C74"/>
      <c r="D74"/>
    </row>
    <row r="75" spans="2:6" x14ac:dyDescent="0.25">
      <c r="B75"/>
      <c r="C75"/>
      <c r="D75"/>
    </row>
    <row r="76" spans="2:6" x14ac:dyDescent="0.25">
      <c r="B76"/>
      <c r="C76"/>
      <c r="D76"/>
    </row>
  </sheetData>
  <phoneticPr fontId="1" type="noConversion"/>
  <pageMargins left="0.75" right="0.75" top="1" bottom="1" header="0.5" footer="0.5"/>
  <pageSetup orientation="portrait" r:id="rId3"/>
  <headerFooter alignWithMargins="0"/>
  <drawing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55"/>
  <sheetViews>
    <sheetView zoomScale="80" zoomScaleNormal="80" workbookViewId="0">
      <selection activeCell="F31" sqref="F31"/>
    </sheetView>
  </sheetViews>
  <sheetFormatPr defaultColWidth="9.109375" defaultRowHeight="13.2" x14ac:dyDescent="0.25"/>
  <cols>
    <col min="1" max="1" width="10.44140625" style="11" bestFit="1" customWidth="1"/>
    <col min="2" max="2" width="23.44140625" style="11" bestFit="1" customWidth="1"/>
    <col min="3" max="3" width="18.5546875" style="11" bestFit="1" customWidth="1"/>
    <col min="4" max="4" width="7.77734375" style="11" bestFit="1" customWidth="1"/>
    <col min="5" max="5" width="9" style="11" bestFit="1" customWidth="1"/>
    <col min="6" max="6" width="12.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26" bestFit="1" customWidth="1"/>
    <col min="22" max="23" width="13.109375" style="11" bestFit="1" customWidth="1"/>
    <col min="24" max="24" width="17.77734375" style="11" bestFit="1" customWidth="1"/>
    <col min="25" max="26" width="13.109375" style="11" bestFit="1" customWidth="1"/>
    <col min="27" max="27" width="17.77734375" style="11" bestFit="1" customWidth="1"/>
    <col min="28" max="29" width="13.109375" style="11" bestFit="1" customWidth="1"/>
    <col min="30" max="30" width="17.77734375" style="11" bestFit="1" customWidth="1"/>
    <col min="31" max="33" width="13.109375" style="11" bestFit="1" customWidth="1"/>
    <col min="34" max="34" width="17.77734375" style="11" bestFit="1" customWidth="1"/>
    <col min="35" max="37" width="13.109375" style="11" bestFit="1" customWidth="1"/>
    <col min="38" max="38" width="17.77734375" style="11" bestFit="1" customWidth="1"/>
    <col min="39" max="39" width="12.88671875" style="11" bestFit="1" customWidth="1"/>
    <col min="40" max="16384" width="9.109375" style="11"/>
  </cols>
  <sheetData>
    <row r="1" spans="1:39"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1685</v>
      </c>
      <c r="V1" s="251" t="s">
        <v>1501</v>
      </c>
    </row>
    <row r="2" spans="1:39" x14ac:dyDescent="0.25">
      <c r="A2" s="21" t="s">
        <v>248</v>
      </c>
      <c r="B2" s="7" t="s">
        <v>130</v>
      </c>
      <c r="C2" s="12" t="s">
        <v>146</v>
      </c>
      <c r="D2" s="13">
        <v>0</v>
      </c>
      <c r="E2" s="1" t="s">
        <v>3</v>
      </c>
      <c r="F2" s="19">
        <v>8.8800000000000008</v>
      </c>
      <c r="G2" s="19">
        <v>11.45</v>
      </c>
      <c r="H2" s="10">
        <v>300</v>
      </c>
      <c r="I2" s="19">
        <v>7.64</v>
      </c>
      <c r="J2" s="20">
        <v>99</v>
      </c>
      <c r="K2" s="31">
        <v>500</v>
      </c>
      <c r="L2" s="10">
        <v>13</v>
      </c>
      <c r="M2" s="10">
        <v>5</v>
      </c>
      <c r="N2" s="19"/>
      <c r="O2" s="19"/>
      <c r="P2" s="19"/>
      <c r="Q2" s="19"/>
      <c r="R2" s="19"/>
      <c r="S2" s="14"/>
      <c r="T2" s="84">
        <v>7</v>
      </c>
      <c r="U2" s="20"/>
      <c r="V2" s="11">
        <v>9</v>
      </c>
    </row>
    <row r="3" spans="1:39" x14ac:dyDescent="0.25">
      <c r="A3" s="21" t="s">
        <v>249</v>
      </c>
      <c r="B3" s="7" t="s">
        <v>130</v>
      </c>
      <c r="C3" s="12" t="s">
        <v>146</v>
      </c>
      <c r="D3" s="13">
        <v>2.5</v>
      </c>
      <c r="E3" s="1" t="s">
        <v>131</v>
      </c>
      <c r="F3" s="19">
        <v>8.4700000000000006</v>
      </c>
      <c r="G3" s="19">
        <v>11.38</v>
      </c>
      <c r="H3" s="10">
        <v>299</v>
      </c>
      <c r="I3" s="19">
        <v>7.66</v>
      </c>
      <c r="J3" s="20">
        <v>89</v>
      </c>
      <c r="K3" s="31">
        <v>520</v>
      </c>
      <c r="L3" s="10">
        <v>14</v>
      </c>
      <c r="M3" s="10">
        <v>5</v>
      </c>
      <c r="N3" s="19"/>
      <c r="O3" s="19"/>
      <c r="P3" s="19"/>
      <c r="Q3" s="19"/>
      <c r="R3" s="19"/>
      <c r="S3" s="11"/>
      <c r="T3" s="11"/>
      <c r="U3" s="20"/>
    </row>
    <row r="4" spans="1:39" x14ac:dyDescent="0.25">
      <c r="A4" s="21" t="s">
        <v>250</v>
      </c>
      <c r="B4" s="7" t="s">
        <v>130</v>
      </c>
      <c r="C4" s="12" t="s">
        <v>146</v>
      </c>
      <c r="D4" s="13">
        <v>4.3</v>
      </c>
      <c r="E4" s="1" t="s">
        <v>132</v>
      </c>
      <c r="F4" s="19">
        <v>6.63</v>
      </c>
      <c r="G4" s="19">
        <v>10.14</v>
      </c>
      <c r="H4" s="10">
        <v>299</v>
      </c>
      <c r="I4" s="19">
        <v>7.45</v>
      </c>
      <c r="J4" s="20">
        <v>92</v>
      </c>
      <c r="K4" s="31">
        <v>500</v>
      </c>
      <c r="L4" s="10">
        <v>16</v>
      </c>
      <c r="M4" s="10">
        <v>5</v>
      </c>
      <c r="N4" s="19"/>
      <c r="O4" s="19"/>
      <c r="P4" s="19"/>
      <c r="Q4" s="19"/>
      <c r="R4" s="19"/>
      <c r="S4" s="11"/>
      <c r="T4" s="11"/>
    </row>
    <row r="5" spans="1:39" x14ac:dyDescent="0.25">
      <c r="A5" s="21" t="s">
        <v>251</v>
      </c>
      <c r="B5" s="7" t="s">
        <v>130</v>
      </c>
      <c r="C5" s="12" t="s">
        <v>147</v>
      </c>
      <c r="D5" s="13">
        <v>0</v>
      </c>
      <c r="E5" s="1" t="s">
        <v>3</v>
      </c>
      <c r="F5" s="19">
        <v>22.5</v>
      </c>
      <c r="G5" s="19">
        <v>9.6999999999999993</v>
      </c>
      <c r="H5" s="10">
        <v>327</v>
      </c>
      <c r="I5" s="19">
        <v>7.95</v>
      </c>
      <c r="J5" s="20">
        <v>10</v>
      </c>
      <c r="K5" s="31">
        <v>339</v>
      </c>
      <c r="L5" s="10">
        <v>17.8</v>
      </c>
      <c r="M5" s="10">
        <v>5.7</v>
      </c>
      <c r="N5" s="19"/>
      <c r="O5" s="19"/>
      <c r="P5" s="19"/>
      <c r="Q5" s="19"/>
      <c r="R5" s="19"/>
      <c r="S5" s="14"/>
      <c r="T5" s="84">
        <v>8</v>
      </c>
      <c r="U5" s="20"/>
      <c r="V5" s="11">
        <v>12</v>
      </c>
    </row>
    <row r="6" spans="1:39" x14ac:dyDescent="0.25">
      <c r="A6" s="21" t="s">
        <v>252</v>
      </c>
      <c r="B6" s="7" t="s">
        <v>130</v>
      </c>
      <c r="C6" s="12" t="s">
        <v>147</v>
      </c>
      <c r="D6" s="13">
        <v>1.8</v>
      </c>
      <c r="E6" s="1" t="s">
        <v>131</v>
      </c>
      <c r="F6" s="19">
        <v>18.170000000000002</v>
      </c>
      <c r="G6" s="19">
        <v>9.6</v>
      </c>
      <c r="H6" s="10">
        <v>326</v>
      </c>
      <c r="I6" s="19">
        <v>7.78</v>
      </c>
      <c r="J6" s="20"/>
      <c r="K6" s="31"/>
      <c r="L6" s="27"/>
      <c r="M6" s="27"/>
      <c r="N6" s="25"/>
      <c r="O6" s="25"/>
      <c r="P6" s="25"/>
      <c r="Q6" s="25"/>
      <c r="R6" s="25"/>
      <c r="S6" s="11"/>
      <c r="T6" s="11"/>
    </row>
    <row r="7" spans="1:39" x14ac:dyDescent="0.25">
      <c r="A7" s="21" t="s">
        <v>253</v>
      </c>
      <c r="B7" s="7" t="s">
        <v>130</v>
      </c>
      <c r="C7" s="12" t="s">
        <v>147</v>
      </c>
      <c r="D7" s="13">
        <v>3.8</v>
      </c>
      <c r="E7" s="1" t="s">
        <v>132</v>
      </c>
      <c r="F7" s="19">
        <v>11.28</v>
      </c>
      <c r="G7" s="19">
        <v>2.1</v>
      </c>
      <c r="H7" s="10">
        <v>287</v>
      </c>
      <c r="I7" s="19">
        <v>7.27</v>
      </c>
      <c r="J7" s="20">
        <v>10</v>
      </c>
      <c r="K7" s="31">
        <v>364</v>
      </c>
      <c r="L7" s="10">
        <v>20.8</v>
      </c>
      <c r="M7" s="10">
        <v>5.8</v>
      </c>
      <c r="N7" s="19"/>
      <c r="O7" s="19"/>
      <c r="P7" s="19"/>
      <c r="Q7" s="19"/>
      <c r="R7" s="19"/>
      <c r="S7" s="11"/>
      <c r="T7" s="11"/>
      <c r="Z7" s="3"/>
    </row>
    <row r="8" spans="1:39" x14ac:dyDescent="0.25">
      <c r="N8" s="29"/>
      <c r="O8" s="29"/>
      <c r="P8" s="29"/>
      <c r="Q8" s="29"/>
      <c r="R8" s="29"/>
    </row>
    <row r="9" spans="1:39" x14ac:dyDescent="0.25">
      <c r="N9" s="29"/>
      <c r="O9" s="29"/>
      <c r="P9" s="29"/>
      <c r="Q9" s="29"/>
      <c r="R9" s="29"/>
    </row>
    <row r="10" spans="1:39" s="26" customFormat="1" x14ac:dyDescent="0.25">
      <c r="A10" s="11"/>
      <c r="B10" s="11"/>
      <c r="C10" s="11"/>
      <c r="D10" s="11"/>
      <c r="E10" s="11"/>
      <c r="F10" s="29"/>
      <c r="G10" s="3"/>
      <c r="H10" s="11"/>
      <c r="I10" s="11"/>
      <c r="J10" s="18"/>
      <c r="K10" s="18"/>
      <c r="L10" s="3"/>
      <c r="M10" s="3"/>
      <c r="N10" s="29"/>
      <c r="O10" s="29"/>
      <c r="P10" s="29"/>
      <c r="Q10" s="29"/>
      <c r="R10" s="29"/>
      <c r="V10" s="11"/>
      <c r="W10" s="11"/>
      <c r="X10" s="11"/>
      <c r="Y10" s="11"/>
      <c r="Z10" s="11"/>
      <c r="AA10" s="11"/>
      <c r="AB10" s="11"/>
      <c r="AC10" s="11"/>
      <c r="AD10" s="11"/>
      <c r="AE10" s="11"/>
      <c r="AF10" s="11"/>
      <c r="AG10" s="11"/>
      <c r="AH10" s="11"/>
      <c r="AI10" s="11"/>
      <c r="AJ10" s="11"/>
      <c r="AK10" s="11"/>
      <c r="AL10" s="11"/>
      <c r="AM10" s="11"/>
    </row>
    <row r="11" spans="1:39" s="26" customFormat="1" x14ac:dyDescent="0.25">
      <c r="A11" s="11"/>
      <c r="B11" s="11"/>
      <c r="C11" s="11"/>
      <c r="D11" s="11"/>
      <c r="E11" s="11"/>
      <c r="F11" s="29"/>
      <c r="G11" s="3"/>
      <c r="H11" s="11"/>
      <c r="I11" s="11"/>
      <c r="J11" s="18"/>
      <c r="K11" s="18"/>
      <c r="L11" s="3"/>
      <c r="M11" s="3"/>
      <c r="N11" s="29"/>
      <c r="O11" s="29"/>
      <c r="P11" s="29"/>
      <c r="Q11" s="29"/>
      <c r="R11" s="29"/>
      <c r="V11" s="11"/>
      <c r="W11" s="11"/>
      <c r="X11" s="11"/>
      <c r="Y11" s="11"/>
      <c r="Z11" s="11"/>
      <c r="AA11" s="11"/>
      <c r="AB11" s="11"/>
      <c r="AC11" s="11"/>
      <c r="AD11" s="11"/>
      <c r="AE11" s="11"/>
      <c r="AF11" s="11"/>
      <c r="AG11" s="11"/>
      <c r="AH11" s="11"/>
      <c r="AI11" s="11"/>
      <c r="AJ11" s="11"/>
      <c r="AK11" s="11"/>
      <c r="AL11" s="11"/>
      <c r="AM11" s="11"/>
    </row>
    <row r="12" spans="1:39" s="26" customFormat="1" x14ac:dyDescent="0.25">
      <c r="A12" s="11"/>
      <c r="B12" s="11"/>
      <c r="C12" s="11"/>
      <c r="D12" s="11"/>
      <c r="E12" s="11"/>
      <c r="F12" s="29"/>
      <c r="G12" s="3"/>
      <c r="H12" s="11"/>
      <c r="I12" s="11"/>
      <c r="J12" s="18"/>
      <c r="K12" s="18"/>
      <c r="L12" s="3"/>
      <c r="M12" s="3"/>
      <c r="N12" s="29"/>
      <c r="O12" s="29"/>
      <c r="P12" s="29"/>
      <c r="Q12" s="29"/>
      <c r="R12" s="29"/>
      <c r="V12" s="11"/>
      <c r="W12" s="11"/>
      <c r="X12" s="11"/>
      <c r="Y12" s="11"/>
      <c r="Z12" s="11"/>
      <c r="AA12" s="11"/>
      <c r="AB12" s="11"/>
      <c r="AC12" s="11"/>
      <c r="AD12" s="11"/>
      <c r="AE12" s="11"/>
      <c r="AF12" s="11"/>
      <c r="AG12" s="11"/>
      <c r="AH12" s="11"/>
      <c r="AI12" s="11"/>
      <c r="AJ12" s="11"/>
      <c r="AK12" s="11"/>
      <c r="AL12" s="11"/>
      <c r="AM12" s="11"/>
    </row>
    <row r="13" spans="1:39" s="26" customFormat="1" x14ac:dyDescent="0.25">
      <c r="A13" s="11"/>
      <c r="B13" s="11"/>
      <c r="C13" s="11"/>
      <c r="D13" s="11"/>
      <c r="E13" s="11"/>
      <c r="F13" s="29"/>
      <c r="G13" s="3"/>
      <c r="H13" s="11"/>
      <c r="I13" s="11"/>
      <c r="J13" s="18"/>
      <c r="K13" s="18"/>
      <c r="L13" s="3"/>
      <c r="M13" s="3"/>
      <c r="N13" s="29"/>
      <c r="O13" s="29"/>
      <c r="P13" s="29"/>
      <c r="Q13" s="29"/>
      <c r="R13" s="29"/>
      <c r="V13" s="11"/>
      <c r="W13" s="11"/>
      <c r="X13" s="11"/>
      <c r="Y13" s="11"/>
      <c r="Z13" s="11"/>
      <c r="AA13" s="11"/>
      <c r="AB13" s="11"/>
      <c r="AC13" s="11"/>
      <c r="AD13" s="11"/>
      <c r="AE13" s="11"/>
      <c r="AF13" s="11"/>
      <c r="AG13" s="11"/>
      <c r="AH13" s="11"/>
      <c r="AI13" s="11"/>
      <c r="AJ13" s="11"/>
      <c r="AK13" s="11"/>
      <c r="AL13" s="11"/>
      <c r="AM13" s="11"/>
    </row>
    <row r="14" spans="1:39" s="26" customFormat="1" x14ac:dyDescent="0.25">
      <c r="A14" s="11"/>
      <c r="B14" s="11"/>
      <c r="C14" s="11"/>
      <c r="D14" s="11"/>
      <c r="E14" s="11"/>
      <c r="F14" s="29"/>
      <c r="G14" s="3"/>
      <c r="H14" s="11"/>
      <c r="I14" s="11"/>
      <c r="J14" s="18"/>
      <c r="K14" s="18"/>
      <c r="L14" s="3"/>
      <c r="M14" s="3"/>
      <c r="N14" s="29"/>
      <c r="O14" s="29"/>
      <c r="P14" s="29"/>
      <c r="Q14" s="29"/>
      <c r="R14" s="29"/>
      <c r="V14" s="11"/>
      <c r="W14" s="11"/>
      <c r="X14" s="11"/>
      <c r="Y14" s="11"/>
      <c r="Z14" s="11"/>
      <c r="AA14" s="11"/>
      <c r="AB14" s="11"/>
      <c r="AC14" s="11"/>
      <c r="AD14" s="11"/>
      <c r="AE14" s="11"/>
      <c r="AF14" s="11"/>
      <c r="AG14" s="11"/>
      <c r="AH14" s="11"/>
      <c r="AI14" s="11"/>
      <c r="AJ14" s="11"/>
      <c r="AK14" s="11"/>
      <c r="AL14" s="11"/>
      <c r="AM14" s="11"/>
    </row>
    <row r="15" spans="1:39" s="26" customFormat="1" x14ac:dyDescent="0.25">
      <c r="A15" s="11"/>
      <c r="B15" s="11"/>
      <c r="C15" s="11"/>
      <c r="D15" s="11"/>
      <c r="E15" s="11"/>
      <c r="F15" s="29"/>
      <c r="G15" s="3"/>
      <c r="H15" s="11"/>
      <c r="I15" s="11"/>
      <c r="J15" s="18"/>
      <c r="K15" s="18"/>
      <c r="L15" s="3"/>
      <c r="M15" s="3"/>
      <c r="N15" s="29"/>
      <c r="O15" s="29"/>
      <c r="P15" s="29"/>
      <c r="Q15" s="29"/>
      <c r="R15" s="29"/>
      <c r="V15" s="11"/>
      <c r="W15" s="11"/>
      <c r="X15" s="11"/>
      <c r="Y15" s="11"/>
      <c r="Z15" s="11"/>
      <c r="AA15" s="11"/>
      <c r="AB15" s="11"/>
      <c r="AC15" s="11"/>
      <c r="AD15" s="11"/>
      <c r="AE15" s="11"/>
      <c r="AF15" s="11"/>
      <c r="AG15" s="11"/>
      <c r="AH15" s="11"/>
      <c r="AI15" s="11"/>
      <c r="AJ15" s="11"/>
      <c r="AK15" s="11"/>
      <c r="AL15" s="11"/>
      <c r="AM15" s="11"/>
    </row>
    <row r="16" spans="1:39" s="26" customFormat="1" x14ac:dyDescent="0.25">
      <c r="A16" s="11"/>
      <c r="B16" s="234" t="s">
        <v>1721</v>
      </c>
      <c r="C16" s="234" t="s">
        <v>1722</v>
      </c>
      <c r="D16"/>
      <c r="E16"/>
      <c r="F16"/>
      <c r="G16" s="3"/>
      <c r="H16" s="11"/>
      <c r="I16" s="11"/>
      <c r="J16" s="18"/>
      <c r="K16" s="18"/>
      <c r="L16" s="3"/>
      <c r="M16" s="3"/>
      <c r="N16" s="29"/>
      <c r="O16" s="29"/>
      <c r="P16" s="29"/>
      <c r="Q16" s="29"/>
      <c r="R16" s="29"/>
      <c r="V16" s="11"/>
      <c r="W16" s="11"/>
      <c r="X16" s="11"/>
      <c r="Y16" s="11"/>
      <c r="Z16" s="11"/>
      <c r="AA16" s="11"/>
      <c r="AB16" s="11"/>
      <c r="AC16" s="11"/>
      <c r="AD16" s="11"/>
      <c r="AE16" s="11"/>
      <c r="AF16" s="11"/>
      <c r="AG16" s="11"/>
      <c r="AH16" s="11"/>
      <c r="AI16" s="11"/>
      <c r="AJ16" s="11"/>
      <c r="AK16" s="11"/>
      <c r="AL16" s="11"/>
      <c r="AM16" s="11"/>
    </row>
    <row r="17" spans="1:39" s="26" customFormat="1" x14ac:dyDescent="0.25">
      <c r="A17" s="11"/>
      <c r="B17" s="234" t="s">
        <v>1720</v>
      </c>
      <c r="C17" t="s">
        <v>132</v>
      </c>
      <c r="D17" t="s">
        <v>131</v>
      </c>
      <c r="E17" t="s">
        <v>3</v>
      </c>
      <c r="F17"/>
      <c r="G17" s="3"/>
      <c r="H17" s="11"/>
      <c r="I17" s="11"/>
      <c r="J17" s="18"/>
      <c r="K17" s="18"/>
      <c r="L17" s="3"/>
      <c r="M17" s="3"/>
      <c r="N17" s="29"/>
      <c r="O17" s="29"/>
      <c r="P17" s="29"/>
      <c r="Q17" s="29"/>
      <c r="R17" s="29"/>
      <c r="V17" s="11"/>
      <c r="W17" s="11"/>
      <c r="X17" s="11"/>
      <c r="Y17" s="11"/>
      <c r="Z17" s="11"/>
      <c r="AA17" s="11"/>
      <c r="AB17" s="11"/>
      <c r="AC17" s="11"/>
      <c r="AD17" s="11"/>
      <c r="AE17" s="11"/>
      <c r="AF17" s="11"/>
      <c r="AG17" s="11"/>
      <c r="AH17" s="11"/>
      <c r="AI17" s="11"/>
      <c r="AJ17" s="11"/>
      <c r="AK17" s="11"/>
      <c r="AL17" s="11"/>
      <c r="AM17" s="11"/>
    </row>
    <row r="18" spans="1:39" s="26" customFormat="1" x14ac:dyDescent="0.25">
      <c r="A18" s="11"/>
      <c r="B18" s="236" t="s">
        <v>1726</v>
      </c>
      <c r="C18" s="179">
        <v>16</v>
      </c>
      <c r="D18" s="179">
        <v>14</v>
      </c>
      <c r="E18" s="179">
        <v>13</v>
      </c>
      <c r="F18"/>
      <c r="G18" s="3"/>
      <c r="H18" s="11"/>
      <c r="I18" s="11"/>
      <c r="J18" s="18"/>
      <c r="K18" s="18"/>
      <c r="L18" s="3"/>
      <c r="M18" s="3"/>
      <c r="N18" s="29"/>
      <c r="O18" s="29"/>
      <c r="P18" s="29"/>
      <c r="Q18" s="29"/>
      <c r="R18" s="29"/>
      <c r="V18" s="11"/>
      <c r="W18" s="11"/>
      <c r="X18" s="11"/>
      <c r="Y18" s="11"/>
      <c r="Z18" s="11"/>
      <c r="AA18" s="11"/>
      <c r="AB18" s="11"/>
      <c r="AC18" s="11"/>
      <c r="AD18" s="11"/>
      <c r="AE18" s="11"/>
      <c r="AF18" s="11"/>
      <c r="AG18" s="11"/>
      <c r="AH18" s="11"/>
      <c r="AI18" s="11"/>
      <c r="AJ18" s="11"/>
      <c r="AK18" s="11"/>
      <c r="AL18" s="11"/>
      <c r="AM18" s="11"/>
    </row>
    <row r="19" spans="1:39" s="26" customFormat="1" x14ac:dyDescent="0.25">
      <c r="A19" s="11"/>
      <c r="B19" s="236" t="s">
        <v>1723</v>
      </c>
      <c r="C19" s="179">
        <v>20.8</v>
      </c>
      <c r="D19" s="179"/>
      <c r="E19" s="179">
        <v>17.8</v>
      </c>
      <c r="F19"/>
      <c r="G19" s="3"/>
      <c r="H19" s="11"/>
      <c r="I19" s="11"/>
      <c r="J19" s="18"/>
      <c r="K19" s="18"/>
      <c r="L19" s="3"/>
      <c r="M19" s="3"/>
      <c r="N19" s="29"/>
      <c r="O19" s="29"/>
      <c r="P19" s="29"/>
      <c r="Q19" s="29"/>
      <c r="R19" s="29"/>
      <c r="V19" s="11"/>
      <c r="W19" s="11"/>
      <c r="X19" s="11"/>
      <c r="Y19" s="11"/>
      <c r="Z19" s="11"/>
      <c r="AA19" s="11"/>
      <c r="AB19" s="11"/>
      <c r="AC19" s="11"/>
      <c r="AD19" s="11"/>
      <c r="AE19" s="11"/>
      <c r="AF19" s="11"/>
      <c r="AG19" s="11"/>
      <c r="AH19" s="11"/>
      <c r="AI19" s="11"/>
      <c r="AJ19" s="11"/>
      <c r="AK19" s="11"/>
      <c r="AL19" s="11"/>
      <c r="AM19" s="11"/>
    </row>
    <row r="20" spans="1:39" s="26" customFormat="1" x14ac:dyDescent="0.25">
      <c r="A20" s="11"/>
      <c r="B20"/>
      <c r="C20"/>
      <c r="D20"/>
      <c r="E20"/>
      <c r="F20"/>
      <c r="G20" s="3"/>
      <c r="H20" s="11"/>
      <c r="I20" s="11"/>
      <c r="J20" s="18"/>
      <c r="K20" s="18"/>
      <c r="L20" s="3"/>
      <c r="M20" s="3"/>
      <c r="N20" s="29"/>
      <c r="O20" s="29"/>
      <c r="P20" s="29"/>
      <c r="Q20" s="29"/>
      <c r="R20" s="29"/>
      <c r="V20" s="11"/>
      <c r="W20" s="11"/>
      <c r="X20" s="11"/>
      <c r="Y20" s="11"/>
      <c r="Z20" s="11"/>
      <c r="AA20" s="11"/>
      <c r="AB20" s="11"/>
      <c r="AC20" s="11"/>
      <c r="AD20" s="11"/>
      <c r="AE20" s="11"/>
      <c r="AF20" s="11"/>
      <c r="AG20" s="11"/>
      <c r="AH20" s="11"/>
      <c r="AI20" s="11"/>
      <c r="AJ20" s="11"/>
      <c r="AK20" s="11"/>
      <c r="AL20" s="11"/>
      <c r="AM20" s="11"/>
    </row>
    <row r="21" spans="1:39" s="26" customFormat="1" x14ac:dyDescent="0.25">
      <c r="A21" s="11"/>
      <c r="B21"/>
      <c r="C21"/>
      <c r="D21"/>
      <c r="E21"/>
      <c r="F21"/>
      <c r="G21" s="3"/>
      <c r="H21" s="11"/>
      <c r="I21" s="11"/>
      <c r="J21" s="18"/>
      <c r="K21" s="18"/>
      <c r="L21" s="3"/>
      <c r="M21" s="3"/>
      <c r="N21" s="29"/>
      <c r="O21" s="29"/>
      <c r="P21" s="29"/>
      <c r="Q21" s="29"/>
      <c r="R21" s="29"/>
      <c r="V21" s="11"/>
      <c r="W21" s="11"/>
      <c r="X21" s="11"/>
      <c r="Y21" s="11"/>
      <c r="Z21" s="11"/>
      <c r="AA21" s="11"/>
      <c r="AB21" s="11"/>
      <c r="AC21" s="11"/>
      <c r="AD21" s="11"/>
      <c r="AE21" s="11"/>
      <c r="AF21" s="11"/>
      <c r="AG21" s="11"/>
      <c r="AH21" s="11"/>
      <c r="AI21" s="11"/>
      <c r="AJ21" s="11"/>
      <c r="AK21" s="11"/>
      <c r="AL21" s="11"/>
      <c r="AM21" s="11"/>
    </row>
    <row r="22" spans="1:39" s="26" customFormat="1" x14ac:dyDescent="0.25">
      <c r="A22" s="11"/>
      <c r="B22"/>
      <c r="C22"/>
      <c r="D22"/>
      <c r="E22"/>
      <c r="F22"/>
      <c r="G22" s="3"/>
      <c r="H22" s="11"/>
      <c r="I22" s="11"/>
      <c r="J22" s="18"/>
      <c r="K22" s="18"/>
      <c r="L22" s="3"/>
      <c r="M22" s="3"/>
      <c r="N22" s="29"/>
      <c r="O22" s="29"/>
      <c r="P22" s="29"/>
      <c r="Q22" s="29"/>
      <c r="R22" s="29"/>
      <c r="V22" s="11"/>
      <c r="W22" s="11"/>
      <c r="X22" s="11"/>
      <c r="Y22" s="11"/>
      <c r="Z22" s="11"/>
      <c r="AA22" s="11"/>
      <c r="AB22" s="11"/>
      <c r="AC22" s="11"/>
      <c r="AD22" s="11"/>
      <c r="AE22" s="11"/>
      <c r="AF22" s="11"/>
      <c r="AG22" s="11"/>
      <c r="AH22" s="11"/>
      <c r="AI22" s="11"/>
      <c r="AJ22" s="11"/>
      <c r="AK22" s="11"/>
      <c r="AL22" s="11"/>
      <c r="AM22" s="11"/>
    </row>
    <row r="23" spans="1:39" s="26" customFormat="1" x14ac:dyDescent="0.25">
      <c r="A23" s="11"/>
      <c r="B23"/>
      <c r="C23"/>
      <c r="D23"/>
      <c r="E23"/>
      <c r="F23"/>
      <c r="G23" s="3"/>
      <c r="H23" s="11"/>
      <c r="I23" s="11"/>
      <c r="J23" s="18"/>
      <c r="K23" s="18"/>
      <c r="L23" s="3"/>
      <c r="M23" s="3"/>
      <c r="N23" s="29"/>
      <c r="O23" s="29"/>
      <c r="P23" s="29"/>
      <c r="Q23" s="29"/>
      <c r="R23" s="29"/>
      <c r="V23" s="11"/>
      <c r="W23" s="11"/>
      <c r="X23" s="11"/>
      <c r="Y23" s="11"/>
      <c r="Z23" s="11"/>
      <c r="AA23" s="11"/>
      <c r="AB23" s="11"/>
      <c r="AC23" s="11"/>
      <c r="AD23" s="11"/>
      <c r="AE23" s="11"/>
      <c r="AF23" s="11"/>
      <c r="AG23" s="11"/>
      <c r="AH23" s="11"/>
      <c r="AI23" s="11"/>
      <c r="AJ23" s="11"/>
      <c r="AK23" s="11"/>
      <c r="AL23" s="11"/>
      <c r="AM23" s="11"/>
    </row>
    <row r="24" spans="1:39" s="26" customFormat="1" x14ac:dyDescent="0.25">
      <c r="A24" s="11"/>
      <c r="B24"/>
      <c r="C24"/>
      <c r="D24"/>
      <c r="E24"/>
      <c r="F24"/>
      <c r="G24" s="3"/>
      <c r="H24" s="11"/>
      <c r="I24" s="11"/>
      <c r="J24" s="18"/>
      <c r="K24" s="18"/>
      <c r="L24" s="3"/>
      <c r="M24" s="3"/>
      <c r="N24" s="29"/>
      <c r="O24" s="29"/>
      <c r="P24" s="29"/>
      <c r="Q24" s="29"/>
      <c r="R24" s="29"/>
      <c r="V24" s="11"/>
      <c r="W24" s="11"/>
      <c r="X24" s="11"/>
      <c r="Y24" s="11"/>
      <c r="Z24" s="11"/>
      <c r="AA24" s="11"/>
      <c r="AB24" s="11"/>
      <c r="AC24" s="11"/>
      <c r="AD24" s="11"/>
      <c r="AE24" s="11"/>
      <c r="AF24" s="11"/>
      <c r="AG24" s="11"/>
      <c r="AH24" s="11"/>
      <c r="AI24" s="11"/>
      <c r="AJ24" s="11"/>
      <c r="AK24" s="11"/>
      <c r="AL24" s="11"/>
      <c r="AM24" s="11"/>
    </row>
    <row r="25" spans="1:39" s="26" customFormat="1" x14ac:dyDescent="0.25">
      <c r="A25" s="11"/>
      <c r="B25"/>
      <c r="C25"/>
      <c r="D25"/>
      <c r="E25"/>
      <c r="F25"/>
      <c r="G25" s="3"/>
      <c r="H25" s="11"/>
      <c r="I25" s="11"/>
      <c r="J25" s="18"/>
      <c r="K25" s="18"/>
      <c r="L25" s="3"/>
      <c r="M25" s="3"/>
      <c r="N25" s="29"/>
      <c r="O25" s="29"/>
      <c r="P25" s="29"/>
      <c r="Q25" s="29"/>
      <c r="R25" s="29"/>
      <c r="V25" s="11"/>
      <c r="W25" s="11"/>
      <c r="X25" s="11"/>
      <c r="Y25" s="11"/>
      <c r="Z25" s="11"/>
      <c r="AA25" s="11"/>
      <c r="AB25" s="11"/>
      <c r="AC25" s="11"/>
      <c r="AD25" s="11"/>
      <c r="AE25" s="11"/>
      <c r="AF25" s="11"/>
      <c r="AG25" s="11"/>
      <c r="AH25" s="11"/>
      <c r="AI25" s="11"/>
      <c r="AJ25" s="11"/>
      <c r="AK25" s="11"/>
      <c r="AL25" s="11"/>
      <c r="AM25" s="11"/>
    </row>
    <row r="26" spans="1:39" s="26" customFormat="1" x14ac:dyDescent="0.25">
      <c r="A26" s="11"/>
      <c r="B26"/>
      <c r="C26"/>
      <c r="D26"/>
      <c r="E26"/>
      <c r="F26"/>
      <c r="G26" s="3"/>
      <c r="H26" s="11"/>
      <c r="I26" s="11"/>
      <c r="J26" s="18"/>
      <c r="K26" s="18"/>
      <c r="L26" s="3"/>
      <c r="M26" s="3"/>
      <c r="N26" s="29"/>
      <c r="O26" s="29"/>
      <c r="P26" s="29"/>
      <c r="Q26" s="29"/>
      <c r="R26" s="29"/>
      <c r="V26" s="11"/>
      <c r="W26" s="11"/>
      <c r="X26" s="11"/>
      <c r="Y26" s="11"/>
      <c r="Z26" s="11"/>
      <c r="AA26" s="11"/>
      <c r="AB26" s="11"/>
      <c r="AC26" s="11"/>
      <c r="AD26" s="11"/>
      <c r="AE26" s="11"/>
      <c r="AF26" s="11"/>
      <c r="AG26" s="11"/>
      <c r="AH26" s="11"/>
      <c r="AI26" s="11"/>
      <c r="AJ26" s="11"/>
      <c r="AK26" s="11"/>
      <c r="AL26" s="11"/>
      <c r="AM26" s="11"/>
    </row>
    <row r="27" spans="1:39" s="26" customFormat="1" x14ac:dyDescent="0.25">
      <c r="A27" s="11"/>
      <c r="B27"/>
      <c r="C27"/>
      <c r="D27"/>
      <c r="E27"/>
      <c r="F27"/>
      <c r="G27" s="3"/>
      <c r="H27" s="11"/>
      <c r="I27" s="11"/>
      <c r="J27" s="18"/>
      <c r="K27" s="18"/>
      <c r="L27" s="3"/>
      <c r="M27" s="3"/>
      <c r="N27" s="29"/>
      <c r="O27" s="29"/>
      <c r="P27" s="29"/>
      <c r="Q27" s="29"/>
      <c r="R27" s="29"/>
      <c r="V27" s="11"/>
      <c r="W27" s="11"/>
      <c r="X27" s="11"/>
      <c r="Y27" s="11"/>
      <c r="Z27" s="11"/>
      <c r="AA27" s="11"/>
      <c r="AB27" s="11"/>
      <c r="AC27" s="11"/>
      <c r="AD27" s="11"/>
      <c r="AE27" s="11"/>
      <c r="AF27" s="11"/>
      <c r="AG27" s="11"/>
      <c r="AH27" s="11"/>
      <c r="AI27" s="11"/>
      <c r="AJ27" s="11"/>
      <c r="AK27" s="11"/>
      <c r="AL27" s="11"/>
      <c r="AM27" s="11"/>
    </row>
    <row r="28" spans="1:39" s="26" customFormat="1" x14ac:dyDescent="0.25">
      <c r="A28" s="11"/>
      <c r="B28"/>
      <c r="C28"/>
      <c r="D28"/>
      <c r="E28"/>
      <c r="F28"/>
      <c r="G28" s="3"/>
      <c r="H28" s="11"/>
      <c r="I28" s="11"/>
      <c r="J28" s="18"/>
      <c r="K28" s="18"/>
      <c r="L28" s="3"/>
      <c r="M28" s="3"/>
      <c r="N28" s="29"/>
      <c r="O28" s="29"/>
      <c r="P28" s="29"/>
      <c r="Q28" s="29"/>
      <c r="R28" s="29"/>
      <c r="V28" s="11"/>
      <c r="W28" s="11"/>
      <c r="X28" s="11"/>
      <c r="Y28" s="11"/>
      <c r="Z28" s="11"/>
      <c r="AA28" s="11"/>
      <c r="AB28" s="11"/>
      <c r="AC28" s="11"/>
      <c r="AD28" s="11"/>
      <c r="AE28" s="11"/>
      <c r="AF28" s="11"/>
      <c r="AG28" s="11"/>
      <c r="AH28" s="11"/>
      <c r="AI28" s="11"/>
      <c r="AJ28" s="11"/>
      <c r="AK28" s="11"/>
      <c r="AL28" s="11"/>
      <c r="AM28" s="11"/>
    </row>
    <row r="29" spans="1:39" s="26" customFormat="1" x14ac:dyDescent="0.25">
      <c r="A29" s="11"/>
      <c r="B29"/>
      <c r="C29"/>
      <c r="D29"/>
      <c r="E29"/>
      <c r="F29"/>
      <c r="G29" s="3"/>
      <c r="H29" s="11"/>
      <c r="I29" s="11"/>
      <c r="J29" s="18"/>
      <c r="K29" s="18"/>
      <c r="L29" s="3"/>
      <c r="M29" s="3"/>
      <c r="N29" s="29"/>
      <c r="O29" s="29"/>
      <c r="P29" s="29"/>
      <c r="Q29" s="29"/>
      <c r="R29" s="29"/>
      <c r="V29" s="11"/>
      <c r="W29" s="11"/>
      <c r="X29" s="11"/>
      <c r="Y29" s="11"/>
      <c r="Z29" s="11"/>
      <c r="AA29" s="11"/>
      <c r="AB29" s="11"/>
      <c r="AC29" s="11"/>
      <c r="AD29" s="11"/>
      <c r="AE29" s="11"/>
      <c r="AF29" s="11"/>
      <c r="AG29" s="11"/>
      <c r="AH29" s="11"/>
      <c r="AI29" s="11"/>
      <c r="AJ29" s="11"/>
      <c r="AK29" s="11"/>
      <c r="AL29" s="11"/>
      <c r="AM29" s="11"/>
    </row>
    <row r="30" spans="1:39" s="26" customFormat="1" x14ac:dyDescent="0.25">
      <c r="A30" s="11"/>
      <c r="B30"/>
      <c r="C30"/>
      <c r="D30"/>
      <c r="E30" s="11"/>
      <c r="F30" s="29"/>
      <c r="G30" s="3"/>
      <c r="H30" s="11"/>
      <c r="I30" s="11"/>
      <c r="J30" s="18"/>
      <c r="K30" s="18"/>
      <c r="L30" s="3"/>
      <c r="M30" s="3"/>
      <c r="N30" s="29"/>
      <c r="O30" s="29"/>
      <c r="P30" s="29"/>
      <c r="Q30" s="29"/>
      <c r="R30" s="29"/>
      <c r="V30" s="11"/>
      <c r="W30" s="11"/>
      <c r="X30" s="11"/>
      <c r="Y30" s="11"/>
      <c r="Z30" s="11"/>
      <c r="AA30" s="11"/>
      <c r="AB30" s="11"/>
      <c r="AC30" s="11"/>
      <c r="AD30" s="11"/>
      <c r="AE30" s="11"/>
      <c r="AF30" s="11"/>
      <c r="AG30" s="11"/>
      <c r="AH30" s="11"/>
      <c r="AI30" s="11"/>
      <c r="AJ30" s="11"/>
      <c r="AK30" s="11"/>
      <c r="AL30" s="11"/>
      <c r="AM30" s="11"/>
    </row>
    <row r="31" spans="1:39" s="26" customFormat="1" x14ac:dyDescent="0.25">
      <c r="A31" s="11"/>
      <c r="B31"/>
      <c r="C31"/>
      <c r="D31"/>
      <c r="E31" s="11"/>
      <c r="F31" s="29"/>
      <c r="G31" s="3"/>
      <c r="H31" s="11"/>
      <c r="I31" s="11"/>
      <c r="J31" s="18"/>
      <c r="K31" s="18"/>
      <c r="L31" s="3"/>
      <c r="M31" s="3"/>
      <c r="N31" s="29"/>
      <c r="O31" s="29"/>
      <c r="P31" s="29"/>
      <c r="Q31" s="29"/>
      <c r="R31" s="29"/>
      <c r="V31" s="11"/>
      <c r="W31" s="11"/>
      <c r="X31" s="11"/>
      <c r="Y31" s="11"/>
      <c r="Z31" s="11"/>
      <c r="AA31" s="11"/>
      <c r="AB31" s="11"/>
      <c r="AC31" s="11"/>
      <c r="AD31" s="11"/>
      <c r="AE31" s="11"/>
      <c r="AF31" s="11"/>
      <c r="AG31" s="11"/>
      <c r="AH31" s="11"/>
      <c r="AI31" s="11"/>
      <c r="AJ31" s="11"/>
      <c r="AK31" s="11"/>
      <c r="AL31" s="11"/>
      <c r="AM31" s="11"/>
    </row>
    <row r="32" spans="1:39" s="26" customFormat="1" x14ac:dyDescent="0.25">
      <c r="A32" s="11"/>
      <c r="B32"/>
      <c r="C32"/>
      <c r="D32"/>
      <c r="E32" s="11"/>
      <c r="F32" s="29"/>
      <c r="G32" s="3"/>
      <c r="H32" s="11"/>
      <c r="I32" s="11"/>
      <c r="J32" s="18"/>
      <c r="K32" s="18"/>
      <c r="L32" s="3"/>
      <c r="M32" s="3"/>
      <c r="N32" s="29"/>
      <c r="O32" s="29"/>
      <c r="P32" s="29"/>
      <c r="Q32" s="29"/>
      <c r="R32" s="29"/>
      <c r="V32" s="11"/>
      <c r="W32" s="11"/>
      <c r="X32" s="11"/>
      <c r="Y32" s="11"/>
      <c r="Z32" s="11"/>
      <c r="AA32" s="11"/>
      <c r="AB32" s="11"/>
      <c r="AC32" s="11"/>
      <c r="AD32" s="11"/>
      <c r="AE32" s="11"/>
      <c r="AF32" s="11"/>
      <c r="AG32" s="11"/>
      <c r="AH32" s="11"/>
      <c r="AI32" s="11"/>
      <c r="AJ32" s="11"/>
      <c r="AK32" s="11"/>
      <c r="AL32" s="11"/>
      <c r="AM32" s="11"/>
    </row>
    <row r="33" spans="1:39" s="26" customFormat="1" x14ac:dyDescent="0.25">
      <c r="A33" s="11"/>
      <c r="B33"/>
      <c r="C33"/>
      <c r="D33"/>
      <c r="E33" s="11"/>
      <c r="F33" s="29"/>
      <c r="G33" s="3"/>
      <c r="H33" s="11"/>
      <c r="I33" s="11"/>
      <c r="J33" s="18"/>
      <c r="K33" s="18"/>
      <c r="L33" s="3"/>
      <c r="M33" s="3"/>
      <c r="N33" s="29"/>
      <c r="O33" s="29"/>
      <c r="P33" s="29"/>
      <c r="Q33" s="29"/>
      <c r="R33" s="29"/>
      <c r="V33" s="11"/>
      <c r="W33" s="11"/>
      <c r="X33" s="11"/>
      <c r="Y33" s="11"/>
      <c r="Z33" s="11"/>
      <c r="AA33" s="11"/>
      <c r="AB33" s="11"/>
      <c r="AC33" s="11"/>
      <c r="AD33" s="11"/>
      <c r="AE33" s="11"/>
      <c r="AF33" s="11"/>
      <c r="AG33" s="11"/>
      <c r="AH33" s="11"/>
      <c r="AI33" s="11"/>
      <c r="AJ33" s="11"/>
      <c r="AK33" s="11"/>
      <c r="AL33" s="11"/>
      <c r="AM33" s="11"/>
    </row>
    <row r="34" spans="1:39" s="26" customFormat="1" x14ac:dyDescent="0.25">
      <c r="A34" s="11"/>
      <c r="B34"/>
      <c r="C34" s="11"/>
      <c r="D34" s="11"/>
      <c r="E34" s="11"/>
      <c r="F34" s="29"/>
      <c r="G34" s="3"/>
      <c r="H34" s="11"/>
      <c r="I34" s="11"/>
      <c r="J34" s="18"/>
      <c r="K34" s="18"/>
      <c r="L34" s="3"/>
      <c r="M34" s="3"/>
      <c r="N34" s="29"/>
      <c r="O34" s="29"/>
      <c r="P34" s="29"/>
      <c r="Q34" s="29"/>
      <c r="R34" s="29"/>
      <c r="V34" s="11"/>
      <c r="W34" s="11"/>
      <c r="X34" s="11"/>
      <c r="Y34" s="11"/>
      <c r="Z34" s="11"/>
      <c r="AA34" s="11"/>
      <c r="AB34" s="11"/>
      <c r="AC34" s="11"/>
      <c r="AD34" s="11"/>
      <c r="AE34" s="11"/>
      <c r="AF34" s="11"/>
      <c r="AG34" s="11"/>
      <c r="AH34" s="11"/>
      <c r="AI34" s="11"/>
      <c r="AJ34" s="11"/>
      <c r="AK34" s="11"/>
      <c r="AL34" s="11"/>
      <c r="AM34" s="11"/>
    </row>
    <row r="35" spans="1:39" s="26" customFormat="1" x14ac:dyDescent="0.25">
      <c r="A35" s="11"/>
      <c r="B35"/>
      <c r="C35" s="11"/>
      <c r="D35" s="11"/>
      <c r="E35" s="11"/>
      <c r="F35" s="29"/>
      <c r="G35" s="3"/>
      <c r="H35" s="11"/>
      <c r="I35" s="11"/>
      <c r="J35" s="18"/>
      <c r="K35" s="18"/>
      <c r="L35" s="3"/>
      <c r="M35" s="3"/>
      <c r="N35" s="3"/>
      <c r="O35" s="3"/>
      <c r="P35" s="3"/>
      <c r="Q35" s="3"/>
      <c r="R35" s="3"/>
      <c r="V35" s="11"/>
      <c r="W35" s="11"/>
      <c r="X35" s="11"/>
      <c r="Y35" s="11"/>
      <c r="Z35" s="11"/>
      <c r="AA35" s="11"/>
      <c r="AB35" s="11"/>
      <c r="AC35" s="11"/>
      <c r="AD35" s="11"/>
      <c r="AE35" s="11"/>
      <c r="AF35" s="11"/>
      <c r="AG35" s="11"/>
      <c r="AH35" s="11"/>
      <c r="AI35" s="11"/>
      <c r="AJ35" s="11"/>
      <c r="AK35" s="11"/>
      <c r="AL35" s="11"/>
      <c r="AM35" s="11"/>
    </row>
    <row r="36" spans="1:39" s="26" customFormat="1" x14ac:dyDescent="0.25">
      <c r="A36" s="11"/>
      <c r="B36"/>
      <c r="C36" s="11"/>
      <c r="D36" s="11"/>
      <c r="E36" s="11"/>
      <c r="F36" s="29"/>
      <c r="G36" s="3"/>
      <c r="H36" s="11"/>
      <c r="I36" s="11"/>
      <c r="J36" s="18"/>
      <c r="K36" s="18"/>
      <c r="L36" s="3"/>
      <c r="M36" s="3"/>
      <c r="N36" s="3"/>
      <c r="O36" s="3"/>
      <c r="P36" s="3"/>
      <c r="Q36" s="3"/>
      <c r="R36" s="3"/>
      <c r="V36" s="11"/>
      <c r="W36" s="11"/>
      <c r="X36" s="11"/>
      <c r="Y36" s="11"/>
      <c r="Z36" s="11"/>
      <c r="AA36" s="11"/>
      <c r="AB36" s="11"/>
      <c r="AC36" s="11"/>
      <c r="AD36" s="11"/>
      <c r="AE36" s="11"/>
      <c r="AF36" s="11"/>
      <c r="AG36" s="11"/>
      <c r="AH36" s="11"/>
      <c r="AI36" s="11"/>
      <c r="AJ36" s="11"/>
      <c r="AK36" s="11"/>
      <c r="AL36" s="11"/>
      <c r="AM36" s="11"/>
    </row>
    <row r="37" spans="1:39" x14ac:dyDescent="0.25">
      <c r="B37"/>
    </row>
    <row r="38" spans="1:39" x14ac:dyDescent="0.25">
      <c r="B38" s="234" t="s">
        <v>1734</v>
      </c>
      <c r="C38" s="234" t="s">
        <v>1722</v>
      </c>
      <c r="D38"/>
      <c r="E38"/>
      <c r="F38"/>
      <c r="G38"/>
      <c r="H38"/>
      <c r="I38"/>
      <c r="J38"/>
      <c r="K38"/>
      <c r="L38"/>
      <c r="M38"/>
      <c r="N38"/>
      <c r="O38"/>
      <c r="P38"/>
      <c r="Q38"/>
      <c r="R38"/>
      <c r="S38"/>
      <c r="T38"/>
      <c r="U38"/>
      <c r="V38"/>
      <c r="W38"/>
      <c r="X38"/>
      <c r="Y38"/>
      <c r="Z38"/>
      <c r="AA38"/>
      <c r="AB38"/>
      <c r="AC38"/>
      <c r="AD38"/>
      <c r="AE38"/>
      <c r="AF38"/>
      <c r="AG38"/>
      <c r="AH38"/>
      <c r="AI38"/>
      <c r="AJ38"/>
      <c r="AK38"/>
      <c r="AL38"/>
      <c r="AM38"/>
    </row>
    <row r="39" spans="1:39" x14ac:dyDescent="0.25">
      <c r="B39" s="234" t="s">
        <v>1720</v>
      </c>
      <c r="C39" t="s">
        <v>132</v>
      </c>
      <c r="D39" t="s">
        <v>131</v>
      </c>
      <c r="E39" t="s">
        <v>3</v>
      </c>
      <c r="F39"/>
      <c r="G39"/>
      <c r="H39"/>
      <c r="I39"/>
      <c r="J39"/>
      <c r="K39"/>
      <c r="L39"/>
      <c r="M39"/>
      <c r="N39"/>
      <c r="O39"/>
      <c r="P39"/>
      <c r="Q39"/>
      <c r="R39"/>
      <c r="S39"/>
      <c r="T39"/>
      <c r="U39"/>
      <c r="V39"/>
      <c r="W39"/>
      <c r="X39"/>
      <c r="Y39"/>
      <c r="Z39"/>
      <c r="AA39"/>
      <c r="AB39"/>
      <c r="AC39"/>
      <c r="AD39"/>
      <c r="AE39"/>
      <c r="AF39"/>
      <c r="AG39"/>
      <c r="AH39"/>
      <c r="AI39"/>
      <c r="AJ39"/>
      <c r="AK39"/>
      <c r="AL39"/>
      <c r="AM39"/>
    </row>
    <row r="40" spans="1:39" x14ac:dyDescent="0.25">
      <c r="B40" s="237" t="s">
        <v>1726</v>
      </c>
      <c r="C40" s="238">
        <v>5</v>
      </c>
      <c r="D40" s="238">
        <v>5</v>
      </c>
      <c r="E40" s="238">
        <v>5</v>
      </c>
      <c r="F40"/>
      <c r="G40"/>
      <c r="H40"/>
      <c r="I40"/>
      <c r="J40"/>
      <c r="K40"/>
      <c r="L40"/>
      <c r="M40"/>
      <c r="N40"/>
      <c r="O40"/>
      <c r="P40"/>
      <c r="Q40"/>
      <c r="R40"/>
      <c r="S40"/>
      <c r="T40"/>
      <c r="U40"/>
      <c r="V40"/>
      <c r="W40"/>
      <c r="X40"/>
      <c r="Y40"/>
      <c r="Z40"/>
      <c r="AA40"/>
      <c r="AB40"/>
      <c r="AC40"/>
      <c r="AD40"/>
      <c r="AE40"/>
      <c r="AF40"/>
      <c r="AG40"/>
      <c r="AH40"/>
      <c r="AI40"/>
      <c r="AJ40"/>
      <c r="AK40"/>
      <c r="AL40"/>
      <c r="AM40"/>
    </row>
    <row r="41" spans="1:39" x14ac:dyDescent="0.25">
      <c r="B41" s="237" t="s">
        <v>1723</v>
      </c>
      <c r="C41" s="238">
        <v>5.8</v>
      </c>
      <c r="D41" s="238"/>
      <c r="E41" s="238">
        <v>5.7</v>
      </c>
      <c r="F41"/>
      <c r="G41"/>
      <c r="H41"/>
      <c r="I41"/>
      <c r="J41"/>
      <c r="K41"/>
      <c r="L41"/>
      <c r="M41"/>
    </row>
    <row r="42" spans="1:39" x14ac:dyDescent="0.25">
      <c r="B42"/>
      <c r="C42"/>
      <c r="D42"/>
      <c r="E42"/>
      <c r="F42"/>
      <c r="G42"/>
      <c r="H42"/>
      <c r="I42"/>
      <c r="J42"/>
      <c r="K42"/>
      <c r="L42"/>
      <c r="M42"/>
    </row>
    <row r="43" spans="1:39" x14ac:dyDescent="0.25">
      <c r="B43"/>
      <c r="C43"/>
      <c r="D43"/>
      <c r="E43"/>
      <c r="F43"/>
      <c r="G43"/>
      <c r="H43"/>
      <c r="I43"/>
      <c r="J43"/>
      <c r="K43"/>
      <c r="L43"/>
      <c r="M43"/>
    </row>
    <row r="44" spans="1:39" x14ac:dyDescent="0.25">
      <c r="B44"/>
      <c r="C44"/>
      <c r="D44"/>
      <c r="E44"/>
      <c r="F44"/>
    </row>
    <row r="45" spans="1:39" x14ac:dyDescent="0.25">
      <c r="B45"/>
      <c r="C45"/>
      <c r="D45"/>
      <c r="E45"/>
      <c r="F45"/>
    </row>
    <row r="46" spans="1:39" x14ac:dyDescent="0.25">
      <c r="B46"/>
      <c r="C46"/>
      <c r="D46"/>
      <c r="E46"/>
      <c r="F46"/>
    </row>
    <row r="47" spans="1:39" x14ac:dyDescent="0.25">
      <c r="B47"/>
      <c r="C47"/>
      <c r="D47"/>
      <c r="E47"/>
      <c r="F47"/>
    </row>
    <row r="48" spans="1:39" x14ac:dyDescent="0.25">
      <c r="B48"/>
      <c r="C48"/>
      <c r="D48"/>
      <c r="E48"/>
      <c r="F48"/>
    </row>
    <row r="49" spans="2:6" x14ac:dyDescent="0.25">
      <c r="B49"/>
      <c r="C49"/>
      <c r="D49"/>
      <c r="E49"/>
      <c r="F49"/>
    </row>
    <row r="50" spans="2:6" x14ac:dyDescent="0.25">
      <c r="B50"/>
      <c r="C50"/>
      <c r="D50"/>
      <c r="E50"/>
      <c r="F50"/>
    </row>
    <row r="51" spans="2:6" x14ac:dyDescent="0.25">
      <c r="B51"/>
      <c r="C51"/>
      <c r="D51"/>
    </row>
    <row r="52" spans="2:6" x14ac:dyDescent="0.25">
      <c r="B52"/>
      <c r="C52"/>
      <c r="D52"/>
    </row>
    <row r="53" spans="2:6" x14ac:dyDescent="0.25">
      <c r="B53"/>
      <c r="C53"/>
      <c r="D53"/>
    </row>
    <row r="54" spans="2:6" x14ac:dyDescent="0.25">
      <c r="B54"/>
      <c r="C54"/>
      <c r="D54"/>
    </row>
    <row r="55" spans="2:6" x14ac:dyDescent="0.25">
      <c r="B55"/>
      <c r="C55"/>
      <c r="D55"/>
    </row>
  </sheetData>
  <pageMargins left="0.75" right="0.75" top="1" bottom="1" header="0.5" footer="0.5"/>
  <pageSetup orientation="portrait" r:id="rId3"/>
  <headerFooter alignWithMargins="0"/>
  <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54"/>
  <sheetViews>
    <sheetView zoomScale="80" zoomScaleNormal="80" workbookViewId="0">
      <selection activeCell="G51" sqref="G51"/>
    </sheetView>
  </sheetViews>
  <sheetFormatPr defaultColWidth="9.109375" defaultRowHeight="13.2" x14ac:dyDescent="0.25"/>
  <cols>
    <col min="1" max="1" width="10.44140625" style="11" bestFit="1" customWidth="1"/>
    <col min="2" max="2" width="32.5546875" style="11" bestFit="1" customWidth="1"/>
    <col min="3" max="3" width="18.5546875" style="11" bestFit="1" customWidth="1"/>
    <col min="4" max="4" width="13.6640625" style="11" bestFit="1" customWidth="1"/>
    <col min="5" max="5" width="9" style="11" bestFit="1" customWidth="1"/>
    <col min="6" max="6" width="12.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26" bestFit="1" customWidth="1"/>
    <col min="22" max="23" width="13.109375" style="11" bestFit="1" customWidth="1"/>
    <col min="24" max="24" width="17.77734375" style="11" bestFit="1" customWidth="1"/>
    <col min="25" max="26" width="13.109375" style="11" bestFit="1" customWidth="1"/>
    <col min="27" max="27" width="17.77734375" style="11" bestFit="1" customWidth="1"/>
    <col min="28" max="29" width="13.109375" style="11" bestFit="1" customWidth="1"/>
    <col min="30" max="30" width="17.77734375" style="11" bestFit="1" customWidth="1"/>
    <col min="31" max="33" width="13.109375" style="11" bestFit="1" customWidth="1"/>
    <col min="34" max="34" width="17.77734375" style="11" bestFit="1" customWidth="1"/>
    <col min="35" max="37" width="13.109375" style="11" bestFit="1" customWidth="1"/>
    <col min="38" max="38" width="17.77734375" style="11" bestFit="1" customWidth="1"/>
    <col min="39" max="39" width="12.88671875" style="11" bestFit="1" customWidth="1"/>
    <col min="40" max="16384" width="9.109375" style="11"/>
  </cols>
  <sheetData>
    <row r="1" spans="1:39" s="26" customFormat="1" ht="24.45" customHeight="1" x14ac:dyDescent="0.3">
      <c r="A1" s="240" t="s">
        <v>0</v>
      </c>
      <c r="B1" s="240" t="s">
        <v>0</v>
      </c>
      <c r="C1" s="241" t="s">
        <v>1490</v>
      </c>
      <c r="D1" s="242" t="s">
        <v>1491</v>
      </c>
      <c r="E1" s="243" t="s">
        <v>1492</v>
      </c>
      <c r="F1" s="241" t="s">
        <v>1493</v>
      </c>
      <c r="G1" s="244" t="s">
        <v>1494</v>
      </c>
      <c r="H1" s="243" t="s">
        <v>1500</v>
      </c>
      <c r="I1" s="245" t="s">
        <v>1495</v>
      </c>
      <c r="J1" s="244" t="s">
        <v>1</v>
      </c>
      <c r="K1" s="246" t="s">
        <v>1496</v>
      </c>
      <c r="L1" s="247" t="s">
        <v>1497</v>
      </c>
      <c r="M1" s="245" t="s">
        <v>1498</v>
      </c>
      <c r="N1" s="243" t="s">
        <v>1499</v>
      </c>
      <c r="O1" s="248" t="s">
        <v>1202</v>
      </c>
      <c r="P1" s="248" t="s">
        <v>1203</v>
      </c>
      <c r="Q1" s="248" t="s">
        <v>1204</v>
      </c>
      <c r="R1" s="248" t="s">
        <v>1205</v>
      </c>
      <c r="S1" s="248" t="s">
        <v>1207</v>
      </c>
      <c r="T1" s="249" t="s">
        <v>1682</v>
      </c>
      <c r="U1" s="239" t="s">
        <v>1685</v>
      </c>
      <c r="V1" s="250" t="s">
        <v>1170</v>
      </c>
      <c r="W1" s="251" t="s">
        <v>1501</v>
      </c>
    </row>
    <row r="2" spans="1:39" x14ac:dyDescent="0.25">
      <c r="A2" s="48" t="s">
        <v>233</v>
      </c>
      <c r="B2" s="36">
        <v>63200701</v>
      </c>
      <c r="C2" s="49" t="s">
        <v>929</v>
      </c>
      <c r="D2" s="51">
        <v>39226</v>
      </c>
      <c r="E2" s="13">
        <v>0.2</v>
      </c>
      <c r="F2" s="52" t="s">
        <v>131</v>
      </c>
      <c r="G2" s="24">
        <v>22.36</v>
      </c>
      <c r="H2" s="34">
        <v>8.7799999999999994</v>
      </c>
      <c r="I2" s="13">
        <v>338</v>
      </c>
      <c r="J2" s="34">
        <v>8.26</v>
      </c>
      <c r="K2" s="35">
        <v>103.5</v>
      </c>
      <c r="L2" s="35">
        <v>305</v>
      </c>
      <c r="M2" s="15">
        <v>8.6</v>
      </c>
      <c r="N2" s="15">
        <v>12.294</v>
      </c>
      <c r="O2" s="24"/>
      <c r="P2" s="24"/>
      <c r="Q2" s="24"/>
      <c r="R2" s="24"/>
      <c r="S2" s="24"/>
      <c r="T2" s="24"/>
      <c r="U2" s="24"/>
      <c r="V2" s="26" t="s">
        <v>1035</v>
      </c>
    </row>
    <row r="3" spans="1:39" x14ac:dyDescent="0.25">
      <c r="A3" s="48" t="s">
        <v>234</v>
      </c>
      <c r="B3" s="36">
        <v>63201001</v>
      </c>
      <c r="C3" s="52" t="s">
        <v>929</v>
      </c>
      <c r="D3" s="50">
        <v>40261</v>
      </c>
      <c r="E3" s="15">
        <v>0.46666666666666662</v>
      </c>
      <c r="F3" s="52" t="s">
        <v>131</v>
      </c>
      <c r="G3" s="24">
        <v>6.42</v>
      </c>
      <c r="H3" s="24">
        <v>13.05</v>
      </c>
      <c r="I3" s="15">
        <v>283.13333333333333</v>
      </c>
      <c r="J3" s="24">
        <v>8.2966666666666669</v>
      </c>
      <c r="K3" s="36">
        <v>191.8</v>
      </c>
      <c r="L3" s="36">
        <v>433</v>
      </c>
      <c r="M3" s="15">
        <v>16.2</v>
      </c>
      <c r="N3" s="15">
        <v>14.3</v>
      </c>
      <c r="O3" s="24"/>
      <c r="P3" s="24"/>
      <c r="Q3" s="24"/>
      <c r="R3" s="24"/>
      <c r="S3" s="24"/>
      <c r="T3" s="24"/>
      <c r="U3" s="24"/>
      <c r="V3" s="26"/>
    </row>
    <row r="4" spans="1:39" x14ac:dyDescent="0.25">
      <c r="A4" s="48" t="s">
        <v>235</v>
      </c>
      <c r="B4" s="36">
        <v>63201301</v>
      </c>
      <c r="C4" s="52" t="s">
        <v>929</v>
      </c>
      <c r="D4" s="50">
        <v>41392</v>
      </c>
      <c r="E4" s="15">
        <v>0.3</v>
      </c>
      <c r="F4" s="52" t="s">
        <v>131</v>
      </c>
      <c r="G4" s="24">
        <v>2.29</v>
      </c>
      <c r="H4" s="24">
        <v>14.97</v>
      </c>
      <c r="I4" s="15">
        <v>270.89999999999998</v>
      </c>
      <c r="J4" s="24">
        <v>8.57</v>
      </c>
      <c r="K4" s="36">
        <v>180</v>
      </c>
      <c r="L4" s="36">
        <v>405</v>
      </c>
      <c r="M4" s="52">
        <v>4.3</v>
      </c>
      <c r="N4" s="15">
        <v>14.4</v>
      </c>
      <c r="O4" s="24"/>
      <c r="P4" s="24"/>
      <c r="Q4" s="24"/>
      <c r="R4" s="24"/>
      <c r="S4" s="24"/>
      <c r="T4" s="24"/>
      <c r="U4" s="24"/>
      <c r="V4" s="26"/>
    </row>
    <row r="5" spans="1:39" x14ac:dyDescent="0.25">
      <c r="A5" s="48" t="s">
        <v>236</v>
      </c>
      <c r="B5" s="36">
        <v>63201601</v>
      </c>
      <c r="C5" s="52" t="s">
        <v>929</v>
      </c>
      <c r="D5" s="50">
        <v>42488</v>
      </c>
      <c r="E5" s="15">
        <v>0.5</v>
      </c>
      <c r="F5" s="52" t="s">
        <v>131</v>
      </c>
      <c r="G5" s="24">
        <v>9.5500000000000007</v>
      </c>
      <c r="H5" s="24">
        <v>11.09</v>
      </c>
      <c r="I5" s="15">
        <v>254.4</v>
      </c>
      <c r="J5" s="24">
        <v>8.1300000000000008</v>
      </c>
      <c r="K5" s="36">
        <v>47.935979999999994</v>
      </c>
      <c r="L5" s="36">
        <v>358.1</v>
      </c>
      <c r="M5" s="52">
        <v>9.4</v>
      </c>
      <c r="N5" s="15">
        <v>11.760999999999999</v>
      </c>
      <c r="O5" s="24">
        <v>9.8599999999999993E-2</v>
      </c>
      <c r="P5" s="24">
        <v>5.5594000000000001</v>
      </c>
      <c r="Q5" s="24">
        <v>8.9200000000000002E-2</v>
      </c>
      <c r="R5" s="24">
        <v>0</v>
      </c>
      <c r="S5" s="24">
        <v>1.1933</v>
      </c>
      <c r="T5" s="24"/>
      <c r="U5" s="24"/>
      <c r="V5" s="26"/>
    </row>
    <row r="6" spans="1:39" ht="14.4" x14ac:dyDescent="0.3">
      <c r="A6" s="48" t="s">
        <v>237</v>
      </c>
      <c r="B6" s="36">
        <v>63201901</v>
      </c>
      <c r="C6" s="52" t="s">
        <v>929</v>
      </c>
      <c r="D6" s="100">
        <v>43599</v>
      </c>
      <c r="E6">
        <v>0.10299999999999999</v>
      </c>
      <c r="F6" s="102" t="s">
        <v>131</v>
      </c>
      <c r="G6">
        <v>14.051</v>
      </c>
      <c r="H6">
        <v>10.15</v>
      </c>
      <c r="I6">
        <v>328.6</v>
      </c>
      <c r="J6">
        <v>8.06</v>
      </c>
      <c r="K6" s="181">
        <v>54.893699999999995</v>
      </c>
      <c r="L6" s="101">
        <v>470.70280000000002</v>
      </c>
      <c r="M6" s="101">
        <v>4.9262199999999998</v>
      </c>
      <c r="N6" s="101">
        <v>12.379</v>
      </c>
      <c r="O6" s="101">
        <v>7.0000000000000007E-2</v>
      </c>
      <c r="P6" s="101">
        <v>5.62</v>
      </c>
      <c r="Q6" s="102" t="s">
        <v>1208</v>
      </c>
      <c r="R6" s="103" t="s">
        <v>1573</v>
      </c>
      <c r="S6" s="102" t="s">
        <v>1208</v>
      </c>
      <c r="T6" s="101">
        <v>0.24299999999999999</v>
      </c>
      <c r="U6" s="101">
        <v>17.9087</v>
      </c>
      <c r="V6" s="102"/>
    </row>
    <row r="7" spans="1:39" x14ac:dyDescent="0.25">
      <c r="N7" s="29"/>
      <c r="O7" s="29"/>
      <c r="P7" s="29"/>
      <c r="Q7" s="29"/>
      <c r="R7" s="29"/>
    </row>
    <row r="8" spans="1:39" s="26" customFormat="1" x14ac:dyDescent="0.25">
      <c r="A8" s="11"/>
      <c r="B8" s="11"/>
      <c r="C8" s="11"/>
      <c r="D8" s="11"/>
      <c r="E8" s="11"/>
      <c r="F8" s="29"/>
      <c r="G8" s="3"/>
      <c r="H8" s="11"/>
      <c r="I8" s="11"/>
      <c r="J8" s="18"/>
      <c r="K8" s="18"/>
      <c r="L8" s="3"/>
      <c r="M8" s="3"/>
      <c r="N8" s="29"/>
      <c r="O8" s="29"/>
      <c r="P8" s="29"/>
      <c r="Q8" s="29"/>
      <c r="R8" s="29"/>
      <c r="V8" s="11"/>
      <c r="W8" s="11"/>
      <c r="X8" s="11"/>
      <c r="Y8" s="11"/>
      <c r="Z8" s="11"/>
      <c r="AA8" s="11"/>
      <c r="AB8" s="11"/>
      <c r="AC8" s="11"/>
      <c r="AD8" s="11"/>
      <c r="AE8" s="11"/>
      <c r="AF8" s="11"/>
      <c r="AG8" s="11"/>
      <c r="AH8" s="11"/>
      <c r="AI8" s="11"/>
      <c r="AJ8" s="11"/>
      <c r="AK8" s="11"/>
      <c r="AL8" s="11"/>
      <c r="AM8" s="11"/>
    </row>
    <row r="9" spans="1:39" s="26" customFormat="1" x14ac:dyDescent="0.25">
      <c r="A9" s="11"/>
      <c r="B9" s="11"/>
      <c r="C9" s="11"/>
      <c r="D9" s="11"/>
      <c r="E9" s="11"/>
      <c r="F9" s="29"/>
      <c r="G9" s="3"/>
      <c r="H9" s="11"/>
      <c r="I9" s="11"/>
      <c r="J9" s="18"/>
      <c r="K9" s="18"/>
      <c r="L9" s="3"/>
      <c r="M9" s="3"/>
      <c r="N9" s="29"/>
      <c r="O9" s="29"/>
      <c r="P9" s="29"/>
      <c r="Q9" s="29"/>
      <c r="R9" s="29"/>
      <c r="V9" s="11"/>
      <c r="W9" s="11"/>
      <c r="X9" s="11"/>
      <c r="Y9" s="11"/>
      <c r="Z9" s="11"/>
      <c r="AA9" s="11"/>
      <c r="AB9" s="11"/>
      <c r="AC9" s="11"/>
      <c r="AD9" s="11"/>
      <c r="AE9" s="11"/>
      <c r="AF9" s="11"/>
      <c r="AG9" s="11"/>
      <c r="AH9" s="11"/>
      <c r="AI9" s="11"/>
      <c r="AJ9" s="11"/>
      <c r="AK9" s="11"/>
      <c r="AL9" s="11"/>
      <c r="AM9" s="11"/>
    </row>
    <row r="10" spans="1:39" s="26" customFormat="1" x14ac:dyDescent="0.25">
      <c r="A10" s="11"/>
      <c r="B10" s="11"/>
      <c r="C10" s="11"/>
      <c r="D10" s="11"/>
      <c r="E10" s="11"/>
      <c r="F10" s="29"/>
      <c r="G10" s="3"/>
      <c r="H10" s="11"/>
      <c r="I10" s="11"/>
      <c r="J10" s="18"/>
      <c r="K10" s="18"/>
      <c r="L10" s="3"/>
      <c r="M10" s="3"/>
      <c r="N10" s="29"/>
      <c r="O10" s="29"/>
      <c r="P10" s="29"/>
      <c r="Q10" s="29"/>
      <c r="R10" s="29"/>
      <c r="V10" s="11"/>
      <c r="W10" s="11"/>
      <c r="X10" s="11"/>
      <c r="Y10" s="11"/>
      <c r="Z10" s="11"/>
      <c r="AA10" s="11"/>
      <c r="AB10" s="11"/>
      <c r="AC10" s="11"/>
      <c r="AD10" s="11"/>
      <c r="AE10" s="11"/>
      <c r="AF10" s="11"/>
      <c r="AG10" s="11"/>
      <c r="AH10" s="11"/>
      <c r="AI10" s="11"/>
      <c r="AJ10" s="11"/>
      <c r="AK10" s="11"/>
      <c r="AL10" s="11"/>
      <c r="AM10" s="11"/>
    </row>
    <row r="11" spans="1:39" s="26" customFormat="1" x14ac:dyDescent="0.25">
      <c r="A11" s="11"/>
      <c r="B11" s="11"/>
      <c r="C11" s="11"/>
      <c r="D11" s="11"/>
      <c r="E11" s="11"/>
      <c r="F11" s="29"/>
      <c r="G11" s="3"/>
      <c r="H11" s="11"/>
      <c r="I11" s="11"/>
      <c r="J11" s="18"/>
      <c r="K11" s="18"/>
      <c r="L11" s="3"/>
      <c r="M11" s="3"/>
      <c r="N11" s="29"/>
      <c r="O11" s="29"/>
      <c r="P11" s="29"/>
      <c r="Q11" s="29"/>
      <c r="R11" s="29"/>
      <c r="V11" s="11"/>
      <c r="W11" s="11"/>
      <c r="X11" s="11"/>
      <c r="Y11" s="11"/>
      <c r="Z11" s="11"/>
      <c r="AA11" s="11"/>
      <c r="AB11" s="11"/>
      <c r="AC11" s="11"/>
      <c r="AD11" s="11"/>
      <c r="AE11" s="11"/>
      <c r="AF11" s="11"/>
      <c r="AG11" s="11"/>
      <c r="AH11" s="11"/>
      <c r="AI11" s="11"/>
      <c r="AJ11" s="11"/>
      <c r="AK11" s="11"/>
      <c r="AL11" s="11"/>
      <c r="AM11" s="11"/>
    </row>
    <row r="12" spans="1:39" s="26" customFormat="1" x14ac:dyDescent="0.25">
      <c r="A12" s="11"/>
      <c r="B12" s="11"/>
      <c r="C12" s="11"/>
      <c r="D12" s="11"/>
      <c r="E12" s="11"/>
      <c r="F12" s="29"/>
      <c r="G12" s="3"/>
      <c r="H12" s="11"/>
      <c r="I12" s="11"/>
      <c r="J12" s="18"/>
      <c r="K12" s="18"/>
      <c r="L12" s="3"/>
      <c r="M12" s="3"/>
      <c r="N12" s="29"/>
      <c r="O12" s="29"/>
      <c r="P12" s="29"/>
      <c r="Q12" s="29"/>
      <c r="R12" s="29"/>
      <c r="V12" s="11"/>
      <c r="W12" s="11"/>
      <c r="X12" s="11"/>
      <c r="Y12" s="11"/>
      <c r="Z12" s="11"/>
      <c r="AA12" s="11"/>
      <c r="AB12" s="11"/>
      <c r="AC12" s="11"/>
      <c r="AD12" s="11"/>
      <c r="AE12" s="11"/>
      <c r="AF12" s="11"/>
      <c r="AG12" s="11"/>
      <c r="AH12" s="11"/>
      <c r="AI12" s="11"/>
      <c r="AJ12" s="11"/>
      <c r="AK12" s="11"/>
      <c r="AL12" s="11"/>
      <c r="AM12" s="11"/>
    </row>
    <row r="13" spans="1:39" s="26" customFormat="1" x14ac:dyDescent="0.25">
      <c r="A13" s="11"/>
      <c r="B13" s="11"/>
      <c r="C13" s="11"/>
      <c r="D13" s="11"/>
      <c r="E13" s="11"/>
      <c r="F13" s="29"/>
      <c r="G13" s="3"/>
      <c r="H13" s="11"/>
      <c r="I13" s="11"/>
      <c r="J13" s="18"/>
      <c r="K13" s="18"/>
      <c r="L13" s="3"/>
      <c r="M13" s="3"/>
      <c r="N13" s="29"/>
      <c r="O13" s="29"/>
      <c r="P13" s="29"/>
      <c r="Q13" s="29"/>
      <c r="R13" s="29"/>
      <c r="V13" s="11"/>
      <c r="W13" s="11"/>
      <c r="X13" s="11"/>
      <c r="Y13" s="11"/>
      <c r="Z13" s="11"/>
      <c r="AA13" s="11"/>
      <c r="AB13" s="11"/>
      <c r="AC13" s="11"/>
      <c r="AD13" s="11"/>
      <c r="AE13" s="11"/>
      <c r="AF13" s="11"/>
      <c r="AG13" s="11"/>
      <c r="AH13" s="11"/>
      <c r="AI13" s="11"/>
      <c r="AJ13" s="11"/>
      <c r="AK13" s="11"/>
      <c r="AL13" s="11"/>
      <c r="AM13" s="11"/>
    </row>
    <row r="14" spans="1:39" s="26" customFormat="1" x14ac:dyDescent="0.25">
      <c r="A14" s="11"/>
      <c r="B14" s="11"/>
      <c r="C14" s="11"/>
      <c r="D14" s="11"/>
      <c r="E14" s="11"/>
      <c r="F14" s="29"/>
      <c r="G14" s="3"/>
      <c r="H14" s="11"/>
      <c r="I14" s="11"/>
      <c r="J14" s="18"/>
      <c r="K14" s="18"/>
      <c r="L14" s="3"/>
      <c r="M14" s="3"/>
      <c r="N14" s="29"/>
      <c r="O14" s="29"/>
      <c r="P14" s="29"/>
      <c r="Q14" s="29"/>
      <c r="R14" s="29"/>
      <c r="V14" s="11"/>
      <c r="W14" s="11"/>
      <c r="X14" s="11"/>
      <c r="Y14" s="11"/>
      <c r="Z14" s="11"/>
      <c r="AA14" s="11"/>
      <c r="AB14" s="11"/>
      <c r="AC14" s="11"/>
      <c r="AD14" s="11"/>
      <c r="AE14" s="11"/>
      <c r="AF14" s="11"/>
      <c r="AG14" s="11"/>
      <c r="AH14" s="11"/>
      <c r="AI14" s="11"/>
      <c r="AJ14" s="11"/>
      <c r="AK14" s="11"/>
      <c r="AL14" s="11"/>
      <c r="AM14" s="11"/>
    </row>
    <row r="15" spans="1:39" s="26" customFormat="1" x14ac:dyDescent="0.25">
      <c r="A15" s="11"/>
      <c r="B15" s="234" t="s">
        <v>1721</v>
      </c>
      <c r="C15" s="234" t="s">
        <v>1722</v>
      </c>
      <c r="D15"/>
      <c r="E15"/>
      <c r="F15"/>
      <c r="G15" s="3"/>
      <c r="H15" s="11"/>
      <c r="I15" s="11"/>
      <c r="J15" s="18"/>
      <c r="K15" s="18"/>
      <c r="L15" s="3"/>
      <c r="M15" s="3"/>
      <c r="N15" s="29"/>
      <c r="O15" s="29"/>
      <c r="P15" s="29"/>
      <c r="Q15" s="29"/>
      <c r="R15" s="29"/>
      <c r="V15" s="11"/>
      <c r="W15" s="11"/>
      <c r="X15" s="11"/>
      <c r="Y15" s="11"/>
      <c r="Z15" s="11"/>
      <c r="AA15" s="11"/>
      <c r="AB15" s="11"/>
      <c r="AC15" s="11"/>
      <c r="AD15" s="11"/>
      <c r="AE15" s="11"/>
      <c r="AF15" s="11"/>
      <c r="AG15" s="11"/>
      <c r="AH15" s="11"/>
      <c r="AI15" s="11"/>
      <c r="AJ15" s="11"/>
      <c r="AK15" s="11"/>
      <c r="AL15" s="11"/>
      <c r="AM15" s="11"/>
    </row>
    <row r="16" spans="1:39" s="26" customFormat="1" x14ac:dyDescent="0.25">
      <c r="A16" s="11"/>
      <c r="B16" s="234" t="s">
        <v>1720</v>
      </c>
      <c r="C16" t="s">
        <v>131</v>
      </c>
      <c r="D16"/>
      <c r="E16"/>
      <c r="F16"/>
      <c r="G16" s="3"/>
      <c r="H16" s="11"/>
      <c r="I16" s="11"/>
      <c r="J16" s="18"/>
      <c r="K16" s="18"/>
      <c r="L16" s="3"/>
      <c r="M16" s="3"/>
      <c r="N16" s="29"/>
      <c r="O16" s="29"/>
      <c r="P16" s="29"/>
      <c r="Q16" s="29"/>
      <c r="R16" s="29"/>
      <c r="V16" s="11"/>
      <c r="W16" s="11"/>
      <c r="X16" s="11"/>
      <c r="Y16" s="11"/>
      <c r="Z16" s="11"/>
      <c r="AA16" s="11"/>
      <c r="AB16" s="11"/>
      <c r="AC16" s="11"/>
      <c r="AD16" s="11"/>
      <c r="AE16" s="11"/>
      <c r="AF16" s="11"/>
      <c r="AG16" s="11"/>
      <c r="AH16" s="11"/>
      <c r="AI16" s="11"/>
      <c r="AJ16" s="11"/>
      <c r="AK16" s="11"/>
      <c r="AL16" s="11"/>
      <c r="AM16" s="11"/>
    </row>
    <row r="17" spans="1:39" s="26" customFormat="1" x14ac:dyDescent="0.25">
      <c r="A17" s="11"/>
      <c r="B17" s="237">
        <v>39226</v>
      </c>
      <c r="C17" s="179">
        <v>8.6</v>
      </c>
      <c r="D17"/>
      <c r="E17"/>
      <c r="F17"/>
      <c r="G17" s="3"/>
      <c r="H17" s="11"/>
      <c r="I17" s="11"/>
      <c r="J17" s="18"/>
      <c r="K17" s="18"/>
      <c r="L17" s="3"/>
      <c r="M17" s="3"/>
      <c r="N17" s="29"/>
      <c r="O17" s="29"/>
      <c r="P17" s="29"/>
      <c r="Q17" s="29"/>
      <c r="R17" s="29"/>
      <c r="V17" s="11"/>
      <c r="W17" s="11"/>
      <c r="X17" s="11"/>
      <c r="Y17" s="11"/>
      <c r="Z17" s="11"/>
      <c r="AA17" s="11"/>
      <c r="AB17" s="11"/>
      <c r="AC17" s="11"/>
      <c r="AD17" s="11"/>
      <c r="AE17" s="11"/>
      <c r="AF17" s="11"/>
      <c r="AG17" s="11"/>
      <c r="AH17" s="11"/>
      <c r="AI17" s="11"/>
      <c r="AJ17" s="11"/>
      <c r="AK17" s="11"/>
      <c r="AL17" s="11"/>
      <c r="AM17" s="11"/>
    </row>
    <row r="18" spans="1:39" s="26" customFormat="1" x14ac:dyDescent="0.25">
      <c r="A18" s="11"/>
      <c r="B18" s="237">
        <v>40261</v>
      </c>
      <c r="C18" s="179">
        <v>16.2</v>
      </c>
      <c r="D18"/>
      <c r="E18"/>
      <c r="F18"/>
      <c r="G18" s="3"/>
      <c r="H18" s="11"/>
      <c r="I18" s="11"/>
      <c r="J18" s="18"/>
      <c r="K18" s="18"/>
      <c r="L18" s="3"/>
      <c r="M18" s="3"/>
      <c r="N18" s="29"/>
      <c r="O18" s="29"/>
      <c r="P18" s="29"/>
      <c r="Q18" s="29"/>
      <c r="R18" s="29"/>
      <c r="V18" s="11"/>
      <c r="W18" s="11"/>
      <c r="X18" s="11"/>
      <c r="Y18" s="11"/>
      <c r="Z18" s="11"/>
      <c r="AA18" s="11"/>
      <c r="AB18" s="11"/>
      <c r="AC18" s="11"/>
      <c r="AD18" s="11"/>
      <c r="AE18" s="11"/>
      <c r="AF18" s="11"/>
      <c r="AG18" s="11"/>
      <c r="AH18" s="11"/>
      <c r="AI18" s="11"/>
      <c r="AJ18" s="11"/>
      <c r="AK18" s="11"/>
      <c r="AL18" s="11"/>
      <c r="AM18" s="11"/>
    </row>
    <row r="19" spans="1:39" s="26" customFormat="1" x14ac:dyDescent="0.25">
      <c r="A19" s="11"/>
      <c r="B19" s="237">
        <v>41392</v>
      </c>
      <c r="C19" s="179">
        <v>4.3</v>
      </c>
      <c r="D19"/>
      <c r="E19"/>
      <c r="F19"/>
      <c r="G19" s="3"/>
      <c r="H19" s="11"/>
      <c r="I19" s="11"/>
      <c r="J19" s="18"/>
      <c r="K19" s="18"/>
      <c r="L19" s="3"/>
      <c r="M19" s="3"/>
      <c r="N19" s="29"/>
      <c r="O19" s="29"/>
      <c r="P19" s="29"/>
      <c r="Q19" s="29"/>
      <c r="R19" s="29"/>
      <c r="V19" s="11"/>
      <c r="W19" s="11"/>
      <c r="X19" s="11"/>
      <c r="Y19" s="11"/>
      <c r="Z19" s="11"/>
      <c r="AA19" s="11"/>
      <c r="AB19" s="11"/>
      <c r="AC19" s="11"/>
      <c r="AD19" s="11"/>
      <c r="AE19" s="11"/>
      <c r="AF19" s="11"/>
      <c r="AG19" s="11"/>
      <c r="AH19" s="11"/>
      <c r="AI19" s="11"/>
      <c r="AJ19" s="11"/>
      <c r="AK19" s="11"/>
      <c r="AL19" s="11"/>
      <c r="AM19" s="11"/>
    </row>
    <row r="20" spans="1:39" s="26" customFormat="1" x14ac:dyDescent="0.25">
      <c r="A20" s="11"/>
      <c r="B20" s="237">
        <v>42488</v>
      </c>
      <c r="C20" s="179">
        <v>9.4</v>
      </c>
      <c r="D20"/>
      <c r="E20"/>
      <c r="F20"/>
      <c r="G20" s="3"/>
      <c r="H20" s="11"/>
      <c r="I20" s="11"/>
      <c r="J20" s="18"/>
      <c r="K20" s="18"/>
      <c r="L20" s="3"/>
      <c r="M20" s="3"/>
      <c r="N20" s="29"/>
      <c r="O20" s="29"/>
      <c r="P20" s="29"/>
      <c r="Q20" s="29"/>
      <c r="R20" s="29"/>
      <c r="V20" s="11"/>
      <c r="W20" s="11"/>
      <c r="X20" s="11"/>
      <c r="Y20" s="11"/>
      <c r="Z20" s="11"/>
      <c r="AA20" s="11"/>
      <c r="AB20" s="11"/>
      <c r="AC20" s="11"/>
      <c r="AD20" s="11"/>
      <c r="AE20" s="11"/>
      <c r="AF20" s="11"/>
      <c r="AG20" s="11"/>
      <c r="AH20" s="11"/>
      <c r="AI20" s="11"/>
      <c r="AJ20" s="11"/>
      <c r="AK20" s="11"/>
      <c r="AL20" s="11"/>
      <c r="AM20" s="11"/>
    </row>
    <row r="21" spans="1:39" s="26" customFormat="1" x14ac:dyDescent="0.25">
      <c r="A21" s="11"/>
      <c r="B21" s="237">
        <v>43599</v>
      </c>
      <c r="C21" s="179">
        <v>4.9262199999999998</v>
      </c>
      <c r="D21"/>
      <c r="E21"/>
      <c r="F21"/>
      <c r="G21" s="3"/>
      <c r="H21" s="11"/>
      <c r="I21" s="11"/>
      <c r="J21" s="18"/>
      <c r="K21" s="18"/>
      <c r="L21" s="3"/>
      <c r="M21" s="3"/>
      <c r="N21" s="29"/>
      <c r="O21" s="29"/>
      <c r="P21" s="29"/>
      <c r="Q21" s="29"/>
      <c r="R21" s="29"/>
      <c r="V21" s="11"/>
      <c r="W21" s="11"/>
      <c r="X21" s="11"/>
      <c r="Y21" s="11"/>
      <c r="Z21" s="11"/>
      <c r="AA21" s="11"/>
      <c r="AB21" s="11"/>
      <c r="AC21" s="11"/>
      <c r="AD21" s="11"/>
      <c r="AE21" s="11"/>
      <c r="AF21" s="11"/>
      <c r="AG21" s="11"/>
      <c r="AH21" s="11"/>
      <c r="AI21" s="11"/>
      <c r="AJ21" s="11"/>
      <c r="AK21" s="11"/>
      <c r="AL21" s="11"/>
      <c r="AM21" s="11"/>
    </row>
    <row r="22" spans="1:39" s="26" customFormat="1" x14ac:dyDescent="0.25">
      <c r="A22" s="11"/>
      <c r="B22" s="252"/>
      <c r="C22"/>
      <c r="D22"/>
      <c r="E22"/>
      <c r="F22"/>
      <c r="G22" s="3"/>
      <c r="H22" s="11"/>
      <c r="I22" s="11"/>
      <c r="J22" s="18"/>
      <c r="K22" s="18"/>
      <c r="L22" s="3"/>
      <c r="M22" s="3"/>
      <c r="N22" s="29"/>
      <c r="O22" s="29"/>
      <c r="P22" s="29"/>
      <c r="Q22" s="29"/>
      <c r="R22" s="29"/>
      <c r="V22" s="11"/>
      <c r="W22" s="11"/>
      <c r="X22" s="11"/>
      <c r="Y22" s="11"/>
      <c r="Z22" s="11"/>
      <c r="AA22" s="11"/>
      <c r="AB22" s="11"/>
      <c r="AC22" s="11"/>
      <c r="AD22" s="11"/>
      <c r="AE22" s="11"/>
      <c r="AF22" s="11"/>
      <c r="AG22" s="11"/>
      <c r="AH22" s="11"/>
      <c r="AI22" s="11"/>
      <c r="AJ22" s="11"/>
      <c r="AK22" s="11"/>
      <c r="AL22" s="11"/>
      <c r="AM22" s="11"/>
    </row>
    <row r="23" spans="1:39" s="26" customFormat="1" x14ac:dyDescent="0.25">
      <c r="A23" s="11"/>
      <c r="B23" s="252"/>
      <c r="C23"/>
      <c r="D23"/>
      <c r="E23"/>
      <c r="F23"/>
      <c r="G23" s="3"/>
      <c r="H23" s="11"/>
      <c r="I23" s="11"/>
      <c r="J23" s="18"/>
      <c r="K23" s="18"/>
      <c r="L23" s="3"/>
      <c r="M23" s="3"/>
      <c r="N23" s="29"/>
      <c r="O23" s="29"/>
      <c r="P23" s="29"/>
      <c r="Q23" s="29"/>
      <c r="R23" s="29"/>
      <c r="V23" s="11"/>
      <c r="W23" s="11"/>
      <c r="X23" s="11"/>
      <c r="Y23" s="11"/>
      <c r="Z23" s="11"/>
      <c r="AA23" s="11"/>
      <c r="AB23" s="11"/>
      <c r="AC23" s="11"/>
      <c r="AD23" s="11"/>
      <c r="AE23" s="11"/>
      <c r="AF23" s="11"/>
      <c r="AG23" s="11"/>
      <c r="AH23" s="11"/>
      <c r="AI23" s="11"/>
      <c r="AJ23" s="11"/>
      <c r="AK23" s="11"/>
      <c r="AL23" s="11"/>
      <c r="AM23" s="11"/>
    </row>
    <row r="24" spans="1:39" s="26" customFormat="1" x14ac:dyDescent="0.25">
      <c r="A24" s="11"/>
      <c r="B24" s="252"/>
      <c r="C24"/>
      <c r="D24"/>
      <c r="E24"/>
      <c r="F24"/>
      <c r="G24" s="3"/>
      <c r="H24" s="11"/>
      <c r="I24" s="11"/>
      <c r="J24" s="18"/>
      <c r="K24" s="18"/>
      <c r="L24" s="3"/>
      <c r="M24" s="3"/>
      <c r="N24" s="29"/>
      <c r="O24" s="29"/>
      <c r="P24" s="29"/>
      <c r="Q24" s="29"/>
      <c r="R24" s="29"/>
      <c r="V24" s="11"/>
      <c r="W24" s="11"/>
      <c r="X24" s="11"/>
      <c r="Y24" s="11"/>
      <c r="Z24" s="11"/>
      <c r="AA24" s="11"/>
      <c r="AB24" s="11"/>
      <c r="AC24" s="11"/>
      <c r="AD24" s="11"/>
      <c r="AE24" s="11"/>
      <c r="AF24" s="11"/>
      <c r="AG24" s="11"/>
      <c r="AH24" s="11"/>
      <c r="AI24" s="11"/>
      <c r="AJ24" s="11"/>
      <c r="AK24" s="11"/>
      <c r="AL24" s="11"/>
      <c r="AM24" s="11"/>
    </row>
    <row r="25" spans="1:39" s="26" customFormat="1" x14ac:dyDescent="0.25">
      <c r="A25" s="11"/>
      <c r="B25" s="252"/>
      <c r="C25"/>
      <c r="D25"/>
      <c r="E25"/>
      <c r="F25"/>
      <c r="G25" s="3"/>
      <c r="H25" s="11"/>
      <c r="I25" s="11"/>
      <c r="J25" s="18"/>
      <c r="K25" s="18"/>
      <c r="L25" s="3"/>
      <c r="M25" s="3"/>
      <c r="N25" s="29"/>
      <c r="O25" s="29"/>
      <c r="P25" s="29"/>
      <c r="Q25" s="29"/>
      <c r="R25" s="29"/>
      <c r="V25" s="11"/>
      <c r="W25" s="11"/>
      <c r="X25" s="11"/>
      <c r="Y25" s="11"/>
      <c r="Z25" s="11"/>
      <c r="AA25" s="11"/>
      <c r="AB25" s="11"/>
      <c r="AC25" s="11"/>
      <c r="AD25" s="11"/>
      <c r="AE25" s="11"/>
      <c r="AF25" s="11"/>
      <c r="AG25" s="11"/>
      <c r="AH25" s="11"/>
      <c r="AI25" s="11"/>
      <c r="AJ25" s="11"/>
      <c r="AK25" s="11"/>
      <c r="AL25" s="11"/>
      <c r="AM25" s="11"/>
    </row>
    <row r="26" spans="1:39" s="26" customFormat="1" x14ac:dyDescent="0.25">
      <c r="A26" s="11"/>
      <c r="B26" s="252"/>
      <c r="C26"/>
      <c r="D26"/>
      <c r="E26"/>
      <c r="F26"/>
      <c r="G26" s="3"/>
      <c r="H26" s="11"/>
      <c r="I26" s="11"/>
      <c r="J26" s="18"/>
      <c r="K26" s="18"/>
      <c r="L26" s="3"/>
      <c r="M26" s="3"/>
      <c r="N26" s="29"/>
      <c r="O26" s="29"/>
      <c r="P26" s="29"/>
      <c r="Q26" s="29"/>
      <c r="R26" s="29"/>
      <c r="V26" s="11"/>
      <c r="W26" s="11"/>
      <c r="X26" s="11"/>
      <c r="Y26" s="11"/>
      <c r="Z26" s="11"/>
      <c r="AA26" s="11"/>
      <c r="AB26" s="11"/>
      <c r="AC26" s="11"/>
      <c r="AD26" s="11"/>
      <c r="AE26" s="11"/>
      <c r="AF26" s="11"/>
      <c r="AG26" s="11"/>
      <c r="AH26" s="11"/>
      <c r="AI26" s="11"/>
      <c r="AJ26" s="11"/>
      <c r="AK26" s="11"/>
      <c r="AL26" s="11"/>
      <c r="AM26" s="11"/>
    </row>
    <row r="27" spans="1:39" s="26" customFormat="1" x14ac:dyDescent="0.25">
      <c r="A27" s="11"/>
      <c r="B27" s="252"/>
      <c r="C27"/>
      <c r="D27"/>
      <c r="E27"/>
      <c r="F27"/>
      <c r="G27" s="3"/>
      <c r="H27" s="11"/>
      <c r="I27" s="11"/>
      <c r="J27" s="18"/>
      <c r="K27" s="18"/>
      <c r="L27" s="3"/>
      <c r="M27" s="3"/>
      <c r="N27" s="29"/>
      <c r="O27" s="29"/>
      <c r="P27" s="29"/>
      <c r="Q27" s="29"/>
      <c r="R27" s="29"/>
      <c r="V27" s="11"/>
      <c r="W27" s="11"/>
      <c r="X27" s="11"/>
      <c r="Y27" s="11"/>
      <c r="Z27" s="11"/>
      <c r="AA27" s="11"/>
      <c r="AB27" s="11"/>
      <c r="AC27" s="11"/>
      <c r="AD27" s="11"/>
      <c r="AE27" s="11"/>
      <c r="AF27" s="11"/>
      <c r="AG27" s="11"/>
      <c r="AH27" s="11"/>
      <c r="AI27" s="11"/>
      <c r="AJ27" s="11"/>
      <c r="AK27" s="11"/>
      <c r="AL27" s="11"/>
      <c r="AM27" s="11"/>
    </row>
    <row r="28" spans="1:39" s="26" customFormat="1" x14ac:dyDescent="0.25">
      <c r="A28" s="11"/>
      <c r="B28" s="252"/>
      <c r="C28"/>
      <c r="D28"/>
      <c r="E28"/>
      <c r="F28"/>
      <c r="G28" s="3"/>
      <c r="H28" s="11"/>
      <c r="I28" s="11"/>
      <c r="J28" s="18"/>
      <c r="K28" s="18"/>
      <c r="L28" s="3"/>
      <c r="M28" s="3"/>
      <c r="N28" s="29"/>
      <c r="O28" s="29"/>
      <c r="P28" s="29"/>
      <c r="Q28" s="29"/>
      <c r="R28" s="29"/>
      <c r="V28" s="11"/>
      <c r="W28" s="11"/>
      <c r="X28" s="11"/>
      <c r="Y28" s="11"/>
      <c r="Z28" s="11"/>
      <c r="AA28" s="11"/>
      <c r="AB28" s="11"/>
      <c r="AC28" s="11"/>
      <c r="AD28" s="11"/>
      <c r="AE28" s="11"/>
      <c r="AF28" s="11"/>
      <c r="AG28" s="11"/>
      <c r="AH28" s="11"/>
      <c r="AI28" s="11"/>
      <c r="AJ28" s="11"/>
      <c r="AK28" s="11"/>
      <c r="AL28" s="11"/>
      <c r="AM28" s="11"/>
    </row>
    <row r="29" spans="1:39" s="26" customFormat="1" x14ac:dyDescent="0.25">
      <c r="A29" s="11"/>
      <c r="B29" s="252"/>
      <c r="C29"/>
      <c r="D29"/>
      <c r="E29" s="11"/>
      <c r="F29" s="29"/>
      <c r="G29" s="3"/>
      <c r="H29" s="11"/>
      <c r="I29" s="11"/>
      <c r="J29" s="18"/>
      <c r="K29" s="18"/>
      <c r="L29" s="3"/>
      <c r="M29" s="3"/>
      <c r="N29" s="29"/>
      <c r="O29" s="29"/>
      <c r="P29" s="29"/>
      <c r="Q29" s="29"/>
      <c r="R29" s="29"/>
      <c r="V29" s="11"/>
      <c r="W29" s="11"/>
      <c r="X29" s="11"/>
      <c r="Y29" s="11"/>
      <c r="Z29" s="11"/>
      <c r="AA29" s="11"/>
      <c r="AB29" s="11"/>
      <c r="AC29" s="11"/>
      <c r="AD29" s="11"/>
      <c r="AE29" s="11"/>
      <c r="AF29" s="11"/>
      <c r="AG29" s="11"/>
      <c r="AH29" s="11"/>
      <c r="AI29" s="11"/>
      <c r="AJ29" s="11"/>
      <c r="AK29" s="11"/>
      <c r="AL29" s="11"/>
      <c r="AM29" s="11"/>
    </row>
    <row r="30" spans="1:39" s="26" customFormat="1" x14ac:dyDescent="0.25">
      <c r="A30" s="11"/>
      <c r="B30" s="252"/>
      <c r="C30"/>
      <c r="D30"/>
      <c r="E30" s="11"/>
      <c r="F30" s="29"/>
      <c r="G30" s="3"/>
      <c r="H30" s="11"/>
      <c r="I30" s="11"/>
      <c r="J30" s="18"/>
      <c r="K30" s="18"/>
      <c r="L30" s="3"/>
      <c r="M30" s="3"/>
      <c r="N30" s="29"/>
      <c r="O30" s="29"/>
      <c r="P30" s="29"/>
      <c r="Q30" s="29"/>
      <c r="R30" s="29"/>
      <c r="V30" s="11"/>
      <c r="W30" s="11"/>
      <c r="X30" s="11"/>
      <c r="Y30" s="11"/>
      <c r="Z30" s="11"/>
      <c r="AA30" s="11"/>
      <c r="AB30" s="11"/>
      <c r="AC30" s="11"/>
      <c r="AD30" s="11"/>
      <c r="AE30" s="11"/>
      <c r="AF30" s="11"/>
      <c r="AG30" s="11"/>
      <c r="AH30" s="11"/>
      <c r="AI30" s="11"/>
      <c r="AJ30" s="11"/>
      <c r="AK30" s="11"/>
      <c r="AL30" s="11"/>
      <c r="AM30" s="11"/>
    </row>
    <row r="31" spans="1:39" s="26" customFormat="1" x14ac:dyDescent="0.25">
      <c r="A31" s="11"/>
      <c r="B31" s="252"/>
      <c r="C31"/>
      <c r="D31"/>
      <c r="E31" s="11"/>
      <c r="F31" s="29"/>
      <c r="G31" s="3"/>
      <c r="H31" s="11"/>
      <c r="I31" s="11"/>
      <c r="J31" s="18"/>
      <c r="K31" s="18"/>
      <c r="L31" s="3"/>
      <c r="M31" s="3"/>
      <c r="N31" s="29"/>
      <c r="O31" s="29"/>
      <c r="P31" s="29"/>
      <c r="Q31" s="29"/>
      <c r="R31" s="29"/>
      <c r="V31" s="11"/>
      <c r="W31" s="11"/>
      <c r="X31" s="11"/>
      <c r="Y31" s="11"/>
      <c r="Z31" s="11"/>
      <c r="AA31" s="11"/>
      <c r="AB31" s="11"/>
      <c r="AC31" s="11"/>
      <c r="AD31" s="11"/>
      <c r="AE31" s="11"/>
      <c r="AF31" s="11"/>
      <c r="AG31" s="11"/>
      <c r="AH31" s="11"/>
      <c r="AI31" s="11"/>
      <c r="AJ31" s="11"/>
      <c r="AK31" s="11"/>
      <c r="AL31" s="11"/>
      <c r="AM31" s="11"/>
    </row>
    <row r="32" spans="1:39" s="26" customFormat="1" x14ac:dyDescent="0.25">
      <c r="A32" s="11"/>
      <c r="B32" s="252"/>
      <c r="C32"/>
      <c r="D32"/>
      <c r="E32" s="11"/>
      <c r="F32" s="29"/>
      <c r="G32" s="3"/>
      <c r="H32" s="11"/>
      <c r="I32" s="11"/>
      <c r="J32" s="18"/>
      <c r="K32" s="18"/>
      <c r="L32" s="3"/>
      <c r="M32" s="3"/>
      <c r="N32" s="29"/>
      <c r="O32" s="29"/>
      <c r="P32" s="29"/>
      <c r="Q32" s="29"/>
      <c r="R32" s="29"/>
      <c r="V32" s="11"/>
      <c r="W32" s="11"/>
      <c r="X32" s="11"/>
      <c r="Y32" s="11"/>
      <c r="Z32" s="11"/>
      <c r="AA32" s="11"/>
      <c r="AB32" s="11"/>
      <c r="AC32" s="11"/>
      <c r="AD32" s="11"/>
      <c r="AE32" s="11"/>
      <c r="AF32" s="11"/>
      <c r="AG32" s="11"/>
      <c r="AH32" s="11"/>
      <c r="AI32" s="11"/>
      <c r="AJ32" s="11"/>
      <c r="AK32" s="11"/>
      <c r="AL32" s="11"/>
      <c r="AM32" s="11"/>
    </row>
    <row r="33" spans="1:39" s="26" customFormat="1" x14ac:dyDescent="0.25">
      <c r="A33" s="11"/>
      <c r="B33" s="252"/>
      <c r="C33" s="11"/>
      <c r="D33" s="11"/>
      <c r="E33" s="11"/>
      <c r="F33" s="29"/>
      <c r="G33" s="3"/>
      <c r="H33" s="11"/>
      <c r="I33" s="11"/>
      <c r="J33" s="18"/>
      <c r="K33" s="18"/>
      <c r="L33" s="3"/>
      <c r="M33" s="3"/>
      <c r="N33" s="29"/>
      <c r="O33" s="29"/>
      <c r="P33" s="29"/>
      <c r="Q33" s="29"/>
      <c r="R33" s="29"/>
      <c r="V33" s="11"/>
      <c r="W33" s="11"/>
      <c r="X33" s="11"/>
      <c r="Y33" s="11"/>
      <c r="Z33" s="11"/>
      <c r="AA33" s="11"/>
      <c r="AB33" s="11"/>
      <c r="AC33" s="11"/>
      <c r="AD33" s="11"/>
      <c r="AE33" s="11"/>
      <c r="AF33" s="11"/>
      <c r="AG33" s="11"/>
      <c r="AH33" s="11"/>
      <c r="AI33" s="11"/>
      <c r="AJ33" s="11"/>
      <c r="AK33" s="11"/>
      <c r="AL33" s="11"/>
      <c r="AM33" s="11"/>
    </row>
    <row r="34" spans="1:39" s="26" customFormat="1" x14ac:dyDescent="0.25">
      <c r="A34" s="11"/>
      <c r="B34" s="252"/>
      <c r="C34" s="11"/>
      <c r="D34" s="11"/>
      <c r="E34" s="11"/>
      <c r="F34" s="29"/>
      <c r="G34" s="3"/>
      <c r="H34" s="11"/>
      <c r="I34" s="11"/>
      <c r="J34" s="18"/>
      <c r="K34" s="18"/>
      <c r="L34" s="3"/>
      <c r="M34" s="3"/>
      <c r="N34" s="3"/>
      <c r="O34" s="3"/>
      <c r="P34" s="3"/>
      <c r="Q34" s="3"/>
      <c r="R34" s="3"/>
      <c r="V34" s="11"/>
      <c r="W34" s="11"/>
      <c r="X34" s="11"/>
      <c r="Y34" s="11"/>
      <c r="Z34" s="11"/>
      <c r="AA34" s="11"/>
      <c r="AB34" s="11"/>
      <c r="AC34" s="11"/>
      <c r="AD34" s="11"/>
      <c r="AE34" s="11"/>
      <c r="AF34" s="11"/>
      <c r="AG34" s="11"/>
      <c r="AH34" s="11"/>
      <c r="AI34" s="11"/>
      <c r="AJ34" s="11"/>
      <c r="AK34" s="11"/>
      <c r="AL34" s="11"/>
      <c r="AM34" s="11"/>
    </row>
    <row r="35" spans="1:39" s="26" customFormat="1" x14ac:dyDescent="0.25">
      <c r="A35" s="11"/>
      <c r="B35" s="252"/>
      <c r="C35" s="11"/>
      <c r="D35" s="11"/>
      <c r="E35" s="11"/>
      <c r="F35" s="29"/>
      <c r="G35" s="3"/>
      <c r="H35" s="11"/>
      <c r="I35" s="11"/>
      <c r="J35" s="18"/>
      <c r="K35" s="18"/>
      <c r="L35" s="3"/>
      <c r="M35" s="3"/>
      <c r="N35" s="3"/>
      <c r="O35" s="3"/>
      <c r="P35" s="3"/>
      <c r="Q35" s="3"/>
      <c r="R35" s="3"/>
      <c r="V35" s="11"/>
      <c r="W35" s="11"/>
      <c r="X35" s="11"/>
      <c r="Y35" s="11"/>
      <c r="Z35" s="11"/>
      <c r="AA35" s="11"/>
      <c r="AB35" s="11"/>
      <c r="AC35" s="11"/>
      <c r="AD35" s="11"/>
      <c r="AE35" s="11"/>
      <c r="AF35" s="11"/>
      <c r="AG35" s="11"/>
      <c r="AH35" s="11"/>
      <c r="AI35" s="11"/>
      <c r="AJ35" s="11"/>
      <c r="AK35" s="11"/>
      <c r="AL35" s="11"/>
      <c r="AM35" s="11"/>
    </row>
    <row r="36" spans="1:39" x14ac:dyDescent="0.25">
      <c r="B36" s="252"/>
    </row>
    <row r="37" spans="1:39" x14ac:dyDescent="0.25">
      <c r="B37" s="253" t="s">
        <v>1734</v>
      </c>
      <c r="C37" s="234" t="s">
        <v>1722</v>
      </c>
      <c r="D37"/>
      <c r="E37"/>
      <c r="F37"/>
      <c r="G37"/>
      <c r="H37"/>
      <c r="I37"/>
      <c r="J37"/>
      <c r="K37"/>
      <c r="L37"/>
      <c r="M37"/>
      <c r="N37"/>
      <c r="O37"/>
      <c r="P37"/>
      <c r="Q37"/>
      <c r="R37"/>
      <c r="S37"/>
      <c r="T37"/>
      <c r="U37"/>
      <c r="V37"/>
      <c r="W37"/>
      <c r="X37"/>
      <c r="Y37"/>
      <c r="Z37"/>
      <c r="AA37"/>
      <c r="AB37"/>
      <c r="AC37"/>
      <c r="AD37"/>
      <c r="AE37"/>
      <c r="AF37"/>
      <c r="AG37"/>
      <c r="AH37"/>
      <c r="AI37"/>
      <c r="AJ37"/>
      <c r="AK37"/>
      <c r="AL37"/>
      <c r="AM37"/>
    </row>
    <row r="38" spans="1:39" x14ac:dyDescent="0.25">
      <c r="B38" s="253" t="s">
        <v>1720</v>
      </c>
      <c r="C38" t="s">
        <v>131</v>
      </c>
      <c r="D38"/>
      <c r="E38"/>
      <c r="F38"/>
      <c r="G38"/>
      <c r="H38"/>
      <c r="I38"/>
      <c r="J38"/>
      <c r="K38"/>
      <c r="L38"/>
      <c r="M38"/>
      <c r="N38"/>
      <c r="O38"/>
      <c r="P38"/>
      <c r="Q38"/>
      <c r="R38"/>
      <c r="S38"/>
      <c r="T38"/>
      <c r="U38"/>
      <c r="V38"/>
      <c r="W38"/>
      <c r="X38"/>
      <c r="Y38"/>
      <c r="Z38"/>
      <c r="AA38"/>
      <c r="AB38"/>
      <c r="AC38"/>
      <c r="AD38"/>
      <c r="AE38"/>
      <c r="AF38"/>
      <c r="AG38"/>
      <c r="AH38"/>
      <c r="AI38"/>
      <c r="AJ38"/>
      <c r="AK38"/>
      <c r="AL38"/>
      <c r="AM38"/>
    </row>
    <row r="39" spans="1:39" x14ac:dyDescent="0.25">
      <c r="B39" s="237">
        <v>39226</v>
      </c>
      <c r="C39" s="238">
        <v>12.294</v>
      </c>
      <c r="D39"/>
      <c r="E39"/>
      <c r="F39"/>
      <c r="G39"/>
      <c r="H39"/>
      <c r="I39"/>
      <c r="J39"/>
      <c r="K39"/>
      <c r="L39"/>
      <c r="M39"/>
      <c r="N39"/>
      <c r="O39"/>
      <c r="P39"/>
      <c r="Q39"/>
      <c r="R39"/>
      <c r="S39"/>
      <c r="T39"/>
      <c r="U39"/>
      <c r="V39"/>
      <c r="W39"/>
      <c r="X39"/>
      <c r="Y39"/>
      <c r="Z39"/>
      <c r="AA39"/>
      <c r="AB39"/>
      <c r="AC39"/>
      <c r="AD39"/>
      <c r="AE39"/>
      <c r="AF39"/>
      <c r="AG39"/>
      <c r="AH39"/>
      <c r="AI39"/>
      <c r="AJ39"/>
      <c r="AK39"/>
      <c r="AL39"/>
      <c r="AM39"/>
    </row>
    <row r="40" spans="1:39" x14ac:dyDescent="0.25">
      <c r="B40" s="237">
        <v>40261</v>
      </c>
      <c r="C40" s="238">
        <v>14.3</v>
      </c>
      <c r="D40"/>
      <c r="E40"/>
      <c r="F40"/>
      <c r="G40"/>
      <c r="H40"/>
      <c r="I40"/>
      <c r="J40"/>
      <c r="K40"/>
      <c r="L40"/>
      <c r="M40"/>
    </row>
    <row r="41" spans="1:39" x14ac:dyDescent="0.25">
      <c r="B41" s="237">
        <v>41392</v>
      </c>
      <c r="C41" s="238">
        <v>14.4</v>
      </c>
      <c r="D41"/>
      <c r="E41"/>
      <c r="F41"/>
      <c r="G41"/>
      <c r="H41"/>
      <c r="I41"/>
      <c r="J41"/>
      <c r="K41"/>
      <c r="L41"/>
      <c r="M41"/>
    </row>
    <row r="42" spans="1:39" x14ac:dyDescent="0.25">
      <c r="B42" s="237">
        <v>42488</v>
      </c>
      <c r="C42" s="238">
        <v>11.760999999999999</v>
      </c>
      <c r="D42"/>
      <c r="E42"/>
      <c r="F42"/>
      <c r="G42"/>
      <c r="H42"/>
      <c r="I42"/>
      <c r="J42"/>
      <c r="K42"/>
      <c r="L42"/>
      <c r="M42"/>
    </row>
    <row r="43" spans="1:39" x14ac:dyDescent="0.25">
      <c r="B43" s="237">
        <v>43599</v>
      </c>
      <c r="C43" s="238">
        <v>12.379</v>
      </c>
      <c r="D43"/>
      <c r="E43"/>
      <c r="F43"/>
    </row>
    <row r="44" spans="1:39" x14ac:dyDescent="0.25">
      <c r="B44"/>
      <c r="C44"/>
      <c r="D44"/>
      <c r="E44"/>
      <c r="F44"/>
    </row>
    <row r="45" spans="1:39" x14ac:dyDescent="0.25">
      <c r="B45"/>
      <c r="C45"/>
      <c r="D45"/>
      <c r="E45"/>
      <c r="F45"/>
    </row>
    <row r="46" spans="1:39" x14ac:dyDescent="0.25">
      <c r="B46"/>
      <c r="C46"/>
      <c r="D46"/>
      <c r="E46"/>
      <c r="F46"/>
    </row>
    <row r="47" spans="1:39" x14ac:dyDescent="0.25">
      <c r="B47"/>
      <c r="C47"/>
      <c r="D47"/>
      <c r="E47"/>
      <c r="F47"/>
    </row>
    <row r="48" spans="1:39" x14ac:dyDescent="0.25">
      <c r="B48"/>
      <c r="C48"/>
      <c r="D48"/>
      <c r="E48"/>
      <c r="F48"/>
    </row>
    <row r="49" spans="2:6" x14ac:dyDescent="0.25">
      <c r="B49"/>
      <c r="C49"/>
      <c r="D49"/>
      <c r="E49"/>
      <c r="F49"/>
    </row>
    <row r="50" spans="2:6" x14ac:dyDescent="0.25">
      <c r="B50"/>
      <c r="C50"/>
      <c r="D50"/>
    </row>
    <row r="51" spans="2:6" x14ac:dyDescent="0.25">
      <c r="B51"/>
      <c r="C51"/>
      <c r="D51"/>
    </row>
    <row r="52" spans="2:6" x14ac:dyDescent="0.25">
      <c r="B52"/>
      <c r="C52"/>
      <c r="D52"/>
    </row>
    <row r="53" spans="2:6" x14ac:dyDescent="0.25">
      <c r="B53"/>
      <c r="C53"/>
      <c r="D53"/>
    </row>
    <row r="54" spans="2:6" x14ac:dyDescent="0.25">
      <c r="B54"/>
      <c r="C54"/>
      <c r="D54"/>
    </row>
  </sheetData>
  <pageMargins left="0.75" right="0.75" top="1" bottom="1" header="0.5" footer="0.5"/>
  <pageSetup orientation="portrait" r:id="rId3"/>
  <headerFooter alignWithMargins="0"/>
  <drawing r:id="rId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94"/>
  <sheetViews>
    <sheetView zoomScale="80" zoomScaleNormal="80" workbookViewId="0">
      <selection activeCell="N24" sqref="N24"/>
    </sheetView>
  </sheetViews>
  <sheetFormatPr defaultColWidth="9.109375" defaultRowHeight="13.2" x14ac:dyDescent="0.25"/>
  <cols>
    <col min="1" max="1" width="10.44140625" style="11" bestFit="1" customWidth="1"/>
    <col min="2" max="2" width="29.21875" style="11" bestFit="1" customWidth="1"/>
    <col min="3" max="3" width="18.5546875" style="11" bestFit="1" customWidth="1"/>
    <col min="4" max="4" width="7.77734375" style="11" bestFit="1" customWidth="1"/>
    <col min="5" max="5" width="9" style="11" bestFit="1" customWidth="1"/>
    <col min="6" max="6" width="13.4414062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3.109375" style="11" bestFit="1" customWidth="1"/>
    <col min="22" max="22" width="17.77734375" style="11" bestFit="1" customWidth="1"/>
    <col min="23" max="24" width="13.109375" style="11" bestFit="1" customWidth="1"/>
    <col min="25" max="25" width="17.77734375" style="11" bestFit="1" customWidth="1"/>
    <col min="26" max="27" width="13.109375" style="11" bestFit="1" customWidth="1"/>
    <col min="28" max="28" width="17.77734375" style="11" bestFit="1" customWidth="1"/>
    <col min="29" max="31" width="13.109375" style="11" bestFit="1" customWidth="1"/>
    <col min="32" max="32" width="17.77734375" style="11" bestFit="1" customWidth="1"/>
    <col min="33" max="35" width="13.109375" style="11" bestFit="1" customWidth="1"/>
    <col min="36" max="36" width="17.77734375" style="11" bestFit="1" customWidth="1"/>
    <col min="37" max="37" width="12.88671875" style="11" bestFit="1" customWidth="1"/>
    <col min="38" max="16384" width="9.109375" style="11"/>
  </cols>
  <sheetData>
    <row r="1" spans="1:24"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row>
    <row r="2" spans="1:24" x14ac:dyDescent="0.25">
      <c r="A2" s="48" t="s">
        <v>254</v>
      </c>
      <c r="B2" s="7" t="s">
        <v>5</v>
      </c>
      <c r="C2" s="51" t="s">
        <v>149</v>
      </c>
      <c r="D2" s="13">
        <v>0</v>
      </c>
      <c r="E2" s="52" t="s">
        <v>3</v>
      </c>
      <c r="F2" s="34">
        <v>12.82</v>
      </c>
      <c r="G2" s="34">
        <v>10.41</v>
      </c>
      <c r="H2" s="13">
        <v>298</v>
      </c>
      <c r="I2" s="34">
        <v>7.89</v>
      </c>
      <c r="J2" s="35">
        <v>372</v>
      </c>
      <c r="K2" s="35"/>
      <c r="L2" s="13">
        <v>7</v>
      </c>
      <c r="M2" s="13">
        <v>5.5</v>
      </c>
      <c r="N2" s="34"/>
      <c r="O2" s="34"/>
      <c r="P2" s="34"/>
      <c r="Q2" s="34"/>
      <c r="R2" s="34"/>
      <c r="S2" s="14" t="s">
        <v>1179</v>
      </c>
      <c r="T2" s="11">
        <v>14</v>
      </c>
    </row>
    <row r="3" spans="1:24" x14ac:dyDescent="0.25">
      <c r="A3" s="48" t="s">
        <v>255</v>
      </c>
      <c r="B3" s="7" t="s">
        <v>5</v>
      </c>
      <c r="C3" s="51" t="s">
        <v>149</v>
      </c>
      <c r="D3" s="13">
        <v>14</v>
      </c>
      <c r="E3" s="52" t="s">
        <v>131</v>
      </c>
      <c r="F3" s="24"/>
      <c r="G3" s="24"/>
      <c r="H3" s="15"/>
      <c r="I3" s="24"/>
      <c r="J3" s="35">
        <v>309</v>
      </c>
      <c r="K3" s="35"/>
      <c r="L3" s="13">
        <v>9.1</v>
      </c>
      <c r="M3" s="13">
        <v>5.4</v>
      </c>
      <c r="N3" s="34"/>
      <c r="O3" s="34"/>
      <c r="P3" s="34"/>
      <c r="Q3" s="34"/>
      <c r="R3" s="34"/>
      <c r="S3" s="11" t="s">
        <v>196</v>
      </c>
      <c r="T3" s="11"/>
    </row>
    <row r="4" spans="1:24" x14ac:dyDescent="0.25">
      <c r="A4" s="48" t="s">
        <v>256</v>
      </c>
      <c r="B4" s="7" t="s">
        <v>5</v>
      </c>
      <c r="C4" s="51" t="s">
        <v>149</v>
      </c>
      <c r="D4" s="13">
        <v>20</v>
      </c>
      <c r="E4" s="52" t="s">
        <v>131</v>
      </c>
      <c r="F4" s="34">
        <v>7</v>
      </c>
      <c r="G4" s="34">
        <v>10.44</v>
      </c>
      <c r="H4" s="13">
        <v>291</v>
      </c>
      <c r="I4" s="34">
        <v>7.69</v>
      </c>
      <c r="J4" s="35"/>
      <c r="K4" s="35"/>
      <c r="L4" s="15"/>
      <c r="M4" s="15"/>
      <c r="N4" s="24"/>
      <c r="O4" s="24"/>
      <c r="P4" s="24"/>
      <c r="Q4" s="24"/>
      <c r="R4" s="24"/>
      <c r="S4" s="11"/>
      <c r="T4" s="11"/>
    </row>
    <row r="5" spans="1:24" x14ac:dyDescent="0.25">
      <c r="A5" s="48" t="s">
        <v>257</v>
      </c>
      <c r="B5" s="7" t="s">
        <v>5</v>
      </c>
      <c r="C5" s="51" t="s">
        <v>149</v>
      </c>
      <c r="D5" s="13">
        <v>28</v>
      </c>
      <c r="E5" s="52" t="s">
        <v>132</v>
      </c>
      <c r="F5" s="34">
        <v>6.42</v>
      </c>
      <c r="G5" s="34">
        <v>9.93</v>
      </c>
      <c r="H5" s="13">
        <v>290</v>
      </c>
      <c r="I5" s="34">
        <v>7.62</v>
      </c>
      <c r="J5" s="35">
        <v>275</v>
      </c>
      <c r="K5" s="35"/>
      <c r="L5" s="13">
        <v>6.3</v>
      </c>
      <c r="M5" s="13">
        <v>5.4</v>
      </c>
      <c r="N5" s="34"/>
      <c r="O5" s="34"/>
      <c r="P5" s="34"/>
      <c r="Q5" s="34"/>
      <c r="R5" s="34"/>
      <c r="S5" s="11" t="s">
        <v>197</v>
      </c>
      <c r="T5" s="11"/>
    </row>
    <row r="6" spans="1:24" x14ac:dyDescent="0.25">
      <c r="A6" s="48" t="s">
        <v>258</v>
      </c>
      <c r="B6" s="7" t="s">
        <v>5</v>
      </c>
      <c r="C6" s="51" t="s">
        <v>150</v>
      </c>
      <c r="D6" s="13">
        <v>0</v>
      </c>
      <c r="E6" s="52" t="s">
        <v>3</v>
      </c>
      <c r="F6" s="34">
        <v>4.32</v>
      </c>
      <c r="G6" s="34">
        <v>12.75</v>
      </c>
      <c r="H6" s="13">
        <v>306</v>
      </c>
      <c r="I6" s="34">
        <v>7.58</v>
      </c>
      <c r="J6" s="35">
        <v>430</v>
      </c>
      <c r="K6" s="35">
        <v>780</v>
      </c>
      <c r="L6" s="13">
        <v>11</v>
      </c>
      <c r="M6" s="13">
        <v>7</v>
      </c>
      <c r="N6" s="34"/>
      <c r="O6" s="34"/>
      <c r="P6" s="34"/>
      <c r="Q6" s="34"/>
      <c r="R6" s="34"/>
      <c r="S6" s="11"/>
      <c r="T6" s="11"/>
    </row>
    <row r="7" spans="1:24" x14ac:dyDescent="0.25">
      <c r="A7" s="48" t="s">
        <v>259</v>
      </c>
      <c r="B7" s="7" t="s">
        <v>5</v>
      </c>
      <c r="C7" s="51" t="s">
        <v>150</v>
      </c>
      <c r="D7" s="13">
        <v>11.5</v>
      </c>
      <c r="E7" s="52" t="s">
        <v>131</v>
      </c>
      <c r="F7" s="34">
        <v>4.34</v>
      </c>
      <c r="G7" s="34">
        <v>12.54</v>
      </c>
      <c r="H7" s="13">
        <v>307</v>
      </c>
      <c r="I7" s="34">
        <v>7.58</v>
      </c>
      <c r="J7" s="35">
        <v>430</v>
      </c>
      <c r="K7" s="35">
        <v>920</v>
      </c>
      <c r="L7" s="13">
        <v>12</v>
      </c>
      <c r="M7" s="13">
        <v>7</v>
      </c>
      <c r="N7" s="34"/>
      <c r="O7" s="34"/>
      <c r="P7" s="34"/>
      <c r="Q7" s="34"/>
      <c r="R7" s="34"/>
      <c r="S7" s="11"/>
      <c r="T7" s="11"/>
      <c r="X7" s="3"/>
    </row>
    <row r="8" spans="1:24" x14ac:dyDescent="0.25">
      <c r="A8" s="48" t="s">
        <v>260</v>
      </c>
      <c r="B8" s="7" t="s">
        <v>5</v>
      </c>
      <c r="C8" s="51" t="s">
        <v>150</v>
      </c>
      <c r="D8" s="13">
        <v>27.7</v>
      </c>
      <c r="E8" s="52" t="s">
        <v>132</v>
      </c>
      <c r="F8" s="34">
        <v>4.29</v>
      </c>
      <c r="G8" s="34">
        <v>12.36</v>
      </c>
      <c r="H8" s="13">
        <v>307</v>
      </c>
      <c r="I8" s="34">
        <v>7.58</v>
      </c>
      <c r="J8" s="35">
        <v>430</v>
      </c>
      <c r="K8" s="35">
        <v>720</v>
      </c>
      <c r="L8" s="13">
        <v>11</v>
      </c>
      <c r="M8" s="13">
        <v>7</v>
      </c>
      <c r="N8" s="34"/>
      <c r="O8" s="34"/>
      <c r="P8" s="34"/>
      <c r="Q8" s="34"/>
      <c r="R8" s="34"/>
      <c r="S8" s="11"/>
      <c r="T8" s="11"/>
    </row>
    <row r="9" spans="1:24" x14ac:dyDescent="0.25">
      <c r="A9" s="48" t="s">
        <v>261</v>
      </c>
      <c r="B9" s="7" t="s">
        <v>5</v>
      </c>
      <c r="C9" s="51" t="s">
        <v>151</v>
      </c>
      <c r="D9" s="13">
        <v>0</v>
      </c>
      <c r="E9" s="52" t="s">
        <v>3</v>
      </c>
      <c r="F9" s="34">
        <v>16.16</v>
      </c>
      <c r="G9" s="34">
        <v>9.9</v>
      </c>
      <c r="H9" s="13">
        <v>376</v>
      </c>
      <c r="I9" s="34">
        <v>8.01</v>
      </c>
      <c r="J9" s="35">
        <v>360</v>
      </c>
      <c r="K9" s="35">
        <v>564</v>
      </c>
      <c r="L9" s="13">
        <v>7.1</v>
      </c>
      <c r="M9" s="13">
        <v>7.6</v>
      </c>
      <c r="N9" s="34"/>
      <c r="O9" s="34"/>
      <c r="P9" s="34"/>
      <c r="Q9" s="34"/>
      <c r="R9" s="34"/>
      <c r="S9" s="14"/>
      <c r="T9" s="11">
        <v>16</v>
      </c>
    </row>
    <row r="10" spans="1:24" x14ac:dyDescent="0.25">
      <c r="A10" s="48" t="s">
        <v>262</v>
      </c>
      <c r="B10" s="7" t="s">
        <v>5</v>
      </c>
      <c r="C10" s="51" t="s">
        <v>151</v>
      </c>
      <c r="D10" s="13">
        <v>14.3</v>
      </c>
      <c r="E10" s="52" t="s">
        <v>131</v>
      </c>
      <c r="F10" s="34">
        <v>7.83</v>
      </c>
      <c r="G10" s="34">
        <v>10.33</v>
      </c>
      <c r="H10" s="13">
        <v>366</v>
      </c>
      <c r="I10" s="34">
        <v>7.88</v>
      </c>
      <c r="J10" s="35">
        <v>380</v>
      </c>
      <c r="K10" s="35">
        <v>529</v>
      </c>
      <c r="L10" s="13">
        <v>3.1</v>
      </c>
      <c r="M10" s="13">
        <v>7.6</v>
      </c>
      <c r="N10" s="34"/>
      <c r="O10" s="34"/>
      <c r="P10" s="34"/>
      <c r="Q10" s="34"/>
      <c r="R10" s="34"/>
      <c r="S10" s="11"/>
      <c r="T10" s="11"/>
    </row>
    <row r="11" spans="1:24" x14ac:dyDescent="0.25">
      <c r="A11" s="48" t="s">
        <v>263</v>
      </c>
      <c r="B11" s="7" t="s">
        <v>5</v>
      </c>
      <c r="C11" s="51" t="s">
        <v>151</v>
      </c>
      <c r="D11" s="13">
        <v>27.9</v>
      </c>
      <c r="E11" s="52" t="s">
        <v>132</v>
      </c>
      <c r="F11" s="34">
        <v>6.66</v>
      </c>
      <c r="G11" s="34">
        <v>9.1</v>
      </c>
      <c r="H11" s="13">
        <v>366</v>
      </c>
      <c r="I11" s="34">
        <v>7.7</v>
      </c>
      <c r="J11" s="35">
        <v>380</v>
      </c>
      <c r="K11" s="35">
        <v>564</v>
      </c>
      <c r="L11" s="13">
        <v>3.1</v>
      </c>
      <c r="M11" s="13">
        <v>7.6</v>
      </c>
      <c r="N11" s="34"/>
      <c r="O11" s="34"/>
      <c r="P11" s="34"/>
      <c r="Q11" s="34"/>
      <c r="R11" s="34"/>
      <c r="S11" s="11"/>
      <c r="T11" s="11"/>
    </row>
    <row r="12" spans="1:24" x14ac:dyDescent="0.25">
      <c r="A12" s="48" t="s">
        <v>264</v>
      </c>
      <c r="B12" s="7" t="s">
        <v>5</v>
      </c>
      <c r="C12" s="51" t="s">
        <v>152</v>
      </c>
      <c r="D12" s="13">
        <v>0</v>
      </c>
      <c r="E12" s="52" t="s">
        <v>3</v>
      </c>
      <c r="F12" s="34">
        <v>13.68</v>
      </c>
      <c r="G12" s="34">
        <v>10.35</v>
      </c>
      <c r="H12" s="13">
        <v>320</v>
      </c>
      <c r="I12" s="34">
        <v>8.4700000000000006</v>
      </c>
      <c r="J12" s="35">
        <v>330</v>
      </c>
      <c r="K12" s="35">
        <v>650</v>
      </c>
      <c r="L12" s="13">
        <v>3.4</v>
      </c>
      <c r="M12" s="13">
        <v>7.4</v>
      </c>
      <c r="N12" s="34"/>
      <c r="O12" s="34"/>
      <c r="P12" s="34"/>
      <c r="Q12" s="34"/>
      <c r="R12" s="34"/>
      <c r="S12" s="14"/>
      <c r="T12" s="11">
        <v>16</v>
      </c>
    </row>
    <row r="13" spans="1:24" x14ac:dyDescent="0.25">
      <c r="A13" s="48" t="s">
        <v>265</v>
      </c>
      <c r="B13" s="7" t="s">
        <v>5</v>
      </c>
      <c r="C13" s="51" t="s">
        <v>152</v>
      </c>
      <c r="D13" s="13">
        <v>15</v>
      </c>
      <c r="E13" s="52" t="s">
        <v>131</v>
      </c>
      <c r="F13" s="34">
        <v>8.01</v>
      </c>
      <c r="G13" s="34">
        <v>10.6</v>
      </c>
      <c r="H13" s="13">
        <v>315</v>
      </c>
      <c r="I13" s="34">
        <v>8.19</v>
      </c>
      <c r="J13" s="35">
        <v>360</v>
      </c>
      <c r="K13" s="35">
        <v>640</v>
      </c>
      <c r="L13" s="15"/>
      <c r="M13" s="13">
        <v>7.2</v>
      </c>
      <c r="N13" s="34"/>
      <c r="O13" s="34"/>
      <c r="P13" s="34"/>
      <c r="Q13" s="34"/>
      <c r="R13" s="34"/>
      <c r="S13" s="14" t="s">
        <v>7</v>
      </c>
      <c r="T13" s="11"/>
    </row>
    <row r="14" spans="1:24" x14ac:dyDescent="0.25">
      <c r="A14" s="48" t="s">
        <v>266</v>
      </c>
      <c r="B14" s="7" t="s">
        <v>5</v>
      </c>
      <c r="C14" s="51" t="s">
        <v>152</v>
      </c>
      <c r="D14" s="13">
        <v>28.3</v>
      </c>
      <c r="E14" s="52" t="s">
        <v>132</v>
      </c>
      <c r="F14" s="34">
        <v>6.54</v>
      </c>
      <c r="G14" s="34">
        <v>9</v>
      </c>
      <c r="H14" s="13">
        <v>315</v>
      </c>
      <c r="I14" s="34">
        <v>8.06</v>
      </c>
      <c r="J14" s="35">
        <v>300</v>
      </c>
      <c r="K14" s="35">
        <v>610</v>
      </c>
      <c r="L14" s="13">
        <v>5</v>
      </c>
      <c r="M14" s="13">
        <v>7.2</v>
      </c>
      <c r="N14" s="34"/>
      <c r="O14" s="34"/>
      <c r="P14" s="34"/>
      <c r="Q14" s="34"/>
      <c r="R14" s="34"/>
      <c r="S14" s="11"/>
      <c r="T14" s="11"/>
    </row>
    <row r="15" spans="1:24" x14ac:dyDescent="0.25">
      <c r="A15" s="53" t="s">
        <v>267</v>
      </c>
      <c r="B15" s="1" t="s">
        <v>5</v>
      </c>
      <c r="C15" s="50">
        <v>38119</v>
      </c>
      <c r="D15" s="15">
        <v>0.2</v>
      </c>
      <c r="E15" s="54" t="s">
        <v>3</v>
      </c>
      <c r="F15" s="24">
        <v>11.67</v>
      </c>
      <c r="G15" s="24">
        <v>10.51</v>
      </c>
      <c r="H15" s="15">
        <v>337.2</v>
      </c>
      <c r="I15" s="24">
        <v>8.24</v>
      </c>
      <c r="J15" s="35">
        <v>369</v>
      </c>
      <c r="K15" s="35">
        <v>490</v>
      </c>
      <c r="L15" s="5">
        <v>6.6</v>
      </c>
      <c r="M15" s="5">
        <v>9.74</v>
      </c>
      <c r="N15" s="82"/>
      <c r="O15" s="82"/>
      <c r="P15" s="82"/>
      <c r="Q15" s="82"/>
      <c r="R15" s="82"/>
      <c r="S15" s="11"/>
      <c r="T15" s="11"/>
    </row>
    <row r="16" spans="1:24" x14ac:dyDescent="0.25">
      <c r="A16" s="53" t="s">
        <v>268</v>
      </c>
      <c r="B16" s="1" t="s">
        <v>5</v>
      </c>
      <c r="C16" s="50">
        <v>38119</v>
      </c>
      <c r="D16" s="15">
        <v>14.9</v>
      </c>
      <c r="E16" s="54" t="s">
        <v>131</v>
      </c>
      <c r="F16" s="24">
        <v>8.2200000000000006</v>
      </c>
      <c r="G16" s="24">
        <v>10.45</v>
      </c>
      <c r="H16" s="15">
        <v>334.4</v>
      </c>
      <c r="I16" s="24">
        <v>8.17</v>
      </c>
      <c r="J16" s="35">
        <v>323</v>
      </c>
      <c r="K16" s="35">
        <v>485</v>
      </c>
      <c r="L16" s="5">
        <v>6.9</v>
      </c>
      <c r="M16" s="5">
        <v>9.1</v>
      </c>
      <c r="N16" s="82"/>
      <c r="O16" s="82"/>
      <c r="P16" s="82"/>
      <c r="Q16" s="82"/>
      <c r="R16" s="82"/>
      <c r="S16" s="11"/>
      <c r="T16" s="11"/>
    </row>
    <row r="17" spans="1:20" x14ac:dyDescent="0.25">
      <c r="A17" s="53" t="s">
        <v>269</v>
      </c>
      <c r="B17" s="1" t="s">
        <v>5</v>
      </c>
      <c r="C17" s="50">
        <v>38119</v>
      </c>
      <c r="D17" s="15">
        <v>28.6</v>
      </c>
      <c r="E17" s="54" t="s">
        <v>132</v>
      </c>
      <c r="F17" s="24">
        <v>7.43</v>
      </c>
      <c r="G17" s="24">
        <v>9.98</v>
      </c>
      <c r="H17" s="15">
        <v>336.3</v>
      </c>
      <c r="I17" s="24">
        <v>8.27</v>
      </c>
      <c r="J17" s="35">
        <v>341</v>
      </c>
      <c r="K17" s="35">
        <v>492</v>
      </c>
      <c r="L17" s="5">
        <v>4.7</v>
      </c>
      <c r="M17" s="5">
        <v>9.4</v>
      </c>
      <c r="N17" s="82"/>
      <c r="O17" s="82"/>
      <c r="P17" s="82"/>
      <c r="Q17" s="82"/>
      <c r="R17" s="82"/>
      <c r="S17" s="11"/>
      <c r="T17" s="11"/>
    </row>
    <row r="18" spans="1:20" x14ac:dyDescent="0.25">
      <c r="A18" s="53" t="s">
        <v>903</v>
      </c>
      <c r="B18" s="1" t="s">
        <v>5</v>
      </c>
      <c r="C18" s="50">
        <v>39191</v>
      </c>
      <c r="D18" s="15">
        <v>0.2</v>
      </c>
      <c r="E18" s="54" t="s">
        <v>3</v>
      </c>
      <c r="F18" s="24">
        <v>4.3466666666666667</v>
      </c>
      <c r="G18" s="24">
        <v>12.426666666666668</v>
      </c>
      <c r="H18" s="5">
        <v>294.89999999999998</v>
      </c>
      <c r="I18" s="24">
        <v>8.36</v>
      </c>
      <c r="J18" s="35">
        <v>428.1</v>
      </c>
      <c r="K18" s="35">
        <v>469</v>
      </c>
      <c r="L18" s="5">
        <v>4.5999999999999996</v>
      </c>
      <c r="M18" s="5">
        <v>8.4730000000000008</v>
      </c>
      <c r="N18" s="82"/>
      <c r="O18" s="82"/>
      <c r="P18" s="82"/>
      <c r="Q18" s="82"/>
      <c r="R18" s="82"/>
      <c r="S18" s="11"/>
      <c r="T18" s="11"/>
    </row>
    <row r="19" spans="1:20" x14ac:dyDescent="0.25">
      <c r="A19" s="53" t="s">
        <v>904</v>
      </c>
      <c r="B19" s="1" t="s">
        <v>5</v>
      </c>
      <c r="C19" s="50">
        <v>39191</v>
      </c>
      <c r="D19" s="15">
        <v>14.7</v>
      </c>
      <c r="E19" s="54" t="s">
        <v>131</v>
      </c>
      <c r="F19" s="24">
        <v>3.8366666666666664</v>
      </c>
      <c r="G19" s="24">
        <v>12.31</v>
      </c>
      <c r="H19" s="5">
        <v>295.2</v>
      </c>
      <c r="I19" s="24">
        <v>8.2633333333333336</v>
      </c>
      <c r="J19" s="35">
        <v>394.7</v>
      </c>
      <c r="K19" s="35">
        <v>501</v>
      </c>
      <c r="L19" s="5">
        <v>3.1</v>
      </c>
      <c r="M19" s="5">
        <v>8.8000000000000007</v>
      </c>
      <c r="N19" s="82"/>
      <c r="O19" s="82"/>
      <c r="P19" s="82"/>
      <c r="Q19" s="82"/>
      <c r="R19" s="82"/>
      <c r="S19" s="11"/>
      <c r="T19" s="11"/>
    </row>
    <row r="20" spans="1:20" x14ac:dyDescent="0.25">
      <c r="A20" s="53" t="s">
        <v>905</v>
      </c>
      <c r="B20" s="1" t="s">
        <v>5</v>
      </c>
      <c r="C20" s="50">
        <v>39191</v>
      </c>
      <c r="D20" s="15">
        <v>28.7</v>
      </c>
      <c r="E20" s="54" t="s">
        <v>132</v>
      </c>
      <c r="F20" s="24">
        <v>3.7866666666666666</v>
      </c>
      <c r="G20" s="24">
        <v>12.22</v>
      </c>
      <c r="H20" s="5">
        <v>295.33333333333337</v>
      </c>
      <c r="I20" s="24">
        <v>8.09</v>
      </c>
      <c r="J20" s="35">
        <v>418.1</v>
      </c>
      <c r="K20" s="35">
        <v>547</v>
      </c>
      <c r="L20" s="5">
        <v>2</v>
      </c>
      <c r="M20" s="5">
        <v>7.859</v>
      </c>
      <c r="N20" s="82"/>
      <c r="O20" s="82"/>
      <c r="P20" s="82"/>
      <c r="Q20" s="82"/>
      <c r="R20" s="82"/>
      <c r="S20" s="11"/>
      <c r="T20" s="11"/>
    </row>
    <row r="21" spans="1:20" x14ac:dyDescent="0.25">
      <c r="A21" s="53" t="s">
        <v>1041</v>
      </c>
      <c r="B21" s="1" t="s">
        <v>5</v>
      </c>
      <c r="C21" s="50">
        <v>40291</v>
      </c>
      <c r="D21" s="15">
        <v>0.2</v>
      </c>
      <c r="E21" s="54" t="s">
        <v>3</v>
      </c>
      <c r="F21" s="24">
        <v>10.039999999999999</v>
      </c>
      <c r="G21" s="24">
        <v>11.193333333333333</v>
      </c>
      <c r="H21" s="15">
        <v>315.93333333333334</v>
      </c>
      <c r="I21" s="24">
        <v>8.2866666666666671</v>
      </c>
      <c r="J21" s="36">
        <v>347</v>
      </c>
      <c r="K21" s="36">
        <v>452</v>
      </c>
      <c r="L21" s="5">
        <v>3.7</v>
      </c>
      <c r="M21" s="5">
        <v>10.7</v>
      </c>
      <c r="N21" s="82"/>
      <c r="O21" s="82"/>
      <c r="P21" s="82"/>
      <c r="Q21" s="82"/>
      <c r="R21" s="82"/>
      <c r="S21" s="11"/>
      <c r="T21" s="11"/>
    </row>
    <row r="22" spans="1:20" x14ac:dyDescent="0.25">
      <c r="A22" s="53" t="s">
        <v>1042</v>
      </c>
      <c r="B22" s="1" t="s">
        <v>5</v>
      </c>
      <c r="C22" s="50">
        <v>40291</v>
      </c>
      <c r="D22" s="15">
        <v>15</v>
      </c>
      <c r="E22" s="54" t="s">
        <v>131</v>
      </c>
      <c r="F22" s="24">
        <v>7.2366666666666672</v>
      </c>
      <c r="G22" s="24">
        <v>11.023333333333333</v>
      </c>
      <c r="H22" s="15">
        <v>312.10000000000002</v>
      </c>
      <c r="I22" s="24">
        <v>8.24</v>
      </c>
      <c r="J22" s="36">
        <v>351.8</v>
      </c>
      <c r="K22" s="36">
        <v>573</v>
      </c>
      <c r="L22" s="5">
        <v>3.2</v>
      </c>
      <c r="M22" s="5">
        <v>10.7</v>
      </c>
      <c r="N22" s="82"/>
      <c r="O22" s="82"/>
      <c r="P22" s="82"/>
      <c r="Q22" s="82"/>
      <c r="R22" s="91"/>
      <c r="S22" s="11"/>
      <c r="T22" s="11"/>
    </row>
    <row r="23" spans="1:20" x14ac:dyDescent="0.25">
      <c r="A23" s="53" t="s">
        <v>1043</v>
      </c>
      <c r="B23" s="1" t="s">
        <v>5</v>
      </c>
      <c r="C23" s="50">
        <v>40291</v>
      </c>
      <c r="D23" s="15">
        <v>28.9</v>
      </c>
      <c r="E23" s="54" t="s">
        <v>132</v>
      </c>
      <c r="F23" s="24">
        <v>6.64</v>
      </c>
      <c r="G23" s="24">
        <v>10.373333333333333</v>
      </c>
      <c r="H23" s="15">
        <v>313.66666666666663</v>
      </c>
      <c r="I23" s="24">
        <v>8.17</v>
      </c>
      <c r="J23" s="36">
        <v>320.89999999999998</v>
      </c>
      <c r="K23" s="36">
        <v>531</v>
      </c>
      <c r="L23" s="5">
        <v>2</v>
      </c>
      <c r="M23" s="5">
        <v>10.5</v>
      </c>
      <c r="N23" s="82"/>
      <c r="O23" s="82"/>
      <c r="P23" s="82"/>
      <c r="Q23" s="82"/>
      <c r="R23" s="87"/>
      <c r="S23" s="11"/>
      <c r="T23" s="11"/>
    </row>
    <row r="24" spans="1:20" x14ac:dyDescent="0.25">
      <c r="A24" s="53" t="s">
        <v>1074</v>
      </c>
      <c r="B24" s="1" t="s">
        <v>5</v>
      </c>
      <c r="C24" s="50">
        <v>41392</v>
      </c>
      <c r="D24" s="52">
        <v>0.10000000000000002</v>
      </c>
      <c r="E24" s="54" t="s">
        <v>3</v>
      </c>
      <c r="F24" s="52">
        <v>4</v>
      </c>
      <c r="G24" s="52">
        <v>12.3</v>
      </c>
      <c r="H24" s="15">
        <v>311.60000000000002</v>
      </c>
      <c r="I24" s="52">
        <v>8.2100000000000009</v>
      </c>
      <c r="J24" s="36">
        <v>339</v>
      </c>
      <c r="K24" s="36">
        <v>535</v>
      </c>
      <c r="L24" s="52">
        <v>2.5</v>
      </c>
      <c r="M24" s="15">
        <v>9.1999999999999993</v>
      </c>
      <c r="N24" s="24"/>
      <c r="O24" s="24"/>
      <c r="P24" s="24"/>
      <c r="Q24" s="24"/>
      <c r="R24" s="87"/>
      <c r="S24" s="11"/>
      <c r="T24" s="11"/>
    </row>
    <row r="25" spans="1:20" x14ac:dyDescent="0.25">
      <c r="A25" s="53" t="s">
        <v>1075</v>
      </c>
      <c r="B25" s="1" t="s">
        <v>5</v>
      </c>
      <c r="C25" s="50">
        <v>41392</v>
      </c>
      <c r="D25" s="52">
        <v>14.6</v>
      </c>
      <c r="E25" s="54" t="s">
        <v>131</v>
      </c>
      <c r="F25" s="52">
        <v>3.89</v>
      </c>
      <c r="G25" s="52">
        <v>12.3</v>
      </c>
      <c r="H25" s="15">
        <v>311.2</v>
      </c>
      <c r="I25" s="52">
        <v>8.17</v>
      </c>
      <c r="J25" s="36">
        <v>340</v>
      </c>
      <c r="K25" s="36">
        <v>542</v>
      </c>
      <c r="L25" s="52">
        <v>2.2999999999999998</v>
      </c>
      <c r="M25" s="15">
        <v>8.8000000000000007</v>
      </c>
      <c r="N25" s="24"/>
      <c r="O25" s="24"/>
      <c r="P25" s="24"/>
      <c r="Q25" s="24"/>
      <c r="R25" s="87"/>
      <c r="S25" s="11"/>
      <c r="T25" s="11"/>
    </row>
    <row r="26" spans="1:20" x14ac:dyDescent="0.25">
      <c r="A26" s="53" t="s">
        <v>1076</v>
      </c>
      <c r="B26" s="1" t="s">
        <v>5</v>
      </c>
      <c r="C26" s="50">
        <v>41392</v>
      </c>
      <c r="D26" s="52">
        <v>29</v>
      </c>
      <c r="E26" s="54" t="s">
        <v>132</v>
      </c>
      <c r="F26" s="52">
        <v>3.87</v>
      </c>
      <c r="G26" s="52">
        <v>12.14</v>
      </c>
      <c r="H26" s="15">
        <v>314</v>
      </c>
      <c r="I26" s="52">
        <v>8.1300000000000008</v>
      </c>
      <c r="J26" s="36">
        <v>342</v>
      </c>
      <c r="K26" s="36">
        <v>545</v>
      </c>
      <c r="L26" s="52">
        <v>5.6</v>
      </c>
      <c r="M26" s="15">
        <v>8.8000000000000007</v>
      </c>
      <c r="N26" s="24"/>
      <c r="O26" s="24"/>
      <c r="P26" s="24"/>
      <c r="Q26" s="24"/>
      <c r="R26" s="24"/>
      <c r="S26" s="11"/>
      <c r="T26" s="11"/>
    </row>
    <row r="27" spans="1:20" x14ac:dyDescent="0.25">
      <c r="A27" s="53" t="s">
        <v>1218</v>
      </c>
      <c r="B27" s="1" t="s">
        <v>5</v>
      </c>
      <c r="C27" s="50">
        <v>42458</v>
      </c>
      <c r="D27" s="52">
        <v>0.7</v>
      </c>
      <c r="E27" s="54" t="s">
        <v>3</v>
      </c>
      <c r="F27" s="52">
        <v>3.16</v>
      </c>
      <c r="G27" s="52">
        <v>12.68</v>
      </c>
      <c r="H27" s="15">
        <v>292.60000000000002</v>
      </c>
      <c r="I27" s="24">
        <v>8.3000000000000007</v>
      </c>
      <c r="J27" s="36">
        <v>396.28568493</v>
      </c>
      <c r="K27" s="36">
        <v>544.4</v>
      </c>
      <c r="L27" s="15">
        <v>4</v>
      </c>
      <c r="M27" s="15">
        <v>10.194829599999998</v>
      </c>
      <c r="N27" s="24">
        <v>5.6542200000000001E-2</v>
      </c>
      <c r="O27" s="24">
        <v>7.5833352999999999</v>
      </c>
      <c r="P27" s="24">
        <v>0</v>
      </c>
      <c r="Q27" s="24">
        <v>3.8531158019999996</v>
      </c>
      <c r="R27" s="24">
        <v>1.1729154000000002</v>
      </c>
      <c r="S27" s="89"/>
      <c r="T27" s="11"/>
    </row>
    <row r="28" spans="1:20" x14ac:dyDescent="0.25">
      <c r="A28" s="53" t="s">
        <v>1219</v>
      </c>
      <c r="B28" s="1" t="s">
        <v>5</v>
      </c>
      <c r="C28" s="50">
        <v>42458</v>
      </c>
      <c r="D28" s="52">
        <v>13.5</v>
      </c>
      <c r="E28" s="54" t="s">
        <v>131</v>
      </c>
      <c r="F28" s="52">
        <v>3.36</v>
      </c>
      <c r="G28" s="52">
        <v>12.64</v>
      </c>
      <c r="H28" s="15">
        <v>293.89999999999998</v>
      </c>
      <c r="I28" s="52">
        <v>8.2899999999999991</v>
      </c>
      <c r="J28" s="36">
        <v>420.37731000000002</v>
      </c>
      <c r="K28" s="36">
        <v>522.85799999999995</v>
      </c>
      <c r="L28" s="15">
        <v>3.4</v>
      </c>
      <c r="M28" s="15">
        <v>10.618399999999999</v>
      </c>
      <c r="N28" s="24">
        <v>7.1099999999999997E-2</v>
      </c>
      <c r="O28" s="24">
        <v>7.7920999999999996</v>
      </c>
      <c r="P28" s="24">
        <v>9.2999999999999999E-2</v>
      </c>
      <c r="Q28" s="24">
        <v>0</v>
      </c>
      <c r="R28" s="24">
        <v>1.1200000000000001</v>
      </c>
      <c r="S28" s="89"/>
      <c r="T28" s="11"/>
    </row>
    <row r="29" spans="1:20" x14ac:dyDescent="0.25">
      <c r="A29" s="53" t="s">
        <v>1220</v>
      </c>
      <c r="B29" s="1" t="s">
        <v>5</v>
      </c>
      <c r="C29" s="50">
        <v>42458</v>
      </c>
      <c r="D29" s="52">
        <v>26.9</v>
      </c>
      <c r="E29" s="54" t="s">
        <v>132</v>
      </c>
      <c r="F29" s="52">
        <v>3.47</v>
      </c>
      <c r="G29" s="52">
        <v>12.59</v>
      </c>
      <c r="H29" s="15">
        <v>294.2</v>
      </c>
      <c r="I29" s="52">
        <v>8.2899999999999991</v>
      </c>
      <c r="J29" s="36">
        <v>420.3999</v>
      </c>
      <c r="K29" s="36">
        <v>618.6</v>
      </c>
      <c r="L29" s="15">
        <v>3</v>
      </c>
      <c r="M29" s="15">
        <v>10.6995</v>
      </c>
      <c r="N29" s="24">
        <v>5.7000000000000002E-2</v>
      </c>
      <c r="O29" s="24">
        <v>7.2876000000000003</v>
      </c>
      <c r="P29" s="24">
        <v>9.3899999999999997E-2</v>
      </c>
      <c r="Q29" s="24">
        <v>0</v>
      </c>
      <c r="R29" s="24">
        <v>1.0904</v>
      </c>
      <c r="S29" s="89"/>
      <c r="T29" s="11"/>
    </row>
    <row r="30" spans="1:20" ht="14.4" x14ac:dyDescent="0.3">
      <c r="A30" s="53" t="s">
        <v>1576</v>
      </c>
      <c r="B30" s="1" t="s">
        <v>5</v>
      </c>
      <c r="C30" s="104">
        <v>43577</v>
      </c>
      <c r="D30" s="52">
        <v>0.08</v>
      </c>
      <c r="E30" s="54" t="s">
        <v>3</v>
      </c>
      <c r="F30" s="105">
        <v>7.6470000000000002</v>
      </c>
      <c r="G30" s="105">
        <v>11.97</v>
      </c>
      <c r="H30" s="105">
        <v>371.9</v>
      </c>
      <c r="I30" s="105">
        <v>7.99</v>
      </c>
      <c r="J30" s="118">
        <v>426.95099999999996</v>
      </c>
      <c r="K30" s="119">
        <v>860.505</v>
      </c>
      <c r="L30" s="120">
        <v>6.22926</v>
      </c>
      <c r="M30" s="120">
        <v>10.88</v>
      </c>
      <c r="N30" s="121">
        <v>6.8000000000000005E-2</v>
      </c>
      <c r="O30" s="121">
        <v>15.369</v>
      </c>
      <c r="P30" s="113" t="s">
        <v>1208</v>
      </c>
      <c r="Q30" s="114">
        <v>6</v>
      </c>
      <c r="R30" s="113" t="s">
        <v>1208</v>
      </c>
      <c r="S30" s="11"/>
      <c r="T30" s="11"/>
    </row>
    <row r="31" spans="1:20" ht="14.4" x14ac:dyDescent="0.3">
      <c r="A31" s="53" t="s">
        <v>1577</v>
      </c>
      <c r="B31" s="1" t="s">
        <v>5</v>
      </c>
      <c r="C31" s="104">
        <v>43577</v>
      </c>
      <c r="D31" s="11">
        <v>15.1</v>
      </c>
      <c r="E31" s="54" t="s">
        <v>131</v>
      </c>
      <c r="F31" s="105">
        <v>4.032</v>
      </c>
      <c r="G31" s="105">
        <v>12.23</v>
      </c>
      <c r="H31" s="105">
        <v>375</v>
      </c>
      <c r="I31" s="105">
        <v>7.96</v>
      </c>
      <c r="J31" s="118">
        <v>635.23079999999993</v>
      </c>
      <c r="K31" s="119">
        <v>839.76679999999999</v>
      </c>
      <c r="L31" s="120">
        <v>7.3315900000000003</v>
      </c>
      <c r="M31" s="120">
        <v>9.4030000000000005</v>
      </c>
      <c r="N31" s="121">
        <v>6.2E-2</v>
      </c>
      <c r="O31" s="121">
        <v>11.817</v>
      </c>
      <c r="P31" s="113" t="s">
        <v>1208</v>
      </c>
      <c r="Q31" s="114">
        <v>7</v>
      </c>
      <c r="R31" s="113" t="s">
        <v>1208</v>
      </c>
      <c r="S31" s="11"/>
      <c r="T31" s="11"/>
    </row>
    <row r="32" spans="1:20" ht="14.4" x14ac:dyDescent="0.3">
      <c r="A32" s="53" t="s">
        <v>1578</v>
      </c>
      <c r="B32" s="1" t="s">
        <v>5</v>
      </c>
      <c r="C32" s="104">
        <v>43577</v>
      </c>
      <c r="D32" s="11">
        <v>29.6</v>
      </c>
      <c r="E32" s="54" t="s">
        <v>132</v>
      </c>
      <c r="F32" s="105">
        <v>3.8159999999999998</v>
      </c>
      <c r="G32" s="105">
        <v>8.5500000000000007</v>
      </c>
      <c r="H32" s="105">
        <v>376.1</v>
      </c>
      <c r="I32" s="105">
        <v>7.97</v>
      </c>
      <c r="J32" s="118">
        <v>637.94159999999999</v>
      </c>
      <c r="K32" s="119">
        <v>830.48500000000001</v>
      </c>
      <c r="L32" s="120">
        <v>6.9774799999999999</v>
      </c>
      <c r="M32" s="120">
        <v>9.3859999999999992</v>
      </c>
      <c r="N32" s="121">
        <v>6.2E-2</v>
      </c>
      <c r="O32" s="121">
        <v>11.775</v>
      </c>
      <c r="P32" s="113" t="s">
        <v>1208</v>
      </c>
      <c r="Q32" s="114">
        <v>7</v>
      </c>
      <c r="R32" s="113" t="s">
        <v>1208</v>
      </c>
      <c r="S32" s="11"/>
      <c r="T32" s="11"/>
    </row>
    <row r="33" spans="1:37" x14ac:dyDescent="0.25">
      <c r="N33" s="29"/>
      <c r="O33" s="29"/>
      <c r="P33" s="29"/>
      <c r="Q33" s="29"/>
      <c r="R33" s="29"/>
    </row>
    <row r="34" spans="1:37" s="26" customFormat="1" x14ac:dyDescent="0.25">
      <c r="A34" s="11"/>
      <c r="B34" s="11"/>
      <c r="C34" s="11"/>
      <c r="D34" s="11"/>
      <c r="E34" s="11"/>
      <c r="F34" s="29"/>
      <c r="G34" s="3"/>
      <c r="H34" s="11"/>
      <c r="I34" s="11"/>
      <c r="J34" s="18"/>
      <c r="K34" s="18"/>
      <c r="L34" s="3"/>
      <c r="M34" s="3"/>
      <c r="N34" s="29"/>
      <c r="O34" s="29"/>
      <c r="P34" s="29"/>
      <c r="Q34" s="29"/>
      <c r="R34" s="29"/>
      <c r="U34" s="11"/>
      <c r="V34" s="11"/>
      <c r="W34" s="11"/>
      <c r="X34" s="11"/>
      <c r="Y34" s="11"/>
      <c r="Z34" s="11"/>
      <c r="AA34" s="11"/>
      <c r="AB34" s="11"/>
      <c r="AC34" s="11"/>
      <c r="AD34" s="11"/>
      <c r="AE34" s="11"/>
      <c r="AF34" s="11"/>
      <c r="AG34" s="11"/>
      <c r="AH34" s="11"/>
      <c r="AI34" s="11"/>
      <c r="AJ34" s="11"/>
      <c r="AK34" s="11"/>
    </row>
    <row r="35" spans="1:37" s="26" customFormat="1" x14ac:dyDescent="0.25">
      <c r="A35" s="11"/>
      <c r="B35" s="11"/>
      <c r="C35" s="11"/>
      <c r="D35" s="11"/>
      <c r="E35" s="11"/>
      <c r="F35" s="29"/>
      <c r="G35" s="3"/>
      <c r="H35" s="11"/>
      <c r="I35" s="11"/>
      <c r="J35" s="18"/>
      <c r="K35" s="18"/>
      <c r="L35" s="3"/>
      <c r="M35" s="3"/>
      <c r="N35" s="29"/>
      <c r="O35" s="29"/>
      <c r="P35" s="29"/>
      <c r="Q35" s="29"/>
      <c r="R35" s="29"/>
      <c r="U35" s="11"/>
      <c r="V35" s="11"/>
      <c r="W35" s="11"/>
      <c r="X35" s="11"/>
      <c r="Y35" s="11"/>
      <c r="Z35" s="11"/>
      <c r="AA35" s="11"/>
      <c r="AB35" s="11"/>
      <c r="AC35" s="11"/>
      <c r="AD35" s="11"/>
      <c r="AE35" s="11"/>
      <c r="AF35" s="11"/>
      <c r="AG35" s="11"/>
      <c r="AH35" s="11"/>
      <c r="AI35" s="11"/>
      <c r="AJ35" s="11"/>
      <c r="AK35" s="11"/>
    </row>
    <row r="36" spans="1:37" s="26" customFormat="1" x14ac:dyDescent="0.25">
      <c r="A36" s="11"/>
      <c r="B36" s="11"/>
      <c r="C36" s="11"/>
      <c r="D36" s="11"/>
      <c r="E36" s="11"/>
      <c r="F36" s="29"/>
      <c r="G36" s="3"/>
      <c r="H36" s="11"/>
      <c r="I36" s="11"/>
      <c r="J36" s="18"/>
      <c r="K36" s="18"/>
      <c r="L36" s="3"/>
      <c r="M36" s="3"/>
      <c r="N36" s="29"/>
      <c r="O36" s="29"/>
      <c r="P36" s="29"/>
      <c r="Q36" s="29"/>
      <c r="R36" s="29"/>
      <c r="U36" s="11"/>
      <c r="V36" s="11"/>
      <c r="W36" s="11"/>
      <c r="X36" s="11"/>
      <c r="Y36" s="11"/>
      <c r="Z36" s="11"/>
      <c r="AA36" s="11"/>
      <c r="AB36" s="11"/>
      <c r="AC36" s="11"/>
      <c r="AD36" s="11"/>
      <c r="AE36" s="11"/>
      <c r="AF36" s="11"/>
      <c r="AG36" s="11"/>
      <c r="AH36" s="11"/>
      <c r="AI36" s="11"/>
      <c r="AJ36" s="11"/>
      <c r="AK36" s="11"/>
    </row>
    <row r="37" spans="1:37" s="26" customFormat="1" x14ac:dyDescent="0.25">
      <c r="A37" s="11"/>
      <c r="B37" s="11"/>
      <c r="C37" s="11"/>
      <c r="D37" s="11"/>
      <c r="E37" s="11"/>
      <c r="F37" s="29"/>
      <c r="G37" s="3"/>
      <c r="H37" s="11"/>
      <c r="I37" s="11"/>
      <c r="J37" s="18"/>
      <c r="K37" s="18"/>
      <c r="L37" s="3"/>
      <c r="M37" s="3"/>
      <c r="N37" s="29"/>
      <c r="O37" s="29"/>
      <c r="P37" s="29"/>
      <c r="Q37" s="29"/>
      <c r="R37" s="29"/>
      <c r="U37" s="11"/>
      <c r="V37" s="11"/>
      <c r="W37" s="11"/>
      <c r="X37" s="11"/>
      <c r="Y37" s="11"/>
      <c r="Z37" s="11"/>
      <c r="AA37" s="11"/>
      <c r="AB37" s="11"/>
      <c r="AC37" s="11"/>
      <c r="AD37" s="11"/>
      <c r="AE37" s="11"/>
      <c r="AF37" s="11"/>
      <c r="AG37" s="11"/>
      <c r="AH37" s="11"/>
      <c r="AI37" s="11"/>
      <c r="AJ37" s="11"/>
      <c r="AK37" s="11"/>
    </row>
    <row r="38" spans="1:37" s="26" customFormat="1" x14ac:dyDescent="0.25">
      <c r="A38" s="11"/>
      <c r="B38" s="11"/>
      <c r="C38" s="11"/>
      <c r="D38" s="11"/>
      <c r="E38" s="11"/>
      <c r="F38" s="29"/>
      <c r="G38" s="3"/>
      <c r="H38" s="11"/>
      <c r="I38" s="11"/>
      <c r="J38" s="18"/>
      <c r="K38" s="18"/>
      <c r="L38" s="3"/>
      <c r="M38" s="3"/>
      <c r="N38" s="29"/>
      <c r="O38" s="29"/>
      <c r="P38" s="29"/>
      <c r="Q38" s="29"/>
      <c r="R38" s="29"/>
      <c r="U38" s="11"/>
      <c r="V38" s="11"/>
      <c r="W38" s="11"/>
      <c r="X38" s="11"/>
      <c r="Y38" s="11"/>
      <c r="Z38" s="11"/>
      <c r="AA38" s="11"/>
      <c r="AB38" s="11"/>
      <c r="AC38" s="11"/>
      <c r="AD38" s="11"/>
      <c r="AE38" s="11"/>
      <c r="AF38" s="11"/>
      <c r="AG38" s="11"/>
      <c r="AH38" s="11"/>
      <c r="AI38" s="11"/>
      <c r="AJ38" s="11"/>
      <c r="AK38" s="11"/>
    </row>
    <row r="39" spans="1:37" s="26" customFormat="1" x14ac:dyDescent="0.25">
      <c r="A39" s="11"/>
      <c r="B39" s="11"/>
      <c r="C39" s="11"/>
      <c r="D39" s="11"/>
      <c r="E39" s="11"/>
      <c r="F39" s="29"/>
      <c r="G39" s="3"/>
      <c r="H39" s="11"/>
      <c r="I39" s="11"/>
      <c r="J39" s="18"/>
      <c r="K39" s="18"/>
      <c r="L39" s="3"/>
      <c r="M39" s="3"/>
      <c r="N39" s="29"/>
      <c r="O39" s="29"/>
      <c r="P39" s="29"/>
      <c r="Q39" s="29"/>
      <c r="R39" s="29"/>
      <c r="U39" s="11"/>
      <c r="V39" s="11"/>
      <c r="W39" s="11"/>
      <c r="X39" s="11"/>
      <c r="Y39" s="11"/>
      <c r="Z39" s="11"/>
      <c r="AA39" s="11"/>
      <c r="AB39" s="11"/>
      <c r="AC39" s="11"/>
      <c r="AD39" s="11"/>
      <c r="AE39" s="11"/>
      <c r="AF39" s="11"/>
      <c r="AG39" s="11"/>
      <c r="AH39" s="11"/>
      <c r="AI39" s="11"/>
      <c r="AJ39" s="11"/>
      <c r="AK39" s="11"/>
    </row>
    <row r="40" spans="1:37" s="26" customFormat="1" x14ac:dyDescent="0.25">
      <c r="A40" s="11"/>
      <c r="B40" s="234" t="s">
        <v>1721</v>
      </c>
      <c r="C40" s="234" t="s">
        <v>1722</v>
      </c>
      <c r="D40"/>
      <c r="E40"/>
      <c r="F40"/>
      <c r="G40" s="3"/>
      <c r="H40" s="11"/>
      <c r="I40" s="11"/>
      <c r="J40" s="18"/>
      <c r="K40" s="18"/>
      <c r="L40" s="3"/>
      <c r="M40" s="3"/>
      <c r="N40" s="29"/>
      <c r="O40" s="29"/>
      <c r="P40" s="29"/>
      <c r="Q40" s="29"/>
      <c r="R40" s="29"/>
      <c r="U40" s="11"/>
      <c r="V40" s="11"/>
      <c r="W40" s="11"/>
      <c r="X40" s="11"/>
      <c r="Y40" s="11"/>
      <c r="Z40" s="11"/>
      <c r="AA40" s="11"/>
      <c r="AB40" s="11"/>
      <c r="AC40" s="11"/>
      <c r="AD40" s="11"/>
      <c r="AE40" s="11"/>
      <c r="AF40" s="11"/>
      <c r="AG40" s="11"/>
      <c r="AH40" s="11"/>
      <c r="AI40" s="11"/>
      <c r="AJ40" s="11"/>
      <c r="AK40" s="11"/>
    </row>
    <row r="41" spans="1:37" s="26" customFormat="1" x14ac:dyDescent="0.25">
      <c r="A41" s="11"/>
      <c r="B41" s="234" t="s">
        <v>1720</v>
      </c>
      <c r="C41" t="s">
        <v>132</v>
      </c>
      <c r="D41" t="s">
        <v>131</v>
      </c>
      <c r="E41" t="s">
        <v>3</v>
      </c>
      <c r="F41"/>
      <c r="G41" s="3"/>
      <c r="H41" s="11"/>
      <c r="I41" s="11"/>
      <c r="J41" s="18"/>
      <c r="K41" s="18"/>
      <c r="L41" s="3"/>
      <c r="M41" s="3"/>
      <c r="N41" s="29"/>
      <c r="O41" s="29"/>
      <c r="P41" s="29"/>
      <c r="Q41" s="29"/>
      <c r="R41" s="29"/>
      <c r="U41" s="11"/>
      <c r="V41" s="11"/>
      <c r="W41" s="11"/>
      <c r="X41" s="11"/>
      <c r="Y41" s="11"/>
      <c r="Z41" s="11"/>
      <c r="AA41" s="11"/>
      <c r="AB41" s="11"/>
      <c r="AC41" s="11"/>
      <c r="AD41" s="11"/>
      <c r="AE41" s="11"/>
      <c r="AF41" s="11"/>
      <c r="AG41" s="11"/>
      <c r="AH41" s="11"/>
      <c r="AI41" s="11"/>
      <c r="AJ41" s="11"/>
      <c r="AK41" s="11"/>
    </row>
    <row r="42" spans="1:37" s="26" customFormat="1" x14ac:dyDescent="0.25">
      <c r="A42" s="11"/>
      <c r="B42" s="237" t="s">
        <v>1724</v>
      </c>
      <c r="C42" s="179">
        <v>6.3</v>
      </c>
      <c r="D42" s="179">
        <v>9.1</v>
      </c>
      <c r="E42" s="179">
        <v>7</v>
      </c>
      <c r="F42"/>
      <c r="G42" s="3"/>
      <c r="H42" s="11"/>
      <c r="I42" s="11"/>
      <c r="J42" s="18"/>
      <c r="K42" s="18"/>
      <c r="L42" s="3"/>
      <c r="M42" s="3"/>
      <c r="N42" s="29"/>
      <c r="O42" s="29"/>
      <c r="P42" s="29"/>
      <c r="Q42" s="29"/>
      <c r="R42" s="29"/>
      <c r="U42" s="11"/>
      <c r="V42" s="11"/>
      <c r="W42" s="11"/>
      <c r="X42" s="11"/>
      <c r="Y42" s="11"/>
      <c r="Z42" s="11"/>
      <c r="AA42" s="11"/>
      <c r="AB42" s="11"/>
      <c r="AC42" s="11"/>
      <c r="AD42" s="11"/>
      <c r="AE42" s="11"/>
      <c r="AF42" s="11"/>
      <c r="AG42" s="11"/>
      <c r="AH42" s="11"/>
      <c r="AI42" s="11"/>
      <c r="AJ42" s="11"/>
      <c r="AK42" s="11"/>
    </row>
    <row r="43" spans="1:37" s="26" customFormat="1" x14ac:dyDescent="0.25">
      <c r="A43" s="11"/>
      <c r="B43" s="237" t="s">
        <v>1726</v>
      </c>
      <c r="C43" s="179">
        <v>11</v>
      </c>
      <c r="D43" s="179">
        <v>12</v>
      </c>
      <c r="E43" s="179">
        <v>11</v>
      </c>
      <c r="F43"/>
      <c r="G43" s="3"/>
      <c r="H43" s="11"/>
      <c r="I43" s="11"/>
      <c r="J43" s="18"/>
      <c r="K43" s="18"/>
      <c r="L43" s="3"/>
      <c r="M43" s="3"/>
      <c r="N43" s="29"/>
      <c r="O43" s="29"/>
      <c r="P43" s="29"/>
      <c r="Q43" s="29"/>
      <c r="R43" s="29"/>
      <c r="U43" s="11"/>
      <c r="V43" s="11"/>
      <c r="W43" s="11"/>
      <c r="X43" s="11"/>
      <c r="Y43" s="11"/>
      <c r="Z43" s="11"/>
      <c r="AA43" s="11"/>
      <c r="AB43" s="11"/>
      <c r="AC43" s="11"/>
      <c r="AD43" s="11"/>
      <c r="AE43" s="11"/>
      <c r="AF43" s="11"/>
      <c r="AG43" s="11"/>
      <c r="AH43" s="11"/>
      <c r="AI43" s="11"/>
      <c r="AJ43" s="11"/>
      <c r="AK43" s="11"/>
    </row>
    <row r="44" spans="1:37" s="26" customFormat="1" x14ac:dyDescent="0.25">
      <c r="A44" s="11"/>
      <c r="B44" s="237" t="s">
        <v>1723</v>
      </c>
      <c r="C44" s="179">
        <v>3.1</v>
      </c>
      <c r="D44" s="179">
        <v>3.1</v>
      </c>
      <c r="E44" s="179">
        <v>7.1</v>
      </c>
      <c r="F44"/>
      <c r="G44" s="3"/>
      <c r="H44" s="11"/>
      <c r="I44" s="11"/>
      <c r="J44" s="18"/>
      <c r="K44" s="18"/>
      <c r="L44" s="3"/>
      <c r="M44" s="3"/>
      <c r="N44" s="29"/>
      <c r="O44" s="29"/>
      <c r="P44" s="29"/>
      <c r="Q44" s="29"/>
      <c r="R44" s="29"/>
      <c r="U44" s="11"/>
      <c r="V44" s="11"/>
      <c r="W44" s="11"/>
      <c r="X44" s="11"/>
      <c r="Y44" s="11"/>
      <c r="Z44" s="11"/>
      <c r="AA44" s="11"/>
      <c r="AB44" s="11"/>
      <c r="AC44" s="11"/>
      <c r="AD44" s="11"/>
      <c r="AE44" s="11"/>
      <c r="AF44" s="11"/>
      <c r="AG44" s="11"/>
      <c r="AH44" s="11"/>
      <c r="AI44" s="11"/>
      <c r="AJ44" s="11"/>
      <c r="AK44" s="11"/>
    </row>
    <row r="45" spans="1:37" s="26" customFormat="1" x14ac:dyDescent="0.25">
      <c r="A45" s="11"/>
      <c r="B45" s="237" t="s">
        <v>1725</v>
      </c>
      <c r="C45" s="179">
        <v>5</v>
      </c>
      <c r="D45" s="179"/>
      <c r="E45" s="179">
        <v>3.4</v>
      </c>
      <c r="F45"/>
      <c r="G45" s="3"/>
      <c r="H45" s="11"/>
      <c r="I45" s="11"/>
      <c r="J45" s="18"/>
      <c r="K45" s="18"/>
      <c r="L45" s="3"/>
      <c r="M45" s="3"/>
      <c r="N45" s="29"/>
      <c r="O45" s="29"/>
      <c r="P45" s="29"/>
      <c r="Q45" s="29"/>
      <c r="R45" s="29"/>
      <c r="U45" s="11"/>
      <c r="V45" s="11"/>
      <c r="W45" s="11"/>
      <c r="X45" s="11"/>
      <c r="Y45" s="11"/>
      <c r="Z45" s="11"/>
      <c r="AA45" s="11"/>
      <c r="AB45" s="11"/>
      <c r="AC45" s="11"/>
      <c r="AD45" s="11"/>
      <c r="AE45" s="11"/>
      <c r="AF45" s="11"/>
      <c r="AG45" s="11"/>
      <c r="AH45" s="11"/>
      <c r="AI45" s="11"/>
      <c r="AJ45" s="11"/>
      <c r="AK45" s="11"/>
    </row>
    <row r="46" spans="1:37" s="26" customFormat="1" x14ac:dyDescent="0.25">
      <c r="A46" s="11"/>
      <c r="B46" s="237" t="s">
        <v>1728</v>
      </c>
      <c r="C46" s="179">
        <v>4.7</v>
      </c>
      <c r="D46" s="179">
        <v>6.9</v>
      </c>
      <c r="E46" s="179">
        <v>6.6</v>
      </c>
      <c r="F46"/>
      <c r="G46" s="3"/>
      <c r="H46" s="11"/>
      <c r="I46" s="11"/>
      <c r="J46" s="18"/>
      <c r="K46" s="18"/>
      <c r="L46" s="3"/>
      <c r="M46" s="3"/>
      <c r="N46" s="29"/>
      <c r="O46" s="29"/>
      <c r="P46" s="29"/>
      <c r="Q46" s="29"/>
      <c r="R46" s="29"/>
      <c r="U46" s="11"/>
      <c r="V46" s="11"/>
      <c r="W46" s="11"/>
      <c r="X46" s="11"/>
      <c r="Y46" s="11"/>
      <c r="Z46" s="11"/>
      <c r="AA46" s="11"/>
      <c r="AB46" s="11"/>
      <c r="AC46" s="11"/>
      <c r="AD46" s="11"/>
      <c r="AE46" s="11"/>
      <c r="AF46" s="11"/>
      <c r="AG46" s="11"/>
      <c r="AH46" s="11"/>
      <c r="AI46" s="11"/>
      <c r="AJ46" s="11"/>
      <c r="AK46" s="11"/>
    </row>
    <row r="47" spans="1:37" s="26" customFormat="1" x14ac:dyDescent="0.25">
      <c r="A47" s="11"/>
      <c r="B47" s="237" t="s">
        <v>1729</v>
      </c>
      <c r="C47" s="179">
        <v>2</v>
      </c>
      <c r="D47" s="179">
        <v>3.1</v>
      </c>
      <c r="E47" s="179">
        <v>4.5999999999999996</v>
      </c>
      <c r="F47"/>
      <c r="G47" s="3"/>
      <c r="H47" s="11"/>
      <c r="I47" s="11"/>
      <c r="J47" s="18"/>
      <c r="K47" s="18"/>
      <c r="L47" s="3"/>
      <c r="M47" s="3"/>
      <c r="N47" s="29"/>
      <c r="O47" s="29"/>
      <c r="P47" s="29"/>
      <c r="Q47" s="29"/>
      <c r="R47" s="29"/>
      <c r="U47" s="11"/>
      <c r="V47" s="11"/>
      <c r="W47" s="11"/>
      <c r="X47" s="11"/>
      <c r="Y47" s="11"/>
      <c r="Z47" s="11"/>
      <c r="AA47" s="11"/>
      <c r="AB47" s="11"/>
      <c r="AC47" s="11"/>
      <c r="AD47" s="11"/>
      <c r="AE47" s="11"/>
      <c r="AF47" s="11"/>
      <c r="AG47" s="11"/>
      <c r="AH47" s="11"/>
      <c r="AI47" s="11"/>
      <c r="AJ47" s="11"/>
      <c r="AK47" s="11"/>
    </row>
    <row r="48" spans="1:37" s="26" customFormat="1" x14ac:dyDescent="0.25">
      <c r="A48" s="11"/>
      <c r="B48" s="237" t="s">
        <v>1730</v>
      </c>
      <c r="C48" s="179">
        <v>2</v>
      </c>
      <c r="D48" s="179">
        <v>3.2</v>
      </c>
      <c r="E48" s="179">
        <v>3.7</v>
      </c>
      <c r="F48"/>
      <c r="G48" s="3"/>
      <c r="H48" s="11"/>
      <c r="I48" s="11"/>
      <c r="J48" s="18"/>
      <c r="K48" s="18"/>
      <c r="L48" s="3"/>
      <c r="M48" s="3"/>
      <c r="N48" s="29"/>
      <c r="O48" s="29"/>
      <c r="P48" s="29"/>
      <c r="Q48" s="29"/>
      <c r="R48" s="29"/>
      <c r="U48" s="11"/>
      <c r="V48" s="11"/>
      <c r="W48" s="11"/>
      <c r="X48" s="11"/>
      <c r="Y48" s="11"/>
      <c r="Z48" s="11"/>
      <c r="AA48" s="11"/>
      <c r="AB48" s="11"/>
      <c r="AC48" s="11"/>
      <c r="AD48" s="11"/>
      <c r="AE48" s="11"/>
      <c r="AF48" s="11"/>
      <c r="AG48" s="11"/>
      <c r="AH48" s="11"/>
      <c r="AI48" s="11"/>
      <c r="AJ48" s="11"/>
      <c r="AK48" s="11"/>
    </row>
    <row r="49" spans="1:37" s="26" customFormat="1" x14ac:dyDescent="0.25">
      <c r="A49" s="11"/>
      <c r="B49" s="237" t="s">
        <v>1727</v>
      </c>
      <c r="C49" s="179">
        <v>5.6</v>
      </c>
      <c r="D49" s="179">
        <v>2.2999999999999998</v>
      </c>
      <c r="E49" s="179">
        <v>2.5</v>
      </c>
      <c r="F49"/>
      <c r="G49" s="3"/>
      <c r="H49" s="11"/>
      <c r="I49" s="11"/>
      <c r="J49" s="18"/>
      <c r="K49" s="18"/>
      <c r="L49" s="3"/>
      <c r="M49" s="3"/>
      <c r="N49" s="29"/>
      <c r="O49" s="29"/>
      <c r="P49" s="29"/>
      <c r="Q49" s="29"/>
      <c r="R49" s="29"/>
      <c r="U49" s="11"/>
      <c r="V49" s="11"/>
      <c r="W49" s="11"/>
      <c r="X49" s="11"/>
      <c r="Y49" s="11"/>
      <c r="Z49" s="11"/>
      <c r="AA49" s="11"/>
      <c r="AB49" s="11"/>
      <c r="AC49" s="11"/>
      <c r="AD49" s="11"/>
      <c r="AE49" s="11"/>
      <c r="AF49" s="11"/>
      <c r="AG49" s="11"/>
      <c r="AH49" s="11"/>
      <c r="AI49" s="11"/>
      <c r="AJ49" s="11"/>
      <c r="AK49" s="11"/>
    </row>
    <row r="50" spans="1:37" s="26" customFormat="1" x14ac:dyDescent="0.25">
      <c r="A50" s="11"/>
      <c r="B50" s="237" t="s">
        <v>1732</v>
      </c>
      <c r="C50" s="179">
        <v>3</v>
      </c>
      <c r="D50" s="179">
        <v>3.4</v>
      </c>
      <c r="E50" s="179">
        <v>4</v>
      </c>
      <c r="F50"/>
      <c r="G50" s="3"/>
      <c r="H50" s="11"/>
      <c r="I50" s="11"/>
      <c r="J50" s="18"/>
      <c r="K50" s="18"/>
      <c r="L50" s="3"/>
      <c r="M50" s="3"/>
      <c r="N50" s="29"/>
      <c r="O50" s="29"/>
      <c r="P50" s="29"/>
      <c r="Q50" s="29"/>
      <c r="R50" s="29"/>
      <c r="U50" s="11"/>
      <c r="V50" s="11"/>
      <c r="W50" s="11"/>
      <c r="X50" s="11"/>
      <c r="Y50" s="11"/>
      <c r="Z50" s="11"/>
      <c r="AA50" s="11"/>
      <c r="AB50" s="11"/>
      <c r="AC50" s="11"/>
      <c r="AD50" s="11"/>
      <c r="AE50" s="11"/>
      <c r="AF50" s="11"/>
      <c r="AG50" s="11"/>
      <c r="AH50" s="11"/>
      <c r="AI50" s="11"/>
      <c r="AJ50" s="11"/>
      <c r="AK50" s="11"/>
    </row>
    <row r="51" spans="1:37" s="26" customFormat="1" x14ac:dyDescent="0.25">
      <c r="A51" s="11"/>
      <c r="B51" s="237" t="s">
        <v>1733</v>
      </c>
      <c r="C51" s="179">
        <v>6.9774799999999999</v>
      </c>
      <c r="D51" s="179">
        <v>7.3315900000000003</v>
      </c>
      <c r="E51" s="179">
        <v>6.22926</v>
      </c>
      <c r="F51"/>
      <c r="G51" s="3"/>
      <c r="H51" s="11"/>
      <c r="I51" s="11"/>
      <c r="J51" s="18"/>
      <c r="K51" s="18"/>
      <c r="L51" s="3"/>
      <c r="M51" s="3"/>
      <c r="N51" s="29"/>
      <c r="O51" s="29"/>
      <c r="P51" s="29"/>
      <c r="Q51" s="29"/>
      <c r="R51" s="29"/>
      <c r="U51" s="11"/>
      <c r="V51" s="11"/>
      <c r="W51" s="11"/>
      <c r="X51" s="11"/>
      <c r="Y51" s="11"/>
      <c r="Z51" s="11"/>
      <c r="AA51" s="11"/>
      <c r="AB51" s="11"/>
      <c r="AC51" s="11"/>
      <c r="AD51" s="11"/>
      <c r="AE51" s="11"/>
      <c r="AF51" s="11"/>
      <c r="AG51" s="11"/>
      <c r="AH51" s="11"/>
      <c r="AI51" s="11"/>
      <c r="AJ51" s="11"/>
      <c r="AK51" s="11"/>
    </row>
    <row r="52" spans="1:37" s="26" customFormat="1" x14ac:dyDescent="0.25">
      <c r="A52" s="11"/>
      <c r="B52"/>
      <c r="C52"/>
      <c r="D52"/>
      <c r="E52"/>
      <c r="F52"/>
      <c r="G52" s="3"/>
      <c r="H52" s="11"/>
      <c r="I52" s="11"/>
      <c r="J52" s="18"/>
      <c r="K52" s="18"/>
      <c r="L52" s="3"/>
      <c r="M52" s="3"/>
      <c r="N52" s="29"/>
      <c r="O52" s="29"/>
      <c r="P52" s="29"/>
      <c r="Q52" s="29"/>
      <c r="R52" s="29"/>
      <c r="U52" s="11"/>
      <c r="V52" s="11"/>
      <c r="W52" s="11"/>
      <c r="X52" s="11"/>
      <c r="Y52" s="11"/>
      <c r="Z52" s="11"/>
      <c r="AA52" s="11"/>
      <c r="AB52" s="11"/>
      <c r="AC52" s="11"/>
      <c r="AD52" s="11"/>
      <c r="AE52" s="11"/>
      <c r="AF52" s="11"/>
      <c r="AG52" s="11"/>
      <c r="AH52" s="11"/>
      <c r="AI52" s="11"/>
      <c r="AJ52" s="11"/>
      <c r="AK52" s="11"/>
    </row>
    <row r="53" spans="1:37" s="26" customFormat="1" x14ac:dyDescent="0.25">
      <c r="A53" s="11"/>
      <c r="B53"/>
      <c r="C53"/>
      <c r="D53"/>
      <c r="E53" s="11"/>
      <c r="F53" s="29"/>
      <c r="G53" s="3"/>
      <c r="H53" s="11"/>
      <c r="I53" s="11"/>
      <c r="J53" s="18"/>
      <c r="K53" s="18"/>
      <c r="L53" s="3"/>
      <c r="M53" s="3"/>
      <c r="N53" s="29"/>
      <c r="O53" s="29"/>
      <c r="P53" s="29"/>
      <c r="Q53" s="29"/>
      <c r="R53" s="29"/>
      <c r="U53" s="11"/>
      <c r="V53" s="11"/>
      <c r="W53" s="11"/>
      <c r="X53" s="11"/>
      <c r="Y53" s="11"/>
      <c r="Z53" s="11"/>
      <c r="AA53" s="11"/>
      <c r="AB53" s="11"/>
      <c r="AC53" s="11"/>
      <c r="AD53" s="11"/>
      <c r="AE53" s="11"/>
      <c r="AF53" s="11"/>
      <c r="AG53" s="11"/>
      <c r="AH53" s="11"/>
      <c r="AI53" s="11"/>
      <c r="AJ53" s="11"/>
      <c r="AK53" s="11"/>
    </row>
    <row r="54" spans="1:37" s="26" customFormat="1" x14ac:dyDescent="0.25">
      <c r="A54" s="11"/>
      <c r="B54"/>
      <c r="C54" s="11"/>
      <c r="D54" s="11"/>
      <c r="E54" s="11"/>
      <c r="F54" s="29"/>
      <c r="G54" s="3"/>
      <c r="H54" s="11"/>
      <c r="I54" s="11"/>
      <c r="J54" s="18"/>
      <c r="K54" s="18"/>
      <c r="L54" s="3"/>
      <c r="M54" s="3"/>
      <c r="N54" s="29"/>
      <c r="O54" s="29"/>
      <c r="P54" s="29"/>
      <c r="Q54" s="29"/>
      <c r="R54" s="29"/>
      <c r="U54" s="11"/>
      <c r="V54" s="11"/>
      <c r="W54" s="11"/>
      <c r="X54" s="11"/>
      <c r="Y54" s="11"/>
      <c r="Z54" s="11"/>
      <c r="AA54" s="11"/>
      <c r="AB54" s="11"/>
      <c r="AC54" s="11"/>
      <c r="AD54" s="11"/>
      <c r="AE54" s="11"/>
      <c r="AF54" s="11"/>
      <c r="AG54" s="11"/>
      <c r="AH54" s="11"/>
      <c r="AI54" s="11"/>
      <c r="AJ54" s="11"/>
      <c r="AK54" s="11"/>
    </row>
    <row r="55" spans="1:37" s="26" customFormat="1" x14ac:dyDescent="0.25">
      <c r="A55" s="11"/>
      <c r="B55"/>
      <c r="C55" s="11"/>
      <c r="D55" s="11"/>
      <c r="E55" s="11"/>
      <c r="F55" s="29"/>
      <c r="G55" s="3"/>
      <c r="H55" s="11"/>
      <c r="I55" s="11"/>
      <c r="J55" s="18"/>
      <c r="K55" s="18"/>
      <c r="L55" s="3"/>
      <c r="M55" s="3"/>
      <c r="N55" s="3"/>
      <c r="O55" s="3"/>
      <c r="P55" s="3"/>
      <c r="Q55" s="3"/>
      <c r="R55" s="3"/>
      <c r="U55" s="11"/>
      <c r="V55" s="11"/>
      <c r="W55" s="11"/>
      <c r="X55" s="11"/>
      <c r="Y55" s="11"/>
      <c r="Z55" s="11"/>
      <c r="AA55" s="11"/>
      <c r="AB55" s="11"/>
      <c r="AC55" s="11"/>
      <c r="AD55" s="11"/>
      <c r="AE55" s="11"/>
      <c r="AF55" s="11"/>
      <c r="AG55" s="11"/>
      <c r="AH55" s="11"/>
      <c r="AI55" s="11"/>
      <c r="AJ55" s="11"/>
      <c r="AK55" s="11"/>
    </row>
    <row r="56" spans="1:37" s="26" customFormat="1" x14ac:dyDescent="0.25">
      <c r="A56" s="11"/>
      <c r="B56"/>
      <c r="C56" s="11"/>
      <c r="D56" s="11"/>
      <c r="E56" s="11"/>
      <c r="F56" s="29"/>
      <c r="G56" s="3"/>
      <c r="H56" s="11"/>
      <c r="I56" s="11"/>
      <c r="J56" s="18"/>
      <c r="K56" s="18"/>
      <c r="L56" s="3"/>
      <c r="M56" s="3"/>
      <c r="N56" s="3"/>
      <c r="O56" s="3"/>
      <c r="P56" s="3"/>
      <c r="Q56" s="3"/>
      <c r="R56" s="3"/>
      <c r="U56" s="11"/>
      <c r="V56" s="11"/>
      <c r="W56" s="11"/>
      <c r="X56" s="11"/>
      <c r="Y56" s="11"/>
      <c r="Z56" s="11"/>
      <c r="AA56" s="11"/>
      <c r="AB56" s="11"/>
      <c r="AC56" s="11"/>
      <c r="AD56" s="11"/>
      <c r="AE56" s="11"/>
      <c r="AF56" s="11"/>
      <c r="AG56" s="11"/>
      <c r="AH56" s="11"/>
      <c r="AI56" s="11"/>
      <c r="AJ56" s="11"/>
      <c r="AK56" s="11"/>
    </row>
    <row r="57" spans="1:37" x14ac:dyDescent="0.25">
      <c r="B57"/>
    </row>
    <row r="58" spans="1:37" x14ac:dyDescent="0.25">
      <c r="B58" s="234" t="s">
        <v>1734</v>
      </c>
      <c r="C58" s="234" t="s">
        <v>1722</v>
      </c>
      <c r="D58"/>
      <c r="E58"/>
      <c r="F58"/>
      <c r="G58"/>
      <c r="H58"/>
      <c r="I58"/>
      <c r="J58"/>
      <c r="K58"/>
      <c r="L58"/>
      <c r="M58"/>
      <c r="N58"/>
      <c r="O58"/>
      <c r="P58"/>
      <c r="Q58"/>
      <c r="R58"/>
      <c r="S58"/>
      <c r="T58"/>
      <c r="U58"/>
      <c r="V58"/>
      <c r="W58"/>
      <c r="X58"/>
      <c r="Y58"/>
      <c r="Z58"/>
      <c r="AA58"/>
      <c r="AB58"/>
      <c r="AC58"/>
      <c r="AD58"/>
      <c r="AE58"/>
      <c r="AF58"/>
      <c r="AG58"/>
      <c r="AH58"/>
      <c r="AI58"/>
      <c r="AJ58"/>
      <c r="AK58"/>
    </row>
    <row r="59" spans="1:37" x14ac:dyDescent="0.25">
      <c r="B59" s="234" t="s">
        <v>1720</v>
      </c>
      <c r="C59" t="s">
        <v>132</v>
      </c>
      <c r="D59" t="s">
        <v>131</v>
      </c>
      <c r="E59" t="s">
        <v>3</v>
      </c>
      <c r="F59"/>
      <c r="G59"/>
      <c r="H59"/>
      <c r="I59"/>
      <c r="J59"/>
      <c r="K59"/>
      <c r="L59"/>
      <c r="M59"/>
      <c r="N59"/>
      <c r="O59"/>
      <c r="P59"/>
      <c r="Q59"/>
      <c r="R59"/>
      <c r="S59"/>
      <c r="T59"/>
      <c r="U59"/>
      <c r="V59"/>
      <c r="W59"/>
      <c r="X59"/>
      <c r="Y59"/>
      <c r="Z59"/>
      <c r="AA59"/>
      <c r="AB59"/>
      <c r="AC59"/>
      <c r="AD59"/>
      <c r="AE59"/>
      <c r="AF59"/>
      <c r="AG59"/>
      <c r="AH59"/>
      <c r="AI59"/>
      <c r="AJ59"/>
      <c r="AK59"/>
    </row>
    <row r="60" spans="1:37" x14ac:dyDescent="0.25">
      <c r="B60" s="237" t="s">
        <v>1724</v>
      </c>
      <c r="C60" s="238">
        <v>5.4</v>
      </c>
      <c r="D60" s="238">
        <v>5.4</v>
      </c>
      <c r="E60" s="238">
        <v>5.5</v>
      </c>
      <c r="F60"/>
      <c r="G60"/>
      <c r="H60"/>
      <c r="I60"/>
      <c r="J60"/>
      <c r="K60"/>
      <c r="L60"/>
      <c r="M60"/>
      <c r="N60"/>
      <c r="O60"/>
      <c r="P60"/>
      <c r="Q60"/>
      <c r="R60"/>
      <c r="S60"/>
      <c r="T60"/>
      <c r="U60"/>
      <c r="V60"/>
      <c r="W60"/>
      <c r="X60"/>
      <c r="Y60"/>
      <c r="Z60"/>
      <c r="AA60"/>
      <c r="AB60"/>
      <c r="AC60"/>
      <c r="AD60"/>
      <c r="AE60"/>
      <c r="AF60"/>
      <c r="AG60"/>
      <c r="AH60"/>
      <c r="AI60"/>
      <c r="AJ60"/>
      <c r="AK60"/>
    </row>
    <row r="61" spans="1:37" x14ac:dyDescent="0.25">
      <c r="B61" s="237" t="s">
        <v>1726</v>
      </c>
      <c r="C61" s="238">
        <v>7</v>
      </c>
      <c r="D61" s="238">
        <v>7</v>
      </c>
      <c r="E61" s="238">
        <v>7</v>
      </c>
      <c r="F61"/>
      <c r="G61"/>
      <c r="H61"/>
      <c r="I61"/>
      <c r="J61"/>
      <c r="K61"/>
      <c r="L61"/>
      <c r="M61"/>
    </row>
    <row r="62" spans="1:37" x14ac:dyDescent="0.25">
      <c r="B62" s="237" t="s">
        <v>1723</v>
      </c>
      <c r="C62" s="238">
        <v>7.6</v>
      </c>
      <c r="D62" s="238">
        <v>7.6</v>
      </c>
      <c r="E62" s="238">
        <v>7.6</v>
      </c>
      <c r="F62"/>
      <c r="G62"/>
      <c r="H62"/>
      <c r="I62"/>
      <c r="J62"/>
      <c r="K62"/>
      <c r="L62"/>
      <c r="M62"/>
    </row>
    <row r="63" spans="1:37" x14ac:dyDescent="0.25">
      <c r="B63" s="237" t="s">
        <v>1725</v>
      </c>
      <c r="C63" s="238">
        <v>7.2</v>
      </c>
      <c r="D63" s="238">
        <v>7.2</v>
      </c>
      <c r="E63" s="238">
        <v>7.4</v>
      </c>
      <c r="F63"/>
      <c r="G63"/>
      <c r="H63"/>
      <c r="I63"/>
      <c r="J63"/>
      <c r="K63"/>
      <c r="L63"/>
      <c r="M63"/>
    </row>
    <row r="64" spans="1:37" x14ac:dyDescent="0.25">
      <c r="B64" s="237" t="s">
        <v>1728</v>
      </c>
      <c r="C64" s="238">
        <v>9.4</v>
      </c>
      <c r="D64" s="238">
        <v>9.1</v>
      </c>
      <c r="E64" s="238">
        <v>9.74</v>
      </c>
      <c r="F64"/>
    </row>
    <row r="65" spans="2:6" x14ac:dyDescent="0.25">
      <c r="B65" s="237" t="s">
        <v>1729</v>
      </c>
      <c r="C65" s="238">
        <v>7.859</v>
      </c>
      <c r="D65" s="238">
        <v>8.8000000000000007</v>
      </c>
      <c r="E65" s="238">
        <v>8.4730000000000008</v>
      </c>
      <c r="F65"/>
    </row>
    <row r="66" spans="2:6" x14ac:dyDescent="0.25">
      <c r="B66" s="237" t="s">
        <v>1730</v>
      </c>
      <c r="C66" s="238">
        <v>10.5</v>
      </c>
      <c r="D66" s="238">
        <v>10.7</v>
      </c>
      <c r="E66" s="238">
        <v>10.7</v>
      </c>
      <c r="F66"/>
    </row>
    <row r="67" spans="2:6" x14ac:dyDescent="0.25">
      <c r="B67" s="237" t="s">
        <v>1727</v>
      </c>
      <c r="C67" s="238">
        <v>8.8000000000000007</v>
      </c>
      <c r="D67" s="238">
        <v>8.8000000000000007</v>
      </c>
      <c r="E67" s="238">
        <v>9.1999999999999993</v>
      </c>
      <c r="F67"/>
    </row>
    <row r="68" spans="2:6" x14ac:dyDescent="0.25">
      <c r="B68" s="237" t="s">
        <v>1732</v>
      </c>
      <c r="C68" s="238">
        <v>10.6995</v>
      </c>
      <c r="D68" s="238">
        <v>10.618399999999999</v>
      </c>
      <c r="E68" s="238">
        <v>10.194829599999998</v>
      </c>
      <c r="F68"/>
    </row>
    <row r="69" spans="2:6" x14ac:dyDescent="0.25">
      <c r="B69" s="237" t="s">
        <v>1733</v>
      </c>
      <c r="C69" s="238">
        <v>9.3859999999999992</v>
      </c>
      <c r="D69" s="238">
        <v>9.4030000000000005</v>
      </c>
      <c r="E69" s="238">
        <v>10.88</v>
      </c>
      <c r="F69"/>
    </row>
    <row r="70" spans="2:6" x14ac:dyDescent="0.25">
      <c r="B70"/>
      <c r="C70"/>
      <c r="D70"/>
      <c r="E70"/>
      <c r="F70"/>
    </row>
    <row r="71" spans="2:6" x14ac:dyDescent="0.25">
      <c r="B71"/>
      <c r="C71"/>
      <c r="D71"/>
    </row>
    <row r="72" spans="2:6" x14ac:dyDescent="0.25">
      <c r="B72"/>
      <c r="C72"/>
      <c r="D72"/>
    </row>
    <row r="73" spans="2:6" x14ac:dyDescent="0.25">
      <c r="B73"/>
      <c r="C73"/>
      <c r="D73"/>
    </row>
    <row r="74" spans="2:6" x14ac:dyDescent="0.25">
      <c r="B74"/>
      <c r="C74"/>
      <c r="D74"/>
    </row>
    <row r="75" spans="2:6" x14ac:dyDescent="0.25">
      <c r="B75"/>
      <c r="C75"/>
      <c r="D75"/>
    </row>
    <row r="77" spans="2:6" x14ac:dyDescent="0.25">
      <c r="B77" s="234" t="s">
        <v>1735</v>
      </c>
      <c r="C77" s="234" t="s">
        <v>1722</v>
      </c>
      <c r="D77"/>
      <c r="E77"/>
      <c r="F77"/>
    </row>
    <row r="78" spans="2:6" x14ac:dyDescent="0.25">
      <c r="B78" s="234" t="s">
        <v>1720</v>
      </c>
      <c r="C78" t="s">
        <v>132</v>
      </c>
      <c r="D78" t="s">
        <v>131</v>
      </c>
      <c r="E78" t="s">
        <v>3</v>
      </c>
      <c r="F78"/>
    </row>
    <row r="79" spans="2:6" x14ac:dyDescent="0.25">
      <c r="B79" s="237" t="s">
        <v>1726</v>
      </c>
      <c r="C79" s="32">
        <v>720</v>
      </c>
      <c r="D79" s="32">
        <v>920</v>
      </c>
      <c r="E79" s="32">
        <v>780</v>
      </c>
      <c r="F79"/>
    </row>
    <row r="80" spans="2:6" x14ac:dyDescent="0.25">
      <c r="B80" s="237" t="s">
        <v>1723</v>
      </c>
      <c r="C80" s="32">
        <v>564</v>
      </c>
      <c r="D80" s="32">
        <v>529</v>
      </c>
      <c r="E80" s="32">
        <v>564</v>
      </c>
      <c r="F80"/>
    </row>
    <row r="81" spans="2:6" x14ac:dyDescent="0.25">
      <c r="B81" s="237" t="s">
        <v>1725</v>
      </c>
      <c r="C81" s="32">
        <v>610</v>
      </c>
      <c r="D81" s="32">
        <v>640</v>
      </c>
      <c r="E81" s="32">
        <v>650</v>
      </c>
      <c r="F81"/>
    </row>
    <row r="82" spans="2:6" x14ac:dyDescent="0.25">
      <c r="B82" s="237" t="s">
        <v>1728</v>
      </c>
      <c r="C82" s="32">
        <v>492</v>
      </c>
      <c r="D82" s="32">
        <v>485</v>
      </c>
      <c r="E82" s="32">
        <v>490</v>
      </c>
      <c r="F82"/>
    </row>
    <row r="83" spans="2:6" x14ac:dyDescent="0.25">
      <c r="B83" s="237" t="s">
        <v>1729</v>
      </c>
      <c r="C83" s="32">
        <v>547</v>
      </c>
      <c r="D83" s="32">
        <v>501</v>
      </c>
      <c r="E83" s="32">
        <v>469</v>
      </c>
      <c r="F83"/>
    </row>
    <row r="84" spans="2:6" x14ac:dyDescent="0.25">
      <c r="B84" s="237" t="s">
        <v>1730</v>
      </c>
      <c r="C84" s="32">
        <v>531</v>
      </c>
      <c r="D84" s="32">
        <v>573</v>
      </c>
      <c r="E84" s="32">
        <v>452</v>
      </c>
      <c r="F84"/>
    </row>
    <row r="85" spans="2:6" x14ac:dyDescent="0.25">
      <c r="B85" s="237" t="s">
        <v>1727</v>
      </c>
      <c r="C85" s="32">
        <v>545</v>
      </c>
      <c r="D85" s="32">
        <v>542</v>
      </c>
      <c r="E85" s="32">
        <v>535</v>
      </c>
      <c r="F85"/>
    </row>
    <row r="86" spans="2:6" x14ac:dyDescent="0.25">
      <c r="B86" s="237" t="s">
        <v>1732</v>
      </c>
      <c r="C86" s="32">
        <v>618.6</v>
      </c>
      <c r="D86" s="32">
        <v>522.85799999999995</v>
      </c>
      <c r="E86" s="32">
        <v>544.4</v>
      </c>
      <c r="F86"/>
    </row>
    <row r="87" spans="2:6" x14ac:dyDescent="0.25">
      <c r="B87" s="237" t="s">
        <v>1733</v>
      </c>
      <c r="C87" s="32">
        <v>830.48500000000001</v>
      </c>
      <c r="D87" s="32">
        <v>839.76679999999999</v>
      </c>
      <c r="E87" s="32">
        <v>860.505</v>
      </c>
      <c r="F87"/>
    </row>
    <row r="88" spans="2:6" x14ac:dyDescent="0.25">
      <c r="B88"/>
      <c r="C88"/>
      <c r="D88"/>
      <c r="E88"/>
      <c r="F88"/>
    </row>
    <row r="89" spans="2:6" x14ac:dyDescent="0.25">
      <c r="B89"/>
      <c r="C89"/>
      <c r="D89"/>
      <c r="E89"/>
      <c r="F89"/>
    </row>
    <row r="90" spans="2:6" x14ac:dyDescent="0.25">
      <c r="B90"/>
      <c r="C90"/>
      <c r="D90"/>
    </row>
    <row r="91" spans="2:6" x14ac:dyDescent="0.25">
      <c r="B91"/>
      <c r="C91"/>
      <c r="D91"/>
    </row>
    <row r="92" spans="2:6" x14ac:dyDescent="0.25">
      <c r="B92"/>
      <c r="C92"/>
      <c r="D92"/>
    </row>
    <row r="93" spans="2:6" x14ac:dyDescent="0.25">
      <c r="B93"/>
      <c r="C93"/>
      <c r="D93"/>
    </row>
    <row r="94" spans="2:6" x14ac:dyDescent="0.25">
      <c r="B94"/>
      <c r="C94"/>
      <c r="D94"/>
    </row>
  </sheetData>
  <pageMargins left="0.75" right="0.75" top="1" bottom="1" header="0.5" footer="0.5"/>
  <pageSetup orientation="portrait" r:id="rId4"/>
  <headerFooter alignWithMargins="0"/>
  <drawing r:id="rId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73"/>
  <sheetViews>
    <sheetView topLeftCell="B43" zoomScaleNormal="100" workbookViewId="0">
      <selection activeCell="E67" sqref="E67"/>
    </sheetView>
  </sheetViews>
  <sheetFormatPr defaultColWidth="9.109375" defaultRowHeight="13.2" x14ac:dyDescent="0.25"/>
  <cols>
    <col min="1" max="1" width="10.44140625" style="11" bestFit="1" customWidth="1"/>
    <col min="2" max="2" width="22.44140625" style="11" bestFit="1" customWidth="1"/>
    <col min="3" max="3" width="17.5546875" style="11" bestFit="1" customWidth="1"/>
    <col min="4" max="4" width="7.6640625" style="11" bestFit="1" customWidth="1"/>
    <col min="5" max="5" width="8.44140625" style="11" bestFit="1" customWidth="1"/>
    <col min="6" max="6" width="12.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26" bestFit="1" customWidth="1"/>
    <col min="22" max="23" width="13.109375" style="11" bestFit="1" customWidth="1"/>
    <col min="24" max="24" width="17.77734375" style="11" bestFit="1" customWidth="1"/>
    <col min="25" max="26" width="13.109375" style="11" bestFit="1" customWidth="1"/>
    <col min="27" max="27" width="17.77734375" style="11" bestFit="1" customWidth="1"/>
    <col min="28" max="29" width="13.109375" style="11" bestFit="1" customWidth="1"/>
    <col min="30" max="30" width="17.77734375" style="11" bestFit="1" customWidth="1"/>
    <col min="31" max="33" width="13.109375" style="11" bestFit="1" customWidth="1"/>
    <col min="34" max="34" width="17.77734375" style="11" bestFit="1" customWidth="1"/>
    <col min="35" max="37" width="13.109375" style="11" bestFit="1" customWidth="1"/>
    <col min="38" max="38" width="17.77734375" style="11" bestFit="1" customWidth="1"/>
    <col min="39" max="39" width="12.88671875" style="11" bestFit="1" customWidth="1"/>
    <col min="40" max="16384" width="9.109375" style="11"/>
  </cols>
  <sheetData>
    <row r="1" spans="1:26"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1682</v>
      </c>
      <c r="V1" s="251" t="s">
        <v>1685</v>
      </c>
    </row>
    <row r="2" spans="1:26" x14ac:dyDescent="0.25">
      <c r="A2" s="48" t="s">
        <v>270</v>
      </c>
      <c r="B2" s="22" t="s">
        <v>8</v>
      </c>
      <c r="C2" s="51" t="s">
        <v>151</v>
      </c>
      <c r="D2" s="13">
        <v>0</v>
      </c>
      <c r="E2" s="52" t="s">
        <v>3</v>
      </c>
      <c r="F2" s="34">
        <v>17.850000000000001</v>
      </c>
      <c r="G2" s="34">
        <v>9.49</v>
      </c>
      <c r="H2" s="13">
        <v>391</v>
      </c>
      <c r="I2" s="34">
        <v>7.98</v>
      </c>
      <c r="J2" s="35">
        <v>180</v>
      </c>
      <c r="K2" s="35">
        <v>425</v>
      </c>
      <c r="L2" s="13">
        <v>21.7</v>
      </c>
      <c r="M2" s="13">
        <v>7.6</v>
      </c>
      <c r="N2" s="34"/>
      <c r="O2" s="34"/>
      <c r="P2" s="34"/>
      <c r="Q2" s="34"/>
      <c r="R2" s="34"/>
      <c r="S2" s="7" t="s">
        <v>9</v>
      </c>
      <c r="T2" s="52"/>
      <c r="U2" s="52"/>
      <c r="V2" s="52"/>
    </row>
    <row r="3" spans="1:26" x14ac:dyDescent="0.25">
      <c r="A3" s="48" t="s">
        <v>271</v>
      </c>
      <c r="B3" s="22" t="s">
        <v>8</v>
      </c>
      <c r="C3" s="51" t="s">
        <v>151</v>
      </c>
      <c r="D3" s="13">
        <v>6.4</v>
      </c>
      <c r="E3" s="52" t="s">
        <v>131</v>
      </c>
      <c r="F3" s="34">
        <v>9.65</v>
      </c>
      <c r="G3" s="34">
        <v>5.14</v>
      </c>
      <c r="H3" s="13">
        <v>373</v>
      </c>
      <c r="I3" s="34">
        <v>7.4</v>
      </c>
      <c r="J3" s="35">
        <v>210</v>
      </c>
      <c r="K3" s="35">
        <v>448</v>
      </c>
      <c r="L3" s="13">
        <v>13.1</v>
      </c>
      <c r="M3" s="13">
        <v>7.2</v>
      </c>
      <c r="N3" s="34"/>
      <c r="O3" s="34"/>
      <c r="P3" s="34"/>
      <c r="Q3" s="34"/>
      <c r="R3" s="34"/>
      <c r="S3" s="1"/>
      <c r="T3" s="52"/>
      <c r="U3" s="52"/>
      <c r="V3" s="52"/>
    </row>
    <row r="4" spans="1:26" x14ac:dyDescent="0.25">
      <c r="A4" s="48" t="s">
        <v>272</v>
      </c>
      <c r="B4" s="22" t="s">
        <v>8</v>
      </c>
      <c r="C4" s="51" t="s">
        <v>151</v>
      </c>
      <c r="D4" s="13">
        <v>11.4</v>
      </c>
      <c r="E4" s="52" t="s">
        <v>132</v>
      </c>
      <c r="F4" s="34">
        <v>7.98</v>
      </c>
      <c r="G4" s="34">
        <v>1.3</v>
      </c>
      <c r="H4" s="13">
        <v>387</v>
      </c>
      <c r="I4" s="34">
        <v>7.16</v>
      </c>
      <c r="J4" s="35">
        <v>180</v>
      </c>
      <c r="K4" s="35">
        <v>541</v>
      </c>
      <c r="L4" s="13">
        <v>23.1</v>
      </c>
      <c r="M4" s="13">
        <v>7.2</v>
      </c>
      <c r="N4" s="34"/>
      <c r="O4" s="34"/>
      <c r="P4" s="34"/>
      <c r="Q4" s="34"/>
      <c r="R4" s="34"/>
      <c r="S4" s="1"/>
      <c r="T4" s="52"/>
      <c r="U4" s="52"/>
      <c r="V4" s="52"/>
    </row>
    <row r="5" spans="1:26" x14ac:dyDescent="0.25">
      <c r="A5" s="48" t="s">
        <v>273</v>
      </c>
      <c r="B5" s="22" t="s">
        <v>8</v>
      </c>
      <c r="C5" s="51" t="s">
        <v>153</v>
      </c>
      <c r="D5" s="13">
        <v>0</v>
      </c>
      <c r="E5" s="52" t="s">
        <v>3</v>
      </c>
      <c r="F5" s="34">
        <v>16.7</v>
      </c>
      <c r="G5" s="34">
        <v>9.6999999999999993</v>
      </c>
      <c r="H5" s="13">
        <v>331</v>
      </c>
      <c r="I5" s="34">
        <v>8.56</v>
      </c>
      <c r="J5" s="35">
        <v>180</v>
      </c>
      <c r="K5" s="35">
        <v>670</v>
      </c>
      <c r="L5" s="13">
        <v>12.3</v>
      </c>
      <c r="M5" s="13">
        <v>7.5</v>
      </c>
      <c r="N5" s="34"/>
      <c r="O5" s="34"/>
      <c r="P5" s="34"/>
      <c r="Q5" s="34"/>
      <c r="R5" s="34"/>
      <c r="S5" s="7"/>
      <c r="T5" s="52">
        <v>8</v>
      </c>
      <c r="U5" s="52"/>
      <c r="V5" s="52"/>
    </row>
    <row r="6" spans="1:26" x14ac:dyDescent="0.25">
      <c r="A6" s="48" t="s">
        <v>274</v>
      </c>
      <c r="B6" s="22" t="s">
        <v>8</v>
      </c>
      <c r="C6" s="51" t="s">
        <v>153</v>
      </c>
      <c r="D6" s="13">
        <v>6</v>
      </c>
      <c r="E6" s="52" t="s">
        <v>131</v>
      </c>
      <c r="F6" s="34">
        <v>11.07</v>
      </c>
      <c r="G6" s="34">
        <v>6.22</v>
      </c>
      <c r="H6" s="13">
        <v>339</v>
      </c>
      <c r="I6" s="34">
        <v>8.42</v>
      </c>
      <c r="J6" s="35">
        <v>150</v>
      </c>
      <c r="K6" s="35">
        <v>700</v>
      </c>
      <c r="L6" s="13">
        <v>17.600000000000001</v>
      </c>
      <c r="M6" s="13">
        <v>7.4</v>
      </c>
      <c r="N6" s="34"/>
      <c r="O6" s="34"/>
      <c r="P6" s="34"/>
      <c r="Q6" s="34"/>
      <c r="R6" s="34"/>
      <c r="S6" s="1"/>
      <c r="T6" s="52"/>
      <c r="U6" s="52"/>
      <c r="V6" s="52"/>
    </row>
    <row r="7" spans="1:26" x14ac:dyDescent="0.25">
      <c r="A7" s="48" t="s">
        <v>275</v>
      </c>
      <c r="B7" s="22" t="s">
        <v>8</v>
      </c>
      <c r="C7" s="51" t="s">
        <v>153</v>
      </c>
      <c r="D7" s="13">
        <v>11</v>
      </c>
      <c r="E7" s="52" t="s">
        <v>132</v>
      </c>
      <c r="F7" s="34">
        <v>7.39</v>
      </c>
      <c r="G7" s="34">
        <v>3.72</v>
      </c>
      <c r="H7" s="13">
        <v>340</v>
      </c>
      <c r="I7" s="34">
        <v>7.79</v>
      </c>
      <c r="J7" s="35">
        <v>270</v>
      </c>
      <c r="K7" s="35">
        <v>660</v>
      </c>
      <c r="L7" s="13">
        <v>17.899999999999999</v>
      </c>
      <c r="M7" s="13">
        <v>7.8</v>
      </c>
      <c r="N7" s="34"/>
      <c r="O7" s="34"/>
      <c r="P7" s="34"/>
      <c r="Q7" s="34"/>
      <c r="R7" s="34"/>
      <c r="S7" s="1"/>
      <c r="T7" s="52"/>
      <c r="U7" s="52"/>
      <c r="V7" s="52"/>
      <c r="Z7" s="3"/>
    </row>
    <row r="8" spans="1:26" x14ac:dyDescent="0.25">
      <c r="A8" s="53" t="s">
        <v>276</v>
      </c>
      <c r="B8" s="52" t="s">
        <v>8</v>
      </c>
      <c r="C8" s="50">
        <v>38097</v>
      </c>
      <c r="D8" s="15">
        <v>0.3</v>
      </c>
      <c r="E8" s="54" t="s">
        <v>3</v>
      </c>
      <c r="F8" s="24">
        <v>10.89</v>
      </c>
      <c r="G8" s="24">
        <v>11.21</v>
      </c>
      <c r="H8" s="15">
        <v>318.3</v>
      </c>
      <c r="I8" s="24">
        <v>8.24</v>
      </c>
      <c r="J8" s="35">
        <v>272</v>
      </c>
      <c r="K8" s="35">
        <v>587</v>
      </c>
      <c r="L8" s="5">
        <v>8.3000000000000007</v>
      </c>
      <c r="M8" s="5">
        <v>9.51</v>
      </c>
      <c r="N8" s="82"/>
      <c r="O8" s="82"/>
      <c r="P8" s="82"/>
      <c r="Q8" s="82"/>
      <c r="R8" s="82"/>
      <c r="S8" s="1"/>
      <c r="T8" s="52"/>
      <c r="U8" s="52"/>
      <c r="V8" s="52"/>
    </row>
    <row r="9" spans="1:26" x14ac:dyDescent="0.25">
      <c r="A9" s="53" t="s">
        <v>277</v>
      </c>
      <c r="B9" s="52" t="s">
        <v>8</v>
      </c>
      <c r="C9" s="50">
        <v>38097</v>
      </c>
      <c r="D9" s="15">
        <v>6</v>
      </c>
      <c r="E9" s="54" t="s">
        <v>131</v>
      </c>
      <c r="F9" s="24">
        <v>9.36</v>
      </c>
      <c r="G9" s="24">
        <v>11.05</v>
      </c>
      <c r="H9" s="15">
        <v>315.7</v>
      </c>
      <c r="I9" s="24">
        <v>8.07</v>
      </c>
      <c r="J9" s="35">
        <v>272</v>
      </c>
      <c r="K9" s="35">
        <v>543</v>
      </c>
      <c r="L9" s="5">
        <v>7.1</v>
      </c>
      <c r="M9" s="5">
        <v>9.7100000000000009</v>
      </c>
      <c r="N9" s="82"/>
      <c r="O9" s="82"/>
      <c r="P9" s="82"/>
      <c r="Q9" s="82"/>
      <c r="R9" s="82"/>
      <c r="S9" s="1"/>
      <c r="T9" s="52"/>
      <c r="U9" s="52"/>
      <c r="V9" s="52"/>
    </row>
    <row r="10" spans="1:26" x14ac:dyDescent="0.25">
      <c r="A10" s="53" t="s">
        <v>278</v>
      </c>
      <c r="B10" s="52" t="s">
        <v>8</v>
      </c>
      <c r="C10" s="50">
        <v>38097</v>
      </c>
      <c r="D10" s="15">
        <v>10.7</v>
      </c>
      <c r="E10" s="54" t="s">
        <v>132</v>
      </c>
      <c r="F10" s="24">
        <v>6.38</v>
      </c>
      <c r="G10" s="24">
        <v>10.4</v>
      </c>
      <c r="H10" s="15">
        <v>312.2</v>
      </c>
      <c r="I10" s="24">
        <v>7.89</v>
      </c>
      <c r="J10" s="35">
        <v>276</v>
      </c>
      <c r="K10" s="35">
        <v>571</v>
      </c>
      <c r="L10" s="5">
        <v>6.7</v>
      </c>
      <c r="M10" s="5">
        <v>9.8000000000000007</v>
      </c>
      <c r="N10" s="82"/>
      <c r="O10" s="82"/>
      <c r="P10" s="82"/>
      <c r="Q10" s="82"/>
      <c r="R10" s="82"/>
      <c r="S10" s="1"/>
      <c r="T10" s="52"/>
      <c r="U10" s="52"/>
      <c r="V10" s="52"/>
    </row>
    <row r="11" spans="1:26" x14ac:dyDescent="0.25">
      <c r="A11" s="53" t="s">
        <v>906</v>
      </c>
      <c r="B11" s="52" t="s">
        <v>8</v>
      </c>
      <c r="C11" s="50">
        <v>39188</v>
      </c>
      <c r="D11" s="15">
        <v>0.23333333333333331</v>
      </c>
      <c r="E11" s="54" t="s">
        <v>3</v>
      </c>
      <c r="F11" s="24">
        <v>5.6033333333333326</v>
      </c>
      <c r="G11" s="24">
        <v>11.366666666666667</v>
      </c>
      <c r="H11" s="15">
        <v>311.7</v>
      </c>
      <c r="I11" s="24">
        <v>8.0766666666666662</v>
      </c>
      <c r="J11" s="35">
        <v>419.4</v>
      </c>
      <c r="K11" s="35">
        <v>556</v>
      </c>
      <c r="L11" s="5">
        <v>1.6</v>
      </c>
      <c r="M11" s="5">
        <v>8.5489999999999995</v>
      </c>
      <c r="N11" s="82"/>
      <c r="O11" s="82"/>
      <c r="P11" s="82"/>
      <c r="Q11" s="82"/>
      <c r="R11" s="82"/>
      <c r="S11" s="1"/>
      <c r="T11" s="52"/>
      <c r="U11" s="52"/>
      <c r="V11" s="52"/>
    </row>
    <row r="12" spans="1:26" x14ac:dyDescent="0.25">
      <c r="A12" s="53" t="s">
        <v>907</v>
      </c>
      <c r="B12" s="52" t="s">
        <v>8</v>
      </c>
      <c r="C12" s="50">
        <v>39188</v>
      </c>
      <c r="D12" s="15">
        <v>6.2666666666666657</v>
      </c>
      <c r="E12" s="54" t="s">
        <v>131</v>
      </c>
      <c r="F12" s="24">
        <v>5.4666666666666659</v>
      </c>
      <c r="G12" s="24">
        <v>11.473333333333334</v>
      </c>
      <c r="H12" s="15">
        <v>312.33333333333331</v>
      </c>
      <c r="I12" s="24">
        <v>8.0399999999999991</v>
      </c>
      <c r="J12" s="35">
        <v>404.7</v>
      </c>
      <c r="K12" s="35">
        <v>520</v>
      </c>
      <c r="L12" s="5">
        <v>1.8</v>
      </c>
      <c r="M12" s="5">
        <v>9.2949999999999999</v>
      </c>
      <c r="N12" s="82"/>
      <c r="O12" s="82"/>
      <c r="P12" s="82"/>
      <c r="Q12" s="82"/>
      <c r="R12" s="82"/>
      <c r="S12" s="1"/>
      <c r="T12" s="52"/>
      <c r="U12" s="52"/>
      <c r="V12" s="52"/>
    </row>
    <row r="13" spans="1:26" x14ac:dyDescent="0.25">
      <c r="A13" s="53" t="s">
        <v>908</v>
      </c>
      <c r="B13" s="52" t="s">
        <v>8</v>
      </c>
      <c r="C13" s="50">
        <v>39188</v>
      </c>
      <c r="D13" s="15">
        <v>12.3</v>
      </c>
      <c r="E13" s="54" t="s">
        <v>132</v>
      </c>
      <c r="F13" s="24">
        <v>5.0999999999999996</v>
      </c>
      <c r="G13" s="24">
        <v>11.196666666666665</v>
      </c>
      <c r="H13" s="15">
        <v>311.76666666666665</v>
      </c>
      <c r="I13" s="24">
        <v>7.996666666666667</v>
      </c>
      <c r="J13" s="35">
        <v>404.6</v>
      </c>
      <c r="K13" s="35">
        <v>548</v>
      </c>
      <c r="L13" s="5">
        <v>2.8</v>
      </c>
      <c r="M13" s="5">
        <v>8.8699999999999992</v>
      </c>
      <c r="N13" s="82"/>
      <c r="O13" s="82"/>
      <c r="P13" s="82"/>
      <c r="Q13" s="82"/>
      <c r="R13" s="82"/>
      <c r="S13" s="1"/>
      <c r="T13" s="52"/>
      <c r="U13" s="52"/>
      <c r="V13" s="52"/>
    </row>
    <row r="14" spans="1:26" x14ac:dyDescent="0.25">
      <c r="A14" s="53" t="s">
        <v>1044</v>
      </c>
      <c r="B14" s="52" t="s">
        <v>8</v>
      </c>
      <c r="C14" s="50">
        <v>40274</v>
      </c>
      <c r="D14" s="15">
        <v>0.4</v>
      </c>
      <c r="E14" s="54" t="s">
        <v>3</v>
      </c>
      <c r="F14" s="24">
        <v>5.0599999999999996</v>
      </c>
      <c r="G14" s="24">
        <v>11.06</v>
      </c>
      <c r="H14" s="15">
        <v>357.97500000000002</v>
      </c>
      <c r="I14" s="24">
        <v>8.19</v>
      </c>
      <c r="J14" s="36">
        <v>405.7</v>
      </c>
      <c r="K14" s="36">
        <v>567</v>
      </c>
      <c r="L14" s="5">
        <v>6.4</v>
      </c>
      <c r="M14" s="5">
        <v>10.8</v>
      </c>
      <c r="N14" s="82"/>
      <c r="O14" s="82"/>
      <c r="P14" s="82"/>
      <c r="Q14" s="82"/>
      <c r="R14" s="82"/>
      <c r="S14" s="1"/>
      <c r="T14" s="52"/>
      <c r="U14" s="52"/>
      <c r="V14" s="52"/>
    </row>
    <row r="15" spans="1:26" x14ac:dyDescent="0.25">
      <c r="A15" s="53" t="s">
        <v>1045</v>
      </c>
      <c r="B15" s="52" t="s">
        <v>8</v>
      </c>
      <c r="C15" s="50">
        <v>40274</v>
      </c>
      <c r="D15" s="15">
        <v>6.3</v>
      </c>
      <c r="E15" s="54" t="s">
        <v>131</v>
      </c>
      <c r="F15" s="24">
        <v>11.06</v>
      </c>
      <c r="G15" s="24">
        <v>11.33</v>
      </c>
      <c r="H15" s="15">
        <v>357.7</v>
      </c>
      <c r="I15" s="24">
        <v>8.19</v>
      </c>
      <c r="J15" s="36">
        <v>381</v>
      </c>
      <c r="K15" s="36">
        <v>568</v>
      </c>
      <c r="L15" s="5">
        <v>5.3</v>
      </c>
      <c r="M15" s="5">
        <v>9.6999999999999993</v>
      </c>
      <c r="N15" s="82"/>
      <c r="O15" s="82"/>
      <c r="P15" s="82"/>
      <c r="Q15" s="82"/>
      <c r="R15" s="82"/>
      <c r="S15" s="1"/>
      <c r="T15" s="52"/>
      <c r="U15" s="52"/>
      <c r="V15" s="52"/>
    </row>
    <row r="16" spans="1:26" x14ac:dyDescent="0.25">
      <c r="A16" s="53" t="s">
        <v>1046</v>
      </c>
      <c r="B16" s="52" t="s">
        <v>8</v>
      </c>
      <c r="C16" s="50">
        <v>40274</v>
      </c>
      <c r="D16" s="15">
        <v>12.5</v>
      </c>
      <c r="E16" s="54" t="s">
        <v>132</v>
      </c>
      <c r="F16" s="24">
        <v>6.3</v>
      </c>
      <c r="G16" s="24">
        <v>7.5866666666666669</v>
      </c>
      <c r="H16" s="15">
        <v>358.83333333333331</v>
      </c>
      <c r="I16" s="24">
        <v>8.1199999999999992</v>
      </c>
      <c r="J16" s="36">
        <v>383.2</v>
      </c>
      <c r="K16" s="36">
        <v>600</v>
      </c>
      <c r="L16" s="5">
        <v>3.5</v>
      </c>
      <c r="M16" s="5">
        <v>9.8000000000000007</v>
      </c>
      <c r="N16" s="82"/>
      <c r="O16" s="82"/>
      <c r="P16" s="82"/>
      <c r="Q16" s="82"/>
      <c r="R16" s="82"/>
      <c r="S16" s="1"/>
      <c r="T16" s="52"/>
      <c r="U16" s="52"/>
      <c r="V16" s="52"/>
    </row>
    <row r="17" spans="1:39" x14ac:dyDescent="0.25">
      <c r="A17" s="53" t="s">
        <v>1077</v>
      </c>
      <c r="B17" s="52" t="s">
        <v>8</v>
      </c>
      <c r="C17" s="50">
        <v>41397</v>
      </c>
      <c r="D17" s="52">
        <v>0.2</v>
      </c>
      <c r="E17" s="54" t="s">
        <v>3</v>
      </c>
      <c r="F17" s="52">
        <v>13.24</v>
      </c>
      <c r="G17" s="52">
        <v>10.85</v>
      </c>
      <c r="H17" s="15">
        <v>304.5</v>
      </c>
      <c r="I17" s="52">
        <v>8.19</v>
      </c>
      <c r="J17" s="36">
        <v>232</v>
      </c>
      <c r="K17" s="36">
        <v>456</v>
      </c>
      <c r="L17" s="15">
        <v>2</v>
      </c>
      <c r="M17" s="15">
        <v>8.4</v>
      </c>
      <c r="N17" s="24"/>
      <c r="O17" s="24"/>
      <c r="P17" s="24"/>
      <c r="Q17" s="24"/>
      <c r="R17" s="24"/>
      <c r="S17" s="1"/>
      <c r="T17" s="52"/>
      <c r="U17" s="52"/>
      <c r="V17" s="52"/>
    </row>
    <row r="18" spans="1:39" x14ac:dyDescent="0.25">
      <c r="A18" s="53" t="s">
        <v>1078</v>
      </c>
      <c r="B18" s="52" t="s">
        <v>8</v>
      </c>
      <c r="C18" s="50">
        <v>41397</v>
      </c>
      <c r="D18" s="52">
        <v>6.5</v>
      </c>
      <c r="E18" s="54" t="s">
        <v>131</v>
      </c>
      <c r="F18" s="52">
        <v>6.8500000000000005</v>
      </c>
      <c r="G18" s="52">
        <v>9.61</v>
      </c>
      <c r="H18" s="15">
        <v>317.09999999999997</v>
      </c>
      <c r="I18" s="52">
        <v>7.94</v>
      </c>
      <c r="J18" s="36">
        <v>240</v>
      </c>
      <c r="K18" s="36">
        <v>1165</v>
      </c>
      <c r="L18" s="52">
        <v>64.599999999999994</v>
      </c>
      <c r="M18" s="15">
        <v>8.6999999999999993</v>
      </c>
      <c r="N18" s="24"/>
      <c r="O18" s="24"/>
      <c r="P18" s="24"/>
      <c r="Q18" s="24"/>
      <c r="R18" s="24"/>
      <c r="S18" s="1" t="s">
        <v>1155</v>
      </c>
      <c r="T18" s="52"/>
      <c r="U18" s="52"/>
      <c r="V18" s="52"/>
    </row>
    <row r="19" spans="1:39" x14ac:dyDescent="0.25">
      <c r="A19" s="53" t="s">
        <v>1079</v>
      </c>
      <c r="B19" s="52" t="s">
        <v>8</v>
      </c>
      <c r="C19" s="50">
        <v>41397</v>
      </c>
      <c r="D19" s="52">
        <v>12.5</v>
      </c>
      <c r="E19" s="54" t="s">
        <v>132</v>
      </c>
      <c r="F19" s="52">
        <v>4.5199999999999996</v>
      </c>
      <c r="G19" s="52">
        <v>0</v>
      </c>
      <c r="H19" s="15">
        <v>403.3</v>
      </c>
      <c r="I19" s="52">
        <v>7.580000000000001</v>
      </c>
      <c r="J19" s="36">
        <v>210</v>
      </c>
      <c r="K19" s="36">
        <v>576</v>
      </c>
      <c r="L19" s="52">
        <v>4.5</v>
      </c>
      <c r="M19" s="15">
        <v>9.6999999999999993</v>
      </c>
      <c r="N19" s="24"/>
      <c r="O19" s="24"/>
      <c r="P19" s="24"/>
      <c r="Q19" s="24"/>
      <c r="R19" s="24"/>
      <c r="S19" s="1"/>
      <c r="T19" s="15"/>
      <c r="U19" s="52"/>
      <c r="V19" s="52"/>
    </row>
    <row r="20" spans="1:39" x14ac:dyDescent="0.25">
      <c r="A20" s="53" t="s">
        <v>1221</v>
      </c>
      <c r="B20" s="52" t="s">
        <v>8</v>
      </c>
      <c r="C20" s="50">
        <v>42475</v>
      </c>
      <c r="D20" s="52">
        <v>0.3</v>
      </c>
      <c r="E20" s="54" t="s">
        <v>3</v>
      </c>
      <c r="F20" s="52">
        <v>6.56</v>
      </c>
      <c r="G20" s="52">
        <v>12.83</v>
      </c>
      <c r="H20" s="15">
        <v>293.10000000000002</v>
      </c>
      <c r="I20" s="52" t="s">
        <v>1224</v>
      </c>
      <c r="J20" s="36">
        <v>262.38187862999996</v>
      </c>
      <c r="K20" s="36">
        <v>337.9</v>
      </c>
      <c r="L20" s="52">
        <v>6.7</v>
      </c>
      <c r="M20" s="15">
        <v>8.0090523000000005</v>
      </c>
      <c r="N20" s="24">
        <v>7.2321499999999997E-2</v>
      </c>
      <c r="O20" s="24">
        <v>7.7815960999999998</v>
      </c>
      <c r="P20" s="24">
        <v>0</v>
      </c>
      <c r="Q20" s="24">
        <v>2.9339880539999998</v>
      </c>
      <c r="R20" s="24">
        <v>1.1732031999999999</v>
      </c>
      <c r="S20" s="1" t="s">
        <v>1198</v>
      </c>
      <c r="T20" s="15">
        <v>11.5</v>
      </c>
      <c r="U20" s="52"/>
      <c r="V20" s="52"/>
    </row>
    <row r="21" spans="1:39" x14ac:dyDescent="0.25">
      <c r="A21" s="53" t="s">
        <v>1222</v>
      </c>
      <c r="B21" s="52" t="s">
        <v>8</v>
      </c>
      <c r="C21" s="50">
        <v>42475</v>
      </c>
      <c r="D21" s="52">
        <v>6.5</v>
      </c>
      <c r="E21" s="54" t="s">
        <v>131</v>
      </c>
      <c r="F21" s="52">
        <v>5.36</v>
      </c>
      <c r="G21" s="52">
        <v>12.39</v>
      </c>
      <c r="H21" s="15">
        <v>276.39999999999998</v>
      </c>
      <c r="I21" s="52" t="s">
        <v>1224</v>
      </c>
      <c r="J21" s="36">
        <v>259.17906843000003</v>
      </c>
      <c r="K21" s="36">
        <v>365.2</v>
      </c>
      <c r="L21" s="52">
        <v>6.4</v>
      </c>
      <c r="M21" s="15">
        <v>7.8769879000000005</v>
      </c>
      <c r="N21" s="24">
        <v>5.8222799999999998E-2</v>
      </c>
      <c r="O21" s="24">
        <v>7.4662017999999994</v>
      </c>
      <c r="P21" s="24">
        <v>0</v>
      </c>
      <c r="Q21" s="24">
        <v>2.3260630940000002</v>
      </c>
      <c r="R21" s="24">
        <v>1.1368316000000001</v>
      </c>
      <c r="S21" s="1" t="s">
        <v>1198</v>
      </c>
      <c r="T21" s="15"/>
      <c r="U21" s="52"/>
      <c r="V21" s="52"/>
    </row>
    <row r="22" spans="1:39" x14ac:dyDescent="0.25">
      <c r="A22" s="53" t="s">
        <v>1223</v>
      </c>
      <c r="B22" s="52" t="s">
        <v>8</v>
      </c>
      <c r="C22" s="50">
        <v>42475</v>
      </c>
      <c r="D22" s="52">
        <v>12.6</v>
      </c>
      <c r="E22" s="54" t="s">
        <v>132</v>
      </c>
      <c r="F22" s="52">
        <v>4.43</v>
      </c>
      <c r="G22" s="52">
        <v>11.51</v>
      </c>
      <c r="H22" s="15">
        <v>267.89999999999998</v>
      </c>
      <c r="I22" s="52" t="s">
        <v>1224</v>
      </c>
      <c r="J22" s="36">
        <v>323.75468429999995</v>
      </c>
      <c r="K22" s="36">
        <v>353.7</v>
      </c>
      <c r="L22" s="52">
        <v>5.8</v>
      </c>
      <c r="M22" s="15">
        <v>11.385275</v>
      </c>
      <c r="N22" s="24">
        <v>5.7377400000000002E-2</v>
      </c>
      <c r="O22" s="24">
        <v>8.3700910999999998</v>
      </c>
      <c r="P22" s="24">
        <v>0</v>
      </c>
      <c r="Q22" s="24">
        <v>2.3480449299999999</v>
      </c>
      <c r="R22" s="81">
        <v>1.1257879</v>
      </c>
      <c r="S22" s="1" t="s">
        <v>1198</v>
      </c>
      <c r="T22" s="15"/>
      <c r="U22" s="52"/>
      <c r="V22" s="52"/>
    </row>
    <row r="23" spans="1:39" ht="14.4" x14ac:dyDescent="0.3">
      <c r="A23" s="94" t="s">
        <v>1698</v>
      </c>
      <c r="B23" s="52" t="s">
        <v>8</v>
      </c>
      <c r="C23" s="182">
        <v>43588</v>
      </c>
      <c r="D23">
        <v>0.94699999999999995</v>
      </c>
      <c r="E23" s="54" t="s">
        <v>3</v>
      </c>
      <c r="F23">
        <v>9.6479999999999997</v>
      </c>
      <c r="G23">
        <v>10.82</v>
      </c>
      <c r="H23">
        <v>337.8</v>
      </c>
      <c r="I23">
        <v>8.02</v>
      </c>
      <c r="J23" s="181">
        <v>288.47429999999997</v>
      </c>
      <c r="K23" s="101">
        <v>473.15839999999997</v>
      </c>
      <c r="L23" s="101">
        <v>9.1168200000000006</v>
      </c>
      <c r="M23" s="101">
        <v>7.5990000000000002</v>
      </c>
      <c r="N23" s="101">
        <v>4.8000000000000001E-2</v>
      </c>
      <c r="O23" s="101">
        <v>6.468</v>
      </c>
      <c r="P23" s="102" t="s">
        <v>1208</v>
      </c>
      <c r="Q23" s="103" t="s">
        <v>1573</v>
      </c>
      <c r="R23" s="102" t="s">
        <v>1208</v>
      </c>
      <c r="S23" s="102"/>
      <c r="T23" s="11"/>
      <c r="U23" s="101">
        <v>1.2769999999999999</v>
      </c>
      <c r="V23" s="101">
        <v>42.667200000000001</v>
      </c>
    </row>
    <row r="24" spans="1:39" ht="14.4" x14ac:dyDescent="0.3">
      <c r="A24" s="94" t="s">
        <v>1699</v>
      </c>
      <c r="B24" s="52" t="s">
        <v>8</v>
      </c>
      <c r="C24" s="182">
        <v>43588</v>
      </c>
      <c r="D24">
        <v>7.7430000000000003</v>
      </c>
      <c r="E24" s="54" t="s">
        <v>131</v>
      </c>
      <c r="F24">
        <v>8.9860000000000007</v>
      </c>
      <c r="G24">
        <v>9.89</v>
      </c>
      <c r="H24">
        <v>337.2</v>
      </c>
      <c r="I24">
        <v>7.87</v>
      </c>
      <c r="J24" s="181">
        <v>206.6985</v>
      </c>
      <c r="K24" s="101">
        <v>653.20039999999995</v>
      </c>
      <c r="L24" s="101">
        <v>9.4616000000000007</v>
      </c>
      <c r="M24" s="101">
        <v>7.4909999999999997</v>
      </c>
      <c r="N24" s="101">
        <v>5.6000000000000001E-2</v>
      </c>
      <c r="O24" s="101">
        <v>6.6520000000000001</v>
      </c>
      <c r="P24" s="102" t="s">
        <v>1208</v>
      </c>
      <c r="Q24" s="103" t="s">
        <v>1573</v>
      </c>
      <c r="R24" s="102" t="s">
        <v>1208</v>
      </c>
      <c r="S24" s="102"/>
      <c r="T24" s="11"/>
      <c r="U24" s="101">
        <v>0.91500000000000004</v>
      </c>
      <c r="V24" s="101">
        <v>57.361899999999999</v>
      </c>
    </row>
    <row r="25" spans="1:39" ht="17.55" customHeight="1" x14ac:dyDescent="0.3">
      <c r="A25" s="94" t="s">
        <v>1700</v>
      </c>
      <c r="B25" s="52" t="s">
        <v>8</v>
      </c>
      <c r="C25" s="182">
        <v>43588</v>
      </c>
      <c r="D25">
        <v>12.278</v>
      </c>
      <c r="E25" s="54" t="s">
        <v>132</v>
      </c>
      <c r="F25">
        <v>4.9420000000000002</v>
      </c>
      <c r="G25">
        <v>2.0299999999999998</v>
      </c>
      <c r="H25">
        <v>411.8</v>
      </c>
      <c r="I25">
        <v>7.64</v>
      </c>
      <c r="J25" s="181">
        <v>175.07249999999999</v>
      </c>
      <c r="K25" s="101">
        <v>682.63779999999997</v>
      </c>
      <c r="L25" s="101">
        <v>20.423210000000001</v>
      </c>
      <c r="M25" s="101">
        <v>8.0410000000000004</v>
      </c>
      <c r="N25" s="101">
        <v>6.7000000000000004E-2</v>
      </c>
      <c r="O25" s="101">
        <v>8.2520000000000007</v>
      </c>
      <c r="P25" s="102" t="s">
        <v>1208</v>
      </c>
      <c r="Q25" s="103" t="s">
        <v>1573</v>
      </c>
      <c r="R25" s="102" t="s">
        <v>1208</v>
      </c>
      <c r="S25" s="102"/>
      <c r="T25" s="11"/>
      <c r="U25" s="101">
        <v>0.77500000000000002</v>
      </c>
      <c r="V25" s="101">
        <v>60.477600000000002</v>
      </c>
    </row>
    <row r="26" spans="1:39" x14ac:dyDescent="0.25">
      <c r="N26" s="29"/>
      <c r="O26" s="29"/>
      <c r="P26" s="29"/>
      <c r="Q26" s="29"/>
      <c r="R26" s="29"/>
    </row>
    <row r="27" spans="1:39" s="26" customFormat="1" x14ac:dyDescent="0.25">
      <c r="A27" s="11"/>
      <c r="B27" s="11"/>
      <c r="C27" s="11"/>
      <c r="D27" s="11"/>
      <c r="E27" s="11"/>
      <c r="F27" s="29"/>
      <c r="G27" s="3"/>
      <c r="H27" s="11"/>
      <c r="I27" s="11"/>
      <c r="J27" s="18"/>
      <c r="K27" s="18"/>
      <c r="L27" s="3"/>
      <c r="M27" s="3"/>
      <c r="N27" s="29"/>
      <c r="O27" s="29"/>
      <c r="P27" s="29"/>
      <c r="Q27" s="29"/>
      <c r="R27" s="29"/>
      <c r="V27" s="11"/>
      <c r="W27" s="11"/>
      <c r="X27" s="11"/>
      <c r="Y27" s="11"/>
      <c r="Z27" s="11"/>
      <c r="AA27" s="11"/>
      <c r="AB27" s="11"/>
      <c r="AC27" s="11"/>
      <c r="AD27" s="11"/>
      <c r="AE27" s="11"/>
      <c r="AF27" s="11"/>
      <c r="AG27" s="11"/>
      <c r="AH27" s="11"/>
      <c r="AI27" s="11"/>
      <c r="AJ27" s="11"/>
      <c r="AK27" s="11"/>
      <c r="AL27" s="11"/>
      <c r="AM27" s="11"/>
    </row>
    <row r="28" spans="1:39" s="26" customFormat="1" x14ac:dyDescent="0.25">
      <c r="A28" s="11"/>
      <c r="B28" s="11"/>
      <c r="C28" s="11"/>
      <c r="D28" s="11"/>
      <c r="E28" s="11"/>
      <c r="F28" s="29"/>
      <c r="G28" s="3"/>
      <c r="H28" s="11"/>
      <c r="I28" s="11"/>
      <c r="J28" s="18"/>
      <c r="K28" s="18"/>
      <c r="L28" s="3"/>
      <c r="M28" s="3"/>
      <c r="N28" s="29"/>
      <c r="O28" s="29"/>
      <c r="P28" s="29"/>
      <c r="Q28" s="29"/>
      <c r="R28" s="29"/>
      <c r="V28" s="11"/>
      <c r="W28" s="11"/>
      <c r="X28" s="11"/>
      <c r="Y28" s="11"/>
      <c r="Z28" s="11"/>
      <c r="AA28" s="11"/>
      <c r="AB28" s="11"/>
      <c r="AC28" s="11"/>
      <c r="AD28" s="11"/>
      <c r="AE28" s="11"/>
      <c r="AF28" s="11"/>
      <c r="AG28" s="11"/>
      <c r="AH28" s="11"/>
      <c r="AI28" s="11"/>
      <c r="AJ28" s="11"/>
      <c r="AK28" s="11"/>
      <c r="AL28" s="11"/>
      <c r="AM28" s="11"/>
    </row>
    <row r="29" spans="1:39" s="26" customFormat="1" x14ac:dyDescent="0.25">
      <c r="A29" s="11"/>
      <c r="B29" s="11"/>
      <c r="C29" s="11"/>
      <c r="D29" s="11"/>
      <c r="E29" s="11"/>
      <c r="F29" s="29"/>
      <c r="G29" s="3"/>
      <c r="H29" s="11"/>
      <c r="I29" s="11"/>
      <c r="J29" s="18"/>
      <c r="K29" s="18"/>
      <c r="L29" s="3"/>
      <c r="M29" s="3"/>
      <c r="N29" s="29"/>
      <c r="O29" s="29"/>
      <c r="P29" s="29"/>
      <c r="Q29" s="29"/>
      <c r="R29" s="29"/>
      <c r="V29" s="11"/>
      <c r="W29" s="11"/>
      <c r="X29" s="11"/>
      <c r="Y29" s="11"/>
      <c r="Z29" s="11"/>
      <c r="AA29" s="11"/>
      <c r="AB29" s="11"/>
      <c r="AC29" s="11"/>
      <c r="AD29" s="11"/>
      <c r="AE29" s="11"/>
      <c r="AF29" s="11"/>
      <c r="AG29" s="11"/>
      <c r="AH29" s="11"/>
      <c r="AI29" s="11"/>
      <c r="AJ29" s="11"/>
      <c r="AK29" s="11"/>
      <c r="AL29" s="11"/>
      <c r="AM29" s="11"/>
    </row>
    <row r="30" spans="1:39" s="26" customFormat="1" x14ac:dyDescent="0.25">
      <c r="A30" s="11"/>
      <c r="B30" s="11"/>
      <c r="C30" s="11"/>
      <c r="D30" s="11"/>
      <c r="E30" s="11"/>
      <c r="F30" s="29"/>
      <c r="G30" s="3"/>
      <c r="H30" s="11"/>
      <c r="I30" s="11"/>
      <c r="J30" s="18"/>
      <c r="K30" s="18"/>
      <c r="L30" s="3"/>
      <c r="M30" s="3"/>
      <c r="N30" s="29"/>
      <c r="O30" s="29"/>
      <c r="P30" s="29"/>
      <c r="Q30" s="29"/>
      <c r="R30" s="29"/>
      <c r="V30" s="11"/>
      <c r="W30" s="11"/>
      <c r="X30" s="11"/>
      <c r="Y30" s="11"/>
      <c r="Z30" s="11"/>
      <c r="AA30" s="11"/>
      <c r="AB30" s="11"/>
      <c r="AC30" s="11"/>
      <c r="AD30" s="11"/>
      <c r="AE30" s="11"/>
      <c r="AF30" s="11"/>
      <c r="AG30" s="11"/>
      <c r="AH30" s="11"/>
      <c r="AI30" s="11"/>
      <c r="AJ30" s="11"/>
      <c r="AK30" s="11"/>
      <c r="AL30" s="11"/>
      <c r="AM30" s="11"/>
    </row>
    <row r="31" spans="1:39" s="26" customFormat="1" x14ac:dyDescent="0.25">
      <c r="A31" s="11"/>
      <c r="B31" s="11"/>
      <c r="C31" s="11"/>
      <c r="D31" s="11"/>
      <c r="E31" s="11"/>
      <c r="F31" s="29"/>
      <c r="G31" s="3"/>
      <c r="H31" s="11"/>
      <c r="I31" s="11"/>
      <c r="J31" s="18"/>
      <c r="K31" s="18"/>
      <c r="L31" s="3"/>
      <c r="M31" s="3"/>
      <c r="N31" s="29"/>
      <c r="O31" s="29"/>
      <c r="P31" s="29"/>
      <c r="Q31" s="29"/>
      <c r="R31" s="29"/>
      <c r="V31" s="11"/>
      <c r="W31" s="11"/>
      <c r="X31" s="11"/>
      <c r="Y31" s="11"/>
      <c r="Z31" s="11"/>
      <c r="AA31" s="11"/>
      <c r="AB31" s="11"/>
      <c r="AC31" s="11"/>
      <c r="AD31" s="11"/>
      <c r="AE31" s="11"/>
      <c r="AF31" s="11"/>
      <c r="AG31" s="11"/>
      <c r="AH31" s="11"/>
      <c r="AI31" s="11"/>
      <c r="AJ31" s="11"/>
      <c r="AK31" s="11"/>
      <c r="AL31" s="11"/>
      <c r="AM31" s="11"/>
    </row>
    <row r="32" spans="1:39" s="26" customFormat="1" x14ac:dyDescent="0.25">
      <c r="A32" s="11"/>
      <c r="B32" s="11"/>
      <c r="C32" s="11"/>
      <c r="D32" s="11"/>
      <c r="E32" s="11"/>
      <c r="F32" s="29"/>
      <c r="G32" s="3"/>
      <c r="H32" s="11"/>
      <c r="I32" s="11"/>
      <c r="J32" s="18"/>
      <c r="K32" s="18"/>
      <c r="L32" s="3"/>
      <c r="M32" s="3"/>
      <c r="N32" s="29"/>
      <c r="O32" s="29"/>
      <c r="P32" s="29"/>
      <c r="Q32" s="29"/>
      <c r="R32" s="29"/>
      <c r="V32" s="11"/>
      <c r="W32" s="11"/>
      <c r="X32" s="11"/>
      <c r="Y32" s="11"/>
      <c r="Z32" s="11"/>
      <c r="AA32" s="11"/>
      <c r="AB32" s="11"/>
      <c r="AC32" s="11"/>
      <c r="AD32" s="11"/>
      <c r="AE32" s="11"/>
      <c r="AF32" s="11"/>
      <c r="AG32" s="11"/>
      <c r="AH32" s="11"/>
      <c r="AI32" s="11"/>
      <c r="AJ32" s="11"/>
      <c r="AK32" s="11"/>
      <c r="AL32" s="11"/>
      <c r="AM32" s="11"/>
    </row>
    <row r="33" spans="1:39" s="26" customFormat="1" x14ac:dyDescent="0.25">
      <c r="A33" s="11"/>
      <c r="B33" s="11"/>
      <c r="C33" s="11"/>
      <c r="D33" s="11"/>
      <c r="E33" s="11"/>
      <c r="F33" s="29"/>
      <c r="G33" s="3"/>
      <c r="H33" s="11"/>
      <c r="I33" s="11"/>
      <c r="J33" s="18"/>
      <c r="K33" s="18"/>
      <c r="L33" s="3"/>
      <c r="M33" s="3"/>
      <c r="N33" s="29"/>
      <c r="O33" s="29"/>
      <c r="P33" s="29"/>
      <c r="Q33" s="29"/>
      <c r="R33" s="29"/>
      <c r="V33" s="11"/>
      <c r="W33" s="11"/>
      <c r="X33" s="11"/>
      <c r="Y33" s="11"/>
      <c r="Z33" s="11"/>
      <c r="AA33" s="11"/>
      <c r="AB33" s="11"/>
      <c r="AC33" s="11"/>
      <c r="AD33" s="11"/>
      <c r="AE33" s="11"/>
      <c r="AF33" s="11"/>
      <c r="AG33" s="11"/>
      <c r="AH33" s="11"/>
      <c r="AI33" s="11"/>
      <c r="AJ33" s="11"/>
      <c r="AK33" s="11"/>
      <c r="AL33" s="11"/>
      <c r="AM33" s="11"/>
    </row>
    <row r="34" spans="1:39" s="26" customFormat="1" x14ac:dyDescent="0.25">
      <c r="A34" s="11"/>
      <c r="B34" s="234" t="s">
        <v>1721</v>
      </c>
      <c r="C34" s="234" t="s">
        <v>1722</v>
      </c>
      <c r="D34"/>
      <c r="E34"/>
      <c r="F34"/>
      <c r="G34" s="3"/>
      <c r="H34" s="11"/>
      <c r="I34" s="11"/>
      <c r="J34" s="18"/>
      <c r="K34" s="18"/>
      <c r="L34" s="3"/>
      <c r="M34" s="3"/>
      <c r="N34" s="29"/>
      <c r="O34" s="29"/>
      <c r="P34" s="29"/>
      <c r="Q34" s="29"/>
      <c r="R34" s="29"/>
      <c r="V34" s="11"/>
      <c r="W34" s="11"/>
      <c r="X34" s="11"/>
      <c r="Y34" s="11"/>
      <c r="Z34" s="11"/>
      <c r="AA34" s="11"/>
      <c r="AB34" s="11"/>
      <c r="AC34" s="11"/>
      <c r="AD34" s="11"/>
      <c r="AE34" s="11"/>
      <c r="AF34" s="11"/>
      <c r="AG34" s="11"/>
      <c r="AH34" s="11"/>
      <c r="AI34" s="11"/>
      <c r="AJ34" s="11"/>
      <c r="AK34" s="11"/>
      <c r="AL34" s="11"/>
      <c r="AM34" s="11"/>
    </row>
    <row r="35" spans="1:39" s="26" customFormat="1" x14ac:dyDescent="0.25">
      <c r="A35" s="11"/>
      <c r="B35" s="234" t="s">
        <v>1720</v>
      </c>
      <c r="C35" t="s">
        <v>132</v>
      </c>
      <c r="D35" t="s">
        <v>131</v>
      </c>
      <c r="E35" t="s">
        <v>3</v>
      </c>
      <c r="F35"/>
      <c r="G35" s="3"/>
      <c r="H35" s="11"/>
      <c r="I35" s="11"/>
      <c r="J35" s="18"/>
      <c r="K35" s="18"/>
      <c r="L35" s="3"/>
      <c r="M35" s="3"/>
      <c r="N35" s="29"/>
      <c r="O35" s="29"/>
      <c r="P35" s="29"/>
      <c r="Q35" s="29"/>
      <c r="R35" s="29"/>
      <c r="V35" s="11"/>
      <c r="W35" s="11"/>
      <c r="X35" s="11"/>
      <c r="Y35" s="11"/>
      <c r="Z35" s="11"/>
      <c r="AA35" s="11"/>
      <c r="AB35" s="11"/>
      <c r="AC35" s="11"/>
      <c r="AD35" s="11"/>
      <c r="AE35" s="11"/>
      <c r="AF35" s="11"/>
      <c r="AG35" s="11"/>
      <c r="AH35" s="11"/>
      <c r="AI35" s="11"/>
      <c r="AJ35" s="11"/>
      <c r="AK35" s="11"/>
      <c r="AL35" s="11"/>
      <c r="AM35" s="11"/>
    </row>
    <row r="36" spans="1:39" s="26" customFormat="1" x14ac:dyDescent="0.25">
      <c r="A36" s="11"/>
      <c r="B36" s="236" t="s">
        <v>1723</v>
      </c>
      <c r="C36" s="179">
        <v>23.1</v>
      </c>
      <c r="D36" s="179">
        <v>13.1</v>
      </c>
      <c r="E36" s="179">
        <v>21.7</v>
      </c>
      <c r="F36"/>
      <c r="G36" s="3"/>
      <c r="H36" s="11"/>
      <c r="I36" s="11"/>
      <c r="J36" s="18"/>
      <c r="K36" s="18"/>
      <c r="L36" s="3"/>
      <c r="M36" s="3"/>
      <c r="N36" s="29"/>
      <c r="O36" s="29"/>
      <c r="P36" s="29"/>
      <c r="Q36" s="29"/>
      <c r="R36" s="29"/>
      <c r="V36" s="11"/>
      <c r="W36" s="11"/>
      <c r="X36" s="11"/>
      <c r="Y36" s="11"/>
      <c r="Z36" s="11"/>
      <c r="AA36" s="11"/>
      <c r="AB36" s="11"/>
      <c r="AC36" s="11"/>
      <c r="AD36" s="11"/>
      <c r="AE36" s="11"/>
      <c r="AF36" s="11"/>
      <c r="AG36" s="11"/>
      <c r="AH36" s="11"/>
      <c r="AI36" s="11"/>
      <c r="AJ36" s="11"/>
      <c r="AK36" s="11"/>
      <c r="AL36" s="11"/>
      <c r="AM36" s="11"/>
    </row>
    <row r="37" spans="1:39" s="26" customFormat="1" x14ac:dyDescent="0.25">
      <c r="A37" s="11"/>
      <c r="B37" s="236" t="s">
        <v>1725</v>
      </c>
      <c r="C37" s="179">
        <v>17.899999999999999</v>
      </c>
      <c r="D37" s="179">
        <v>17.600000000000001</v>
      </c>
      <c r="E37" s="179">
        <v>12.3</v>
      </c>
      <c r="F37"/>
      <c r="G37" s="3"/>
      <c r="H37" s="11"/>
      <c r="I37" s="11"/>
      <c r="J37" s="18"/>
      <c r="K37" s="18"/>
      <c r="L37" s="3"/>
      <c r="M37" s="3"/>
      <c r="N37" s="29"/>
      <c r="O37" s="29"/>
      <c r="P37" s="29"/>
      <c r="Q37" s="29"/>
      <c r="R37" s="29"/>
      <c r="V37" s="11"/>
      <c r="W37" s="11"/>
      <c r="X37" s="11"/>
      <c r="Y37" s="11"/>
      <c r="Z37" s="11"/>
      <c r="AA37" s="11"/>
      <c r="AB37" s="11"/>
      <c r="AC37" s="11"/>
      <c r="AD37" s="11"/>
      <c r="AE37" s="11"/>
      <c r="AF37" s="11"/>
      <c r="AG37" s="11"/>
      <c r="AH37" s="11"/>
      <c r="AI37" s="11"/>
      <c r="AJ37" s="11"/>
      <c r="AK37" s="11"/>
      <c r="AL37" s="11"/>
      <c r="AM37" s="11"/>
    </row>
    <row r="38" spans="1:39" s="26" customFormat="1" x14ac:dyDescent="0.25">
      <c r="A38" s="11"/>
      <c r="B38" s="236" t="s">
        <v>1728</v>
      </c>
      <c r="C38" s="179">
        <v>6.7</v>
      </c>
      <c r="D38" s="179">
        <v>7.1</v>
      </c>
      <c r="E38" s="179">
        <v>8.3000000000000007</v>
      </c>
      <c r="F38"/>
      <c r="G38" s="3"/>
      <c r="H38" s="11"/>
      <c r="I38" s="11"/>
      <c r="J38" s="18"/>
      <c r="K38" s="18"/>
      <c r="L38" s="3"/>
      <c r="M38" s="3"/>
      <c r="N38" s="29"/>
      <c r="O38" s="29"/>
      <c r="P38" s="29"/>
      <c r="Q38" s="29"/>
      <c r="R38" s="29"/>
      <c r="V38" s="11"/>
      <c r="W38" s="11"/>
      <c r="X38" s="11"/>
      <c r="Y38" s="11"/>
      <c r="Z38" s="11"/>
      <c r="AA38" s="11"/>
      <c r="AB38" s="11"/>
      <c r="AC38" s="11"/>
      <c r="AD38" s="11"/>
      <c r="AE38" s="11"/>
      <c r="AF38" s="11"/>
      <c r="AG38" s="11"/>
      <c r="AH38" s="11"/>
      <c r="AI38" s="11"/>
      <c r="AJ38" s="11"/>
      <c r="AK38" s="11"/>
      <c r="AL38" s="11"/>
      <c r="AM38" s="11"/>
    </row>
    <row r="39" spans="1:39" s="26" customFormat="1" x14ac:dyDescent="0.25">
      <c r="A39" s="11"/>
      <c r="B39" s="236" t="s">
        <v>1729</v>
      </c>
      <c r="C39" s="179">
        <v>2.8</v>
      </c>
      <c r="D39" s="179">
        <v>1.8</v>
      </c>
      <c r="E39" s="179">
        <v>1.6</v>
      </c>
      <c r="F39"/>
      <c r="G39" s="3"/>
      <c r="H39" s="11"/>
      <c r="I39" s="11"/>
      <c r="J39" s="18"/>
      <c r="K39" s="18"/>
      <c r="L39" s="3"/>
      <c r="M39" s="3"/>
      <c r="N39" s="29"/>
      <c r="O39" s="29"/>
      <c r="P39" s="29"/>
      <c r="Q39" s="29"/>
      <c r="R39" s="29"/>
      <c r="V39" s="11"/>
      <c r="W39" s="11"/>
      <c r="X39" s="11"/>
      <c r="Y39" s="11"/>
      <c r="Z39" s="11"/>
      <c r="AA39" s="11"/>
      <c r="AB39" s="11"/>
      <c r="AC39" s="11"/>
      <c r="AD39" s="11"/>
      <c r="AE39" s="11"/>
      <c r="AF39" s="11"/>
      <c r="AG39" s="11"/>
      <c r="AH39" s="11"/>
      <c r="AI39" s="11"/>
      <c r="AJ39" s="11"/>
      <c r="AK39" s="11"/>
      <c r="AL39" s="11"/>
      <c r="AM39" s="11"/>
    </row>
    <row r="40" spans="1:39" s="26" customFormat="1" x14ac:dyDescent="0.25">
      <c r="A40" s="11"/>
      <c r="B40" s="236" t="s">
        <v>1730</v>
      </c>
      <c r="C40" s="179">
        <v>3.5</v>
      </c>
      <c r="D40" s="179">
        <v>5.3</v>
      </c>
      <c r="E40" s="179">
        <v>6.4</v>
      </c>
      <c r="F40"/>
      <c r="G40" s="3"/>
      <c r="H40" s="11"/>
      <c r="I40" s="11"/>
      <c r="J40" s="18"/>
      <c r="K40" s="18"/>
      <c r="L40" s="3"/>
      <c r="M40" s="3"/>
      <c r="N40" s="29"/>
      <c r="O40" s="29"/>
      <c r="P40" s="29"/>
      <c r="Q40" s="29"/>
      <c r="R40" s="29"/>
      <c r="V40" s="11"/>
      <c r="W40" s="11"/>
      <c r="X40" s="11"/>
      <c r="Y40" s="11"/>
      <c r="Z40" s="11"/>
      <c r="AA40" s="11"/>
      <c r="AB40" s="11"/>
      <c r="AC40" s="11"/>
      <c r="AD40" s="11"/>
      <c r="AE40" s="11"/>
      <c r="AF40" s="11"/>
      <c r="AG40" s="11"/>
      <c r="AH40" s="11"/>
      <c r="AI40" s="11"/>
      <c r="AJ40" s="11"/>
      <c r="AK40" s="11"/>
      <c r="AL40" s="11"/>
      <c r="AM40" s="11"/>
    </row>
    <row r="41" spans="1:39" s="26" customFormat="1" x14ac:dyDescent="0.25">
      <c r="A41" s="11"/>
      <c r="B41" s="236" t="s">
        <v>1727</v>
      </c>
      <c r="C41" s="179">
        <v>4.5</v>
      </c>
      <c r="D41" s="179">
        <v>64.599999999999994</v>
      </c>
      <c r="E41" s="179">
        <v>2</v>
      </c>
      <c r="F41"/>
      <c r="G41" s="3"/>
      <c r="H41" s="11"/>
      <c r="I41" s="11"/>
      <c r="J41" s="18"/>
      <c r="K41" s="18"/>
      <c r="L41" s="3"/>
      <c r="M41" s="3"/>
      <c r="N41" s="29"/>
      <c r="O41" s="29"/>
      <c r="P41" s="29"/>
      <c r="Q41" s="29"/>
      <c r="R41" s="29"/>
      <c r="V41" s="11"/>
      <c r="W41" s="11"/>
      <c r="X41" s="11"/>
      <c r="Y41" s="11"/>
      <c r="Z41" s="11"/>
      <c r="AA41" s="11"/>
      <c r="AB41" s="11"/>
      <c r="AC41" s="11"/>
      <c r="AD41" s="11"/>
      <c r="AE41" s="11"/>
      <c r="AF41" s="11"/>
      <c r="AG41" s="11"/>
      <c r="AH41" s="11"/>
      <c r="AI41" s="11"/>
      <c r="AJ41" s="11"/>
      <c r="AK41" s="11"/>
      <c r="AL41" s="11"/>
      <c r="AM41" s="11"/>
    </row>
    <row r="42" spans="1:39" s="26" customFormat="1" x14ac:dyDescent="0.25">
      <c r="A42" s="11"/>
      <c r="B42" s="236" t="s">
        <v>1732</v>
      </c>
      <c r="C42" s="179">
        <v>5.8</v>
      </c>
      <c r="D42" s="179">
        <v>6.4</v>
      </c>
      <c r="E42" s="179">
        <v>6.7</v>
      </c>
      <c r="F42"/>
      <c r="G42" s="3"/>
      <c r="H42" s="11"/>
      <c r="I42" s="11"/>
      <c r="J42" s="18"/>
      <c r="K42" s="18"/>
      <c r="L42" s="3"/>
      <c r="M42" s="3"/>
      <c r="N42" s="29"/>
      <c r="O42" s="29"/>
      <c r="P42" s="29"/>
      <c r="Q42" s="29"/>
      <c r="R42" s="29"/>
      <c r="V42" s="11"/>
      <c r="W42" s="11"/>
      <c r="X42" s="11"/>
      <c r="Y42" s="11"/>
      <c r="Z42" s="11"/>
      <c r="AA42" s="11"/>
      <c r="AB42" s="11"/>
      <c r="AC42" s="11"/>
      <c r="AD42" s="11"/>
      <c r="AE42" s="11"/>
      <c r="AF42" s="11"/>
      <c r="AG42" s="11"/>
      <c r="AH42" s="11"/>
      <c r="AI42" s="11"/>
      <c r="AJ42" s="11"/>
      <c r="AK42" s="11"/>
      <c r="AL42" s="11"/>
      <c r="AM42" s="11"/>
    </row>
    <row r="43" spans="1:39" s="26" customFormat="1" x14ac:dyDescent="0.25">
      <c r="A43" s="11"/>
      <c r="B43" s="236" t="s">
        <v>1733</v>
      </c>
      <c r="C43" s="179">
        <v>20.423210000000001</v>
      </c>
      <c r="D43" s="179">
        <v>9.4616000000000007</v>
      </c>
      <c r="E43" s="179">
        <v>9.1168200000000006</v>
      </c>
      <c r="F43"/>
      <c r="G43" s="3"/>
      <c r="H43" s="11"/>
      <c r="I43" s="11"/>
      <c r="J43" s="18"/>
      <c r="K43" s="18"/>
      <c r="L43" s="3"/>
      <c r="M43" s="3"/>
      <c r="N43" s="29"/>
      <c r="O43" s="29"/>
      <c r="P43" s="29"/>
      <c r="Q43" s="29"/>
      <c r="R43" s="29"/>
      <c r="V43" s="11"/>
      <c r="W43" s="11"/>
      <c r="X43" s="11"/>
      <c r="Y43" s="11"/>
      <c r="Z43" s="11"/>
      <c r="AA43" s="11"/>
      <c r="AB43" s="11"/>
      <c r="AC43" s="11"/>
      <c r="AD43" s="11"/>
      <c r="AE43" s="11"/>
      <c r="AF43" s="11"/>
      <c r="AG43" s="11"/>
      <c r="AH43" s="11"/>
      <c r="AI43" s="11"/>
      <c r="AJ43" s="11"/>
      <c r="AK43" s="11"/>
      <c r="AL43" s="11"/>
      <c r="AM43" s="11"/>
    </row>
    <row r="44" spans="1:39" s="26" customFormat="1" x14ac:dyDescent="0.25">
      <c r="A44" s="11"/>
      <c r="B44"/>
      <c r="C44"/>
      <c r="D44"/>
      <c r="E44"/>
      <c r="F44"/>
      <c r="G44" s="3"/>
      <c r="H44" s="11"/>
      <c r="I44" s="11"/>
      <c r="J44" s="18"/>
      <c r="K44" s="18"/>
      <c r="L44" s="3"/>
      <c r="M44" s="3"/>
      <c r="N44" s="29"/>
      <c r="O44" s="29"/>
      <c r="P44" s="29"/>
      <c r="Q44" s="29"/>
      <c r="R44" s="29"/>
      <c r="V44" s="11"/>
      <c r="W44" s="11"/>
      <c r="X44" s="11"/>
      <c r="Y44" s="11"/>
      <c r="Z44" s="11"/>
      <c r="AA44" s="11"/>
      <c r="AB44" s="11"/>
      <c r="AC44" s="11"/>
      <c r="AD44" s="11"/>
      <c r="AE44" s="11"/>
      <c r="AF44" s="11"/>
      <c r="AG44" s="11"/>
      <c r="AH44" s="11"/>
      <c r="AI44" s="11"/>
      <c r="AJ44" s="11"/>
      <c r="AK44" s="11"/>
      <c r="AL44" s="11"/>
      <c r="AM44" s="11"/>
    </row>
    <row r="45" spans="1:39" s="26" customFormat="1" x14ac:dyDescent="0.25">
      <c r="A45" s="11"/>
      <c r="B45"/>
      <c r="C45"/>
      <c r="D45"/>
      <c r="E45"/>
      <c r="F45"/>
      <c r="G45" s="3"/>
      <c r="H45" s="11"/>
      <c r="I45" s="11"/>
      <c r="J45" s="18"/>
      <c r="K45" s="18"/>
      <c r="L45" s="3"/>
      <c r="M45" s="3"/>
      <c r="N45" s="29"/>
      <c r="O45" s="29"/>
      <c r="P45" s="29"/>
      <c r="Q45" s="29"/>
      <c r="R45" s="29"/>
      <c r="V45" s="11"/>
      <c r="W45" s="11"/>
      <c r="X45" s="11"/>
      <c r="Y45" s="11"/>
      <c r="Z45" s="11"/>
      <c r="AA45" s="11"/>
      <c r="AB45" s="11"/>
      <c r="AC45" s="11"/>
      <c r="AD45" s="11"/>
      <c r="AE45" s="11"/>
      <c r="AF45" s="11"/>
      <c r="AG45" s="11"/>
      <c r="AH45" s="11"/>
      <c r="AI45" s="11"/>
      <c r="AJ45" s="11"/>
      <c r="AK45" s="11"/>
      <c r="AL45" s="11"/>
      <c r="AM45" s="11"/>
    </row>
    <row r="46" spans="1:39" s="26" customFormat="1" x14ac:dyDescent="0.25">
      <c r="A46" s="11"/>
      <c r="B46"/>
      <c r="C46"/>
      <c r="D46"/>
      <c r="E46"/>
      <c r="F46"/>
      <c r="G46" s="3"/>
      <c r="H46" s="11"/>
      <c r="I46" s="11"/>
      <c r="J46" s="18"/>
      <c r="K46" s="18"/>
      <c r="L46" s="3"/>
      <c r="M46" s="3"/>
      <c r="N46" s="29"/>
      <c r="O46" s="29"/>
      <c r="P46" s="29"/>
      <c r="Q46" s="29"/>
      <c r="R46" s="29"/>
      <c r="V46" s="11"/>
      <c r="W46" s="11"/>
      <c r="X46" s="11"/>
      <c r="Y46" s="11"/>
      <c r="Z46" s="11"/>
      <c r="AA46" s="11"/>
      <c r="AB46" s="11"/>
      <c r="AC46" s="11"/>
      <c r="AD46" s="11"/>
      <c r="AE46" s="11"/>
      <c r="AF46" s="11"/>
      <c r="AG46" s="11"/>
      <c r="AH46" s="11"/>
      <c r="AI46" s="11"/>
      <c r="AJ46" s="11"/>
      <c r="AK46" s="11"/>
      <c r="AL46" s="11"/>
      <c r="AM46" s="11"/>
    </row>
    <row r="47" spans="1:39" s="26" customFormat="1" x14ac:dyDescent="0.25">
      <c r="A47" s="11"/>
      <c r="B47"/>
      <c r="C47"/>
      <c r="D47"/>
      <c r="E47"/>
      <c r="F47"/>
      <c r="G47" s="3"/>
      <c r="H47" s="11"/>
      <c r="I47" s="11"/>
      <c r="J47" s="18"/>
      <c r="K47" s="18"/>
      <c r="L47" s="3"/>
      <c r="M47" s="3"/>
      <c r="N47" s="29"/>
      <c r="O47" s="29"/>
      <c r="P47" s="29"/>
      <c r="Q47" s="29"/>
      <c r="R47" s="29"/>
      <c r="V47" s="11"/>
      <c r="W47" s="11"/>
      <c r="X47" s="11"/>
      <c r="Y47" s="11"/>
      <c r="Z47" s="11"/>
      <c r="AA47" s="11"/>
      <c r="AB47" s="11"/>
      <c r="AC47" s="11"/>
      <c r="AD47" s="11"/>
      <c r="AE47" s="11"/>
      <c r="AF47" s="11"/>
      <c r="AG47" s="11"/>
      <c r="AH47" s="11"/>
      <c r="AI47" s="11"/>
      <c r="AJ47" s="11"/>
      <c r="AK47" s="11"/>
      <c r="AL47" s="11"/>
      <c r="AM47" s="11"/>
    </row>
    <row r="48" spans="1:39" s="26" customFormat="1" x14ac:dyDescent="0.25">
      <c r="A48" s="11"/>
      <c r="B48"/>
      <c r="C48"/>
      <c r="D48"/>
      <c r="E48" s="11"/>
      <c r="F48" s="29"/>
      <c r="G48" s="3"/>
      <c r="H48" s="11"/>
      <c r="I48" s="11"/>
      <c r="J48" s="18"/>
      <c r="K48" s="18"/>
      <c r="L48" s="3"/>
      <c r="M48" s="3"/>
      <c r="N48" s="29"/>
      <c r="O48" s="29"/>
      <c r="P48" s="29"/>
      <c r="Q48" s="29"/>
      <c r="R48" s="29"/>
      <c r="V48" s="11"/>
      <c r="W48" s="11"/>
      <c r="X48" s="11"/>
      <c r="Y48" s="11"/>
      <c r="Z48" s="11"/>
      <c r="AA48" s="11"/>
      <c r="AB48" s="11"/>
      <c r="AC48" s="11"/>
      <c r="AD48" s="11"/>
      <c r="AE48" s="11"/>
      <c r="AF48" s="11"/>
      <c r="AG48" s="11"/>
      <c r="AH48" s="11"/>
      <c r="AI48" s="11"/>
      <c r="AJ48" s="11"/>
      <c r="AK48" s="11"/>
      <c r="AL48" s="11"/>
      <c r="AM48" s="11"/>
    </row>
    <row r="49" spans="1:39" s="26" customFormat="1" x14ac:dyDescent="0.25">
      <c r="A49" s="11"/>
      <c r="B49"/>
      <c r="C49"/>
      <c r="D49"/>
      <c r="E49" s="11"/>
      <c r="F49" s="29"/>
      <c r="G49" s="3"/>
      <c r="H49" s="11"/>
      <c r="I49" s="11"/>
      <c r="J49" s="18"/>
      <c r="K49" s="18"/>
      <c r="L49" s="3"/>
      <c r="M49" s="3"/>
      <c r="N49" s="29"/>
      <c r="O49" s="29"/>
      <c r="P49" s="29"/>
      <c r="Q49" s="29"/>
      <c r="R49" s="29"/>
      <c r="V49" s="11"/>
      <c r="W49" s="11"/>
      <c r="X49" s="11"/>
      <c r="Y49" s="11"/>
      <c r="Z49" s="11"/>
      <c r="AA49" s="11"/>
      <c r="AB49" s="11"/>
      <c r="AC49" s="11"/>
      <c r="AD49" s="11"/>
      <c r="AE49" s="11"/>
      <c r="AF49" s="11"/>
      <c r="AG49" s="11"/>
      <c r="AH49" s="11"/>
      <c r="AI49" s="11"/>
      <c r="AJ49" s="11"/>
      <c r="AK49" s="11"/>
      <c r="AL49" s="11"/>
      <c r="AM49" s="11"/>
    </row>
    <row r="50" spans="1:39" s="26" customFormat="1" x14ac:dyDescent="0.25">
      <c r="A50" s="11"/>
      <c r="B50"/>
      <c r="C50"/>
      <c r="D50"/>
      <c r="E50" s="11"/>
      <c r="F50" s="29"/>
      <c r="G50" s="3"/>
      <c r="H50" s="11"/>
      <c r="I50" s="11"/>
      <c r="J50" s="18"/>
      <c r="K50" s="18"/>
      <c r="L50" s="3"/>
      <c r="M50" s="3"/>
      <c r="N50" s="29"/>
      <c r="O50" s="29"/>
      <c r="P50" s="29"/>
      <c r="Q50" s="29"/>
      <c r="R50" s="29"/>
      <c r="V50" s="11"/>
      <c r="W50" s="11"/>
      <c r="X50" s="11"/>
      <c r="Y50" s="11"/>
      <c r="Z50" s="11"/>
      <c r="AA50" s="11"/>
      <c r="AB50" s="11"/>
      <c r="AC50" s="11"/>
      <c r="AD50" s="11"/>
      <c r="AE50" s="11"/>
      <c r="AF50" s="11"/>
      <c r="AG50" s="11"/>
      <c r="AH50" s="11"/>
      <c r="AI50" s="11"/>
      <c r="AJ50" s="11"/>
      <c r="AK50" s="11"/>
      <c r="AL50" s="11"/>
      <c r="AM50" s="11"/>
    </row>
    <row r="51" spans="1:39" s="26" customFormat="1" x14ac:dyDescent="0.25">
      <c r="A51" s="11"/>
      <c r="B51"/>
      <c r="C51"/>
      <c r="D51"/>
      <c r="E51" s="11"/>
      <c r="F51" s="29"/>
      <c r="G51" s="3"/>
      <c r="H51" s="11"/>
      <c r="I51" s="11"/>
      <c r="J51" s="18"/>
      <c r="K51" s="18"/>
      <c r="L51" s="3"/>
      <c r="M51" s="3"/>
      <c r="N51" s="29"/>
      <c r="O51" s="29"/>
      <c r="P51" s="29"/>
      <c r="Q51" s="29"/>
      <c r="R51" s="29"/>
      <c r="V51" s="11"/>
      <c r="W51" s="11"/>
      <c r="X51" s="11"/>
      <c r="Y51" s="11"/>
      <c r="Z51" s="11"/>
      <c r="AA51" s="11"/>
      <c r="AB51" s="11"/>
      <c r="AC51" s="11"/>
      <c r="AD51" s="11"/>
      <c r="AE51" s="11"/>
      <c r="AF51" s="11"/>
      <c r="AG51" s="11"/>
      <c r="AH51" s="11"/>
      <c r="AI51" s="11"/>
      <c r="AJ51" s="11"/>
      <c r="AK51" s="11"/>
      <c r="AL51" s="11"/>
      <c r="AM51" s="11"/>
    </row>
    <row r="52" spans="1:39" s="26" customFormat="1" x14ac:dyDescent="0.25">
      <c r="A52" s="11"/>
      <c r="B52"/>
      <c r="C52" s="11"/>
      <c r="D52" s="11"/>
      <c r="E52" s="11"/>
      <c r="F52" s="29"/>
      <c r="G52" s="3"/>
      <c r="H52" s="11"/>
      <c r="I52" s="11"/>
      <c r="J52" s="18"/>
      <c r="K52" s="18"/>
      <c r="L52" s="3"/>
      <c r="M52" s="3"/>
      <c r="N52" s="29"/>
      <c r="O52" s="29"/>
      <c r="P52" s="29"/>
      <c r="Q52" s="29"/>
      <c r="R52" s="29"/>
      <c r="V52" s="11"/>
      <c r="W52" s="11"/>
      <c r="X52" s="11"/>
      <c r="Y52" s="11"/>
      <c r="Z52" s="11"/>
      <c r="AA52" s="11"/>
      <c r="AB52" s="11"/>
      <c r="AC52" s="11"/>
      <c r="AD52" s="11"/>
      <c r="AE52" s="11"/>
      <c r="AF52" s="11"/>
      <c r="AG52" s="11"/>
      <c r="AH52" s="11"/>
      <c r="AI52" s="11"/>
      <c r="AJ52" s="11"/>
      <c r="AK52" s="11"/>
      <c r="AL52" s="11"/>
      <c r="AM52" s="11"/>
    </row>
    <row r="53" spans="1:39" s="26" customFormat="1" x14ac:dyDescent="0.25">
      <c r="A53" s="11"/>
      <c r="B53"/>
      <c r="C53" s="11"/>
      <c r="D53" s="11"/>
      <c r="E53" s="11"/>
      <c r="F53" s="29"/>
      <c r="G53" s="3"/>
      <c r="H53" s="11"/>
      <c r="I53" s="11"/>
      <c r="J53" s="18"/>
      <c r="K53" s="18"/>
      <c r="L53" s="3"/>
      <c r="M53" s="3"/>
      <c r="N53" s="3"/>
      <c r="O53" s="3"/>
      <c r="P53" s="3"/>
      <c r="Q53" s="3"/>
      <c r="R53" s="3"/>
      <c r="V53" s="11"/>
      <c r="W53" s="11"/>
      <c r="X53" s="11"/>
      <c r="Y53" s="11"/>
      <c r="Z53" s="11"/>
      <c r="AA53" s="11"/>
      <c r="AB53" s="11"/>
      <c r="AC53" s="11"/>
      <c r="AD53" s="11"/>
      <c r="AE53" s="11"/>
      <c r="AF53" s="11"/>
      <c r="AG53" s="11"/>
      <c r="AH53" s="11"/>
      <c r="AI53" s="11"/>
      <c r="AJ53" s="11"/>
      <c r="AK53" s="11"/>
      <c r="AL53" s="11"/>
      <c r="AM53" s="11"/>
    </row>
    <row r="54" spans="1:39" s="26" customFormat="1" x14ac:dyDescent="0.25">
      <c r="A54" s="11"/>
      <c r="B54"/>
      <c r="C54" s="11"/>
      <c r="D54" s="11"/>
      <c r="E54" s="11"/>
      <c r="F54" s="29"/>
      <c r="G54" s="3"/>
      <c r="H54" s="11"/>
      <c r="I54" s="11"/>
      <c r="J54" s="18"/>
      <c r="K54" s="18"/>
      <c r="L54" s="3"/>
      <c r="M54" s="3"/>
      <c r="N54" s="3"/>
      <c r="O54" s="3"/>
      <c r="P54" s="3"/>
      <c r="Q54" s="3"/>
      <c r="R54" s="3"/>
      <c r="V54" s="11"/>
      <c r="W54" s="11"/>
      <c r="X54" s="11"/>
      <c r="Y54" s="11"/>
      <c r="Z54" s="11"/>
      <c r="AA54" s="11"/>
      <c r="AB54" s="11"/>
      <c r="AC54" s="11"/>
      <c r="AD54" s="11"/>
      <c r="AE54" s="11"/>
      <c r="AF54" s="11"/>
      <c r="AG54" s="11"/>
      <c r="AH54" s="11"/>
      <c r="AI54" s="11"/>
      <c r="AJ54" s="11"/>
      <c r="AK54" s="11"/>
      <c r="AL54" s="11"/>
      <c r="AM54" s="11"/>
    </row>
    <row r="55" spans="1:39" x14ac:dyDescent="0.25">
      <c r="B55"/>
    </row>
    <row r="56" spans="1:39" x14ac:dyDescent="0.25">
      <c r="B56" s="234" t="s">
        <v>1734</v>
      </c>
      <c r="C56" s="234" t="s">
        <v>1722</v>
      </c>
      <c r="D56"/>
      <c r="E56"/>
      <c r="F56"/>
      <c r="G56"/>
      <c r="H56"/>
      <c r="I56"/>
      <c r="J56"/>
      <c r="K56"/>
      <c r="L56"/>
      <c r="M56"/>
      <c r="N56"/>
      <c r="O56"/>
      <c r="P56"/>
      <c r="Q56"/>
      <c r="R56"/>
      <c r="S56"/>
      <c r="T56"/>
      <c r="U56"/>
      <c r="V56"/>
      <c r="W56"/>
      <c r="X56"/>
      <c r="Y56"/>
      <c r="Z56"/>
      <c r="AA56"/>
      <c r="AB56"/>
      <c r="AC56"/>
      <c r="AD56"/>
      <c r="AE56"/>
      <c r="AF56"/>
      <c r="AG56"/>
      <c r="AH56"/>
      <c r="AI56"/>
      <c r="AJ56"/>
      <c r="AK56"/>
      <c r="AL56"/>
      <c r="AM56"/>
    </row>
    <row r="57" spans="1:39" x14ac:dyDescent="0.25">
      <c r="B57" s="234" t="s">
        <v>1720</v>
      </c>
      <c r="C57" t="s">
        <v>132</v>
      </c>
      <c r="D57" t="s">
        <v>131</v>
      </c>
      <c r="E57" t="s">
        <v>3</v>
      </c>
      <c r="F57"/>
      <c r="G57"/>
      <c r="H57"/>
      <c r="I57"/>
      <c r="J57"/>
      <c r="K57"/>
      <c r="L57"/>
      <c r="M57"/>
      <c r="N57"/>
      <c r="O57"/>
      <c r="P57"/>
      <c r="Q57"/>
      <c r="R57"/>
      <c r="S57"/>
      <c r="T57"/>
      <c r="U57"/>
      <c r="V57"/>
      <c r="W57"/>
      <c r="X57"/>
      <c r="Y57"/>
      <c r="Z57"/>
      <c r="AA57"/>
      <c r="AB57"/>
      <c r="AC57"/>
      <c r="AD57"/>
      <c r="AE57"/>
      <c r="AF57"/>
      <c r="AG57"/>
      <c r="AH57"/>
      <c r="AI57"/>
      <c r="AJ57"/>
      <c r="AK57"/>
      <c r="AL57"/>
      <c r="AM57"/>
    </row>
    <row r="58" spans="1:39" x14ac:dyDescent="0.25">
      <c r="B58" s="237" t="s">
        <v>1723</v>
      </c>
      <c r="C58" s="238">
        <v>7.2</v>
      </c>
      <c r="D58" s="238">
        <v>7.2</v>
      </c>
      <c r="E58" s="238">
        <v>7.6</v>
      </c>
      <c r="F58"/>
      <c r="G58"/>
      <c r="H58"/>
      <c r="I58"/>
      <c r="J58"/>
      <c r="K58"/>
      <c r="L58"/>
      <c r="M58"/>
      <c r="N58"/>
      <c r="O58"/>
      <c r="P58"/>
      <c r="Q58"/>
      <c r="R58"/>
      <c r="S58"/>
      <c r="T58"/>
      <c r="U58"/>
      <c r="V58"/>
      <c r="W58"/>
      <c r="X58"/>
      <c r="Y58"/>
      <c r="Z58"/>
      <c r="AA58"/>
      <c r="AB58"/>
      <c r="AC58"/>
      <c r="AD58"/>
      <c r="AE58"/>
      <c r="AF58"/>
      <c r="AG58"/>
      <c r="AH58"/>
      <c r="AI58"/>
      <c r="AJ58"/>
      <c r="AK58"/>
      <c r="AL58"/>
      <c r="AM58"/>
    </row>
    <row r="59" spans="1:39" x14ac:dyDescent="0.25">
      <c r="B59" s="237" t="s">
        <v>1725</v>
      </c>
      <c r="C59" s="238">
        <v>7.8</v>
      </c>
      <c r="D59" s="238">
        <v>7.4</v>
      </c>
      <c r="E59" s="238">
        <v>7.5</v>
      </c>
      <c r="F59"/>
      <c r="G59"/>
      <c r="H59"/>
      <c r="I59"/>
      <c r="J59"/>
      <c r="K59"/>
      <c r="L59"/>
      <c r="M59"/>
    </row>
    <row r="60" spans="1:39" x14ac:dyDescent="0.25">
      <c r="B60" s="237" t="s">
        <v>1728</v>
      </c>
      <c r="C60" s="238">
        <v>9.8000000000000007</v>
      </c>
      <c r="D60" s="238">
        <v>9.7100000000000009</v>
      </c>
      <c r="E60" s="238">
        <v>9.51</v>
      </c>
      <c r="F60"/>
      <c r="G60"/>
      <c r="H60"/>
      <c r="I60"/>
      <c r="J60"/>
      <c r="K60"/>
      <c r="L60"/>
      <c r="M60"/>
    </row>
    <row r="61" spans="1:39" x14ac:dyDescent="0.25">
      <c r="B61" s="237" t="s">
        <v>1729</v>
      </c>
      <c r="C61" s="238">
        <v>8.8699999999999992</v>
      </c>
      <c r="D61" s="238">
        <v>9.2949999999999999</v>
      </c>
      <c r="E61" s="238">
        <v>8.5489999999999995</v>
      </c>
      <c r="F61"/>
      <c r="G61"/>
      <c r="H61"/>
      <c r="I61"/>
      <c r="J61"/>
      <c r="K61"/>
      <c r="L61"/>
      <c r="M61"/>
    </row>
    <row r="62" spans="1:39" x14ac:dyDescent="0.25">
      <c r="B62" s="237" t="s">
        <v>1730</v>
      </c>
      <c r="C62" s="238">
        <v>9.8000000000000007</v>
      </c>
      <c r="D62" s="238">
        <v>9.6999999999999993</v>
      </c>
      <c r="E62" s="238">
        <v>10.8</v>
      </c>
      <c r="F62"/>
    </row>
    <row r="63" spans="1:39" x14ac:dyDescent="0.25">
      <c r="B63" s="237" t="s">
        <v>1727</v>
      </c>
      <c r="C63" s="238">
        <v>9.6999999999999993</v>
      </c>
      <c r="D63" s="238">
        <v>8.6999999999999993</v>
      </c>
      <c r="E63" s="238">
        <v>8.4</v>
      </c>
      <c r="F63"/>
    </row>
    <row r="64" spans="1:39" x14ac:dyDescent="0.25">
      <c r="B64" s="237" t="s">
        <v>1732</v>
      </c>
      <c r="C64" s="238">
        <v>11.385275</v>
      </c>
      <c r="D64" s="238">
        <v>7.8769879000000005</v>
      </c>
      <c r="E64" s="238">
        <v>8.0090523000000005</v>
      </c>
      <c r="F64"/>
    </row>
    <row r="65" spans="2:6" x14ac:dyDescent="0.25">
      <c r="B65" s="237" t="s">
        <v>1733</v>
      </c>
      <c r="C65" s="238">
        <v>8.0410000000000004</v>
      </c>
      <c r="D65" s="238">
        <v>7.4909999999999997</v>
      </c>
      <c r="E65" s="238">
        <v>7.5990000000000002</v>
      </c>
      <c r="F65"/>
    </row>
    <row r="66" spans="2:6" x14ac:dyDescent="0.25">
      <c r="B66"/>
      <c r="C66"/>
      <c r="D66"/>
      <c r="E66"/>
      <c r="F66"/>
    </row>
    <row r="67" spans="2:6" x14ac:dyDescent="0.25">
      <c r="B67"/>
      <c r="C67"/>
      <c r="D67"/>
      <c r="E67"/>
      <c r="F67"/>
    </row>
    <row r="68" spans="2:6" x14ac:dyDescent="0.25">
      <c r="B68"/>
      <c r="C68"/>
      <c r="D68"/>
      <c r="E68"/>
      <c r="F68"/>
    </row>
    <row r="69" spans="2:6" x14ac:dyDescent="0.25">
      <c r="B69"/>
      <c r="C69"/>
      <c r="D69"/>
    </row>
    <row r="70" spans="2:6" x14ac:dyDescent="0.25">
      <c r="B70"/>
      <c r="C70"/>
      <c r="D70"/>
    </row>
    <row r="71" spans="2:6" x14ac:dyDescent="0.25">
      <c r="B71"/>
      <c r="C71"/>
      <c r="D71"/>
    </row>
    <row r="72" spans="2:6" x14ac:dyDescent="0.25">
      <c r="B72"/>
      <c r="C72"/>
      <c r="D72"/>
    </row>
    <row r="73" spans="2:6" x14ac:dyDescent="0.25">
      <c r="B73"/>
      <c r="C73"/>
      <c r="D73"/>
    </row>
  </sheetData>
  <conditionalFormatting sqref="D24:D25">
    <cfRule type="cellIs" dxfId="367" priority="1" operator="equal">
      <formula>$I$535</formula>
    </cfRule>
    <cfRule type="cellIs" dxfId="366" priority="2" operator="equal">
      <formula>$I$534</formula>
    </cfRule>
  </conditionalFormatting>
  <pageMargins left="0.75" right="0.75" top="1" bottom="1" header="0.5" footer="0.5"/>
  <pageSetup orientation="portrait" r:id="rId3"/>
  <headerFooter alignWithMargins="0"/>
  <drawing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92"/>
  <sheetViews>
    <sheetView zoomScaleNormal="100" workbookViewId="0">
      <selection activeCell="G89" sqref="G89"/>
    </sheetView>
  </sheetViews>
  <sheetFormatPr defaultColWidth="9.109375" defaultRowHeight="13.2" x14ac:dyDescent="0.25"/>
  <cols>
    <col min="1" max="1" width="10.44140625" style="11" bestFit="1" customWidth="1"/>
    <col min="2" max="2" width="30.88671875" style="11" bestFit="1" customWidth="1"/>
    <col min="3" max="3" width="17.5546875" style="11" bestFit="1" customWidth="1"/>
    <col min="4" max="4" width="7.6640625" style="11" bestFit="1" customWidth="1"/>
    <col min="5" max="5" width="8.44140625" style="11" bestFit="1" customWidth="1"/>
    <col min="6" max="6" width="12.3320312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26" bestFit="1" customWidth="1"/>
    <col min="22" max="23" width="13.109375" style="11" bestFit="1" customWidth="1"/>
    <col min="24" max="24" width="17.77734375" style="11" bestFit="1" customWidth="1"/>
    <col min="25" max="26" width="13.109375" style="11" bestFit="1" customWidth="1"/>
    <col min="27" max="27" width="17.77734375" style="11" bestFit="1" customWidth="1"/>
    <col min="28" max="29" width="13.109375" style="11" bestFit="1" customWidth="1"/>
    <col min="30" max="30" width="17.77734375" style="11" bestFit="1" customWidth="1"/>
    <col min="31" max="33" width="13.109375" style="11" bestFit="1" customWidth="1"/>
    <col min="34" max="34" width="17.77734375" style="11" bestFit="1" customWidth="1"/>
    <col min="35" max="37" width="13.109375" style="11" bestFit="1" customWidth="1"/>
    <col min="38" max="38" width="17.77734375" style="11" bestFit="1" customWidth="1"/>
    <col min="39" max="39" width="12.88671875" style="11" bestFit="1" customWidth="1"/>
    <col min="40" max="16384" width="9.109375" style="11"/>
  </cols>
  <sheetData>
    <row r="1" spans="1:26"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1682</v>
      </c>
      <c r="T1" s="239" t="s">
        <v>1685</v>
      </c>
      <c r="U1" s="250" t="s">
        <v>1170</v>
      </c>
      <c r="V1" s="251" t="s">
        <v>1501</v>
      </c>
    </row>
    <row r="2" spans="1:26" x14ac:dyDescent="0.25">
      <c r="A2" s="48" t="s">
        <v>279</v>
      </c>
      <c r="B2" s="7" t="s">
        <v>11</v>
      </c>
      <c r="C2" s="51" t="s">
        <v>148</v>
      </c>
      <c r="D2" s="13">
        <v>0</v>
      </c>
      <c r="E2" s="52" t="s">
        <v>3</v>
      </c>
      <c r="F2" s="34">
        <v>14.53</v>
      </c>
      <c r="G2" s="34">
        <v>10.130000000000001</v>
      </c>
      <c r="H2" s="13">
        <v>266</v>
      </c>
      <c r="I2" s="34">
        <v>8.2799999999999994</v>
      </c>
      <c r="J2" s="35">
        <v>7</v>
      </c>
      <c r="K2" s="35">
        <v>400</v>
      </c>
      <c r="L2" s="13">
        <v>9.8000000000000007</v>
      </c>
      <c r="M2" s="13">
        <v>10.6</v>
      </c>
      <c r="N2" s="34"/>
      <c r="O2" s="34"/>
      <c r="P2" s="34"/>
      <c r="Q2" s="34"/>
      <c r="R2" s="34"/>
      <c r="S2" s="34"/>
      <c r="T2" s="34"/>
      <c r="U2" s="22"/>
      <c r="V2" s="52">
        <v>18</v>
      </c>
    </row>
    <row r="3" spans="1:26" x14ac:dyDescent="0.25">
      <c r="A3" s="48" t="s">
        <v>280</v>
      </c>
      <c r="B3" s="7" t="s">
        <v>11</v>
      </c>
      <c r="C3" s="51" t="s">
        <v>148</v>
      </c>
      <c r="D3" s="13">
        <v>5</v>
      </c>
      <c r="E3" s="52" t="s">
        <v>131</v>
      </c>
      <c r="F3" s="34">
        <v>12.14</v>
      </c>
      <c r="G3" s="34">
        <v>10.25</v>
      </c>
      <c r="H3" s="13">
        <v>267</v>
      </c>
      <c r="I3" s="34">
        <v>8.27</v>
      </c>
      <c r="J3" s="35">
        <v>7</v>
      </c>
      <c r="K3" s="35">
        <v>370</v>
      </c>
      <c r="L3" s="13">
        <v>8.4</v>
      </c>
      <c r="M3" s="13">
        <v>10.7</v>
      </c>
      <c r="N3" s="34"/>
      <c r="O3" s="34"/>
      <c r="P3" s="34"/>
      <c r="Q3" s="34"/>
      <c r="R3" s="34"/>
      <c r="S3" s="34"/>
      <c r="T3" s="34"/>
      <c r="U3" s="52"/>
      <c r="V3" s="52"/>
    </row>
    <row r="4" spans="1:26" x14ac:dyDescent="0.25">
      <c r="A4" s="48" t="s">
        <v>281</v>
      </c>
      <c r="B4" s="7" t="s">
        <v>11</v>
      </c>
      <c r="C4" s="51" t="s">
        <v>148</v>
      </c>
      <c r="D4" s="13">
        <v>9.8000000000000007</v>
      </c>
      <c r="E4" s="52" t="s">
        <v>132</v>
      </c>
      <c r="F4" s="34">
        <v>10.48</v>
      </c>
      <c r="G4" s="34">
        <v>9.1999999999999993</v>
      </c>
      <c r="H4" s="13">
        <v>268</v>
      </c>
      <c r="I4" s="34">
        <v>8.14</v>
      </c>
      <c r="J4" s="35">
        <v>9</v>
      </c>
      <c r="K4" s="35">
        <v>400</v>
      </c>
      <c r="L4" s="13">
        <v>11.6</v>
      </c>
      <c r="M4" s="13">
        <v>10.1</v>
      </c>
      <c r="N4" s="34"/>
      <c r="O4" s="34"/>
      <c r="P4" s="34"/>
      <c r="Q4" s="34"/>
      <c r="R4" s="34"/>
      <c r="S4" s="34"/>
      <c r="T4" s="34"/>
      <c r="U4" s="52"/>
      <c r="V4" s="52"/>
    </row>
    <row r="5" spans="1:26" x14ac:dyDescent="0.25">
      <c r="A5" s="53" t="s">
        <v>282</v>
      </c>
      <c r="B5" s="1" t="s">
        <v>11</v>
      </c>
      <c r="C5" s="50">
        <v>38099</v>
      </c>
      <c r="D5" s="15">
        <v>0.3</v>
      </c>
      <c r="E5" s="54" t="s">
        <v>3</v>
      </c>
      <c r="F5" s="24">
        <v>8.86</v>
      </c>
      <c r="G5" s="24">
        <v>11.36</v>
      </c>
      <c r="H5" s="15">
        <v>283.2</v>
      </c>
      <c r="I5" s="24">
        <v>8.31</v>
      </c>
      <c r="J5" s="35">
        <v>68</v>
      </c>
      <c r="K5" s="35">
        <v>431</v>
      </c>
      <c r="L5" s="5">
        <v>9.5</v>
      </c>
      <c r="M5" s="5">
        <v>13.9</v>
      </c>
      <c r="N5" s="82"/>
      <c r="O5" s="82"/>
      <c r="P5" s="82"/>
      <c r="Q5" s="82"/>
      <c r="R5" s="82"/>
      <c r="S5" s="82"/>
      <c r="T5" s="82"/>
      <c r="U5" s="52"/>
      <c r="V5" s="52"/>
    </row>
    <row r="6" spans="1:26" x14ac:dyDescent="0.25">
      <c r="A6" s="53" t="s">
        <v>283</v>
      </c>
      <c r="B6" s="1" t="s">
        <v>11</v>
      </c>
      <c r="C6" s="50">
        <v>38099</v>
      </c>
      <c r="D6" s="15">
        <v>7</v>
      </c>
      <c r="E6" s="54" t="s">
        <v>131</v>
      </c>
      <c r="F6" s="24">
        <v>8.81</v>
      </c>
      <c r="G6" s="24">
        <v>11.29</v>
      </c>
      <c r="H6" s="15">
        <v>283.10000000000002</v>
      </c>
      <c r="I6" s="24">
        <v>8.32</v>
      </c>
      <c r="J6" s="35">
        <v>57</v>
      </c>
      <c r="K6" s="35">
        <v>413</v>
      </c>
      <c r="L6" s="5">
        <v>8.4</v>
      </c>
      <c r="M6" s="5">
        <v>14.2</v>
      </c>
      <c r="N6" s="82"/>
      <c r="O6" s="82"/>
      <c r="P6" s="82"/>
      <c r="Q6" s="82"/>
      <c r="R6" s="82"/>
      <c r="S6" s="82"/>
      <c r="T6" s="82"/>
      <c r="U6" s="52"/>
      <c r="V6" s="52"/>
    </row>
    <row r="7" spans="1:26" x14ac:dyDescent="0.25">
      <c r="A7" s="53" t="s">
        <v>284</v>
      </c>
      <c r="B7" s="1" t="s">
        <v>11</v>
      </c>
      <c r="C7" s="50">
        <v>38099</v>
      </c>
      <c r="D7" s="15">
        <v>14.7</v>
      </c>
      <c r="E7" s="54" t="s">
        <v>132</v>
      </c>
      <c r="F7" s="24">
        <v>7.68</v>
      </c>
      <c r="G7" s="24">
        <v>11.2</v>
      </c>
      <c r="H7" s="15">
        <v>284.60000000000002</v>
      </c>
      <c r="I7" s="24">
        <v>8.1999999999999993</v>
      </c>
      <c r="J7" s="35">
        <v>61</v>
      </c>
      <c r="K7" s="35">
        <v>429</v>
      </c>
      <c r="L7" s="5">
        <v>10</v>
      </c>
      <c r="M7" s="5">
        <v>13.5</v>
      </c>
      <c r="N7" s="82"/>
      <c r="O7" s="82"/>
      <c r="P7" s="82"/>
      <c r="Q7" s="82"/>
      <c r="R7" s="82"/>
      <c r="S7" s="82"/>
      <c r="T7" s="82"/>
      <c r="U7" s="52"/>
      <c r="V7" s="52"/>
      <c r="Z7" s="3"/>
    </row>
    <row r="8" spans="1:26" x14ac:dyDescent="0.25">
      <c r="A8" s="53" t="s">
        <v>909</v>
      </c>
      <c r="B8" s="1" t="s">
        <v>11</v>
      </c>
      <c r="C8" s="50">
        <v>39191</v>
      </c>
      <c r="D8" s="15">
        <v>0.2</v>
      </c>
      <c r="E8" s="54" t="s">
        <v>3</v>
      </c>
      <c r="F8" s="24">
        <v>5.6333333333333329</v>
      </c>
      <c r="G8" s="24">
        <v>12.483333333333334</v>
      </c>
      <c r="H8" s="15">
        <v>256.9666666666667</v>
      </c>
      <c r="I8" s="24">
        <v>8.2966666666666669</v>
      </c>
      <c r="J8" s="35">
        <v>42.5</v>
      </c>
      <c r="K8" s="35">
        <v>279</v>
      </c>
      <c r="L8" s="5">
        <v>3.7</v>
      </c>
      <c r="M8" s="5">
        <v>15.6</v>
      </c>
      <c r="N8" s="82"/>
      <c r="O8" s="82"/>
      <c r="P8" s="82"/>
      <c r="Q8" s="82"/>
      <c r="R8" s="82"/>
      <c r="S8" s="82"/>
      <c r="T8" s="82"/>
      <c r="U8" s="52"/>
      <c r="V8" s="52"/>
    </row>
    <row r="9" spans="1:26" x14ac:dyDescent="0.25">
      <c r="A9" s="53" t="s">
        <v>910</v>
      </c>
      <c r="B9" s="1" t="s">
        <v>11</v>
      </c>
      <c r="C9" s="50">
        <v>39191</v>
      </c>
      <c r="D9" s="15">
        <v>8</v>
      </c>
      <c r="E9" s="54" t="s">
        <v>131</v>
      </c>
      <c r="F9" s="24">
        <v>4.8033333333333337</v>
      </c>
      <c r="G9" s="24">
        <v>12.55</v>
      </c>
      <c r="H9" s="15">
        <v>257.46666666666664</v>
      </c>
      <c r="I9" s="24">
        <v>8.24</v>
      </c>
      <c r="J9" s="35">
        <v>34.5</v>
      </c>
      <c r="K9" s="35">
        <v>293</v>
      </c>
      <c r="L9" s="5">
        <v>5.3</v>
      </c>
      <c r="M9" s="5">
        <v>15.6</v>
      </c>
      <c r="N9" s="82"/>
      <c r="O9" s="82"/>
      <c r="P9" s="82"/>
      <c r="Q9" s="82"/>
      <c r="R9" s="82"/>
      <c r="S9" s="82"/>
      <c r="T9" s="82"/>
      <c r="U9" s="52"/>
      <c r="V9" s="52"/>
    </row>
    <row r="10" spans="1:26" x14ac:dyDescent="0.25">
      <c r="A10" s="53" t="s">
        <v>911</v>
      </c>
      <c r="B10" s="1" t="s">
        <v>11</v>
      </c>
      <c r="C10" s="50">
        <v>39191</v>
      </c>
      <c r="D10" s="15">
        <v>15.766666666666666</v>
      </c>
      <c r="E10" s="54" t="s">
        <v>132</v>
      </c>
      <c r="F10" s="24">
        <v>4.753333333333333</v>
      </c>
      <c r="G10" s="24">
        <v>12.083333333333334</v>
      </c>
      <c r="H10" s="15">
        <v>258.16666666666669</v>
      </c>
      <c r="I10" s="24">
        <v>8.206666666666667</v>
      </c>
      <c r="J10" s="35">
        <v>30.5</v>
      </c>
      <c r="K10" s="35">
        <v>255</v>
      </c>
      <c r="L10" s="5">
        <v>5.3</v>
      </c>
      <c r="M10" s="5">
        <v>15.8</v>
      </c>
      <c r="N10" s="82"/>
      <c r="O10" s="82"/>
      <c r="P10" s="82"/>
      <c r="Q10" s="82"/>
      <c r="R10" s="82"/>
      <c r="S10" s="82"/>
      <c r="T10" s="82"/>
      <c r="U10" s="52"/>
      <c r="V10" s="52"/>
    </row>
    <row r="11" spans="1:26" x14ac:dyDescent="0.25">
      <c r="A11" s="53" t="s">
        <v>1047</v>
      </c>
      <c r="B11" s="1" t="s">
        <v>11</v>
      </c>
      <c r="C11" s="50">
        <v>40282</v>
      </c>
      <c r="D11" s="15">
        <v>0.23330000000000001</v>
      </c>
      <c r="E11" s="54" t="s">
        <v>3</v>
      </c>
      <c r="F11" s="24">
        <v>9.25</v>
      </c>
      <c r="G11" s="24">
        <v>11.356666666666664</v>
      </c>
      <c r="H11" s="15">
        <v>271.63333333333338</v>
      </c>
      <c r="I11" s="24">
        <v>8.43</v>
      </c>
      <c r="J11" s="36">
        <v>3.1</v>
      </c>
      <c r="K11" s="36">
        <v>273</v>
      </c>
      <c r="L11" s="5">
        <v>5.7</v>
      </c>
      <c r="M11" s="5">
        <v>20.5</v>
      </c>
      <c r="N11" s="82"/>
      <c r="O11" s="82"/>
      <c r="P11" s="82"/>
      <c r="Q11" s="82"/>
      <c r="R11" s="82"/>
      <c r="S11" s="82"/>
      <c r="T11" s="82"/>
      <c r="U11" s="52"/>
      <c r="V11" s="52"/>
    </row>
    <row r="12" spans="1:26" x14ac:dyDescent="0.25">
      <c r="A12" s="53" t="s">
        <v>1048</v>
      </c>
      <c r="B12" s="1" t="s">
        <v>11</v>
      </c>
      <c r="C12" s="50">
        <v>40282</v>
      </c>
      <c r="D12" s="15">
        <v>7.5</v>
      </c>
      <c r="E12" s="54" t="s">
        <v>131</v>
      </c>
      <c r="F12" s="24">
        <v>8.0833333333333339</v>
      </c>
      <c r="G12" s="24">
        <v>11.126666666666665</v>
      </c>
      <c r="H12" s="15">
        <v>271.63333333333338</v>
      </c>
      <c r="I12" s="24">
        <v>8.4700000000000006</v>
      </c>
      <c r="J12" s="36">
        <v>3.3</v>
      </c>
      <c r="K12" s="36">
        <v>283</v>
      </c>
      <c r="L12" s="5">
        <v>5.7</v>
      </c>
      <c r="M12" s="5">
        <v>21.3</v>
      </c>
      <c r="N12" s="82"/>
      <c r="O12" s="82"/>
      <c r="P12" s="82"/>
      <c r="Q12" s="82"/>
      <c r="R12" s="82"/>
      <c r="S12" s="82"/>
      <c r="T12" s="82"/>
      <c r="U12" s="52"/>
      <c r="V12" s="52"/>
    </row>
    <row r="13" spans="1:26" x14ac:dyDescent="0.25">
      <c r="A13" s="53" t="s">
        <v>1049</v>
      </c>
      <c r="B13" s="1" t="s">
        <v>11</v>
      </c>
      <c r="C13" s="50">
        <v>40282</v>
      </c>
      <c r="D13" s="15">
        <v>15.266</v>
      </c>
      <c r="E13" s="54" t="s">
        <v>132</v>
      </c>
      <c r="F13" s="24">
        <v>7.6033333333333326</v>
      </c>
      <c r="G13" s="24">
        <v>9.4466666666666672</v>
      </c>
      <c r="H13" s="15">
        <v>275.86666666666667</v>
      </c>
      <c r="I13" s="24">
        <v>8.3166666666666682</v>
      </c>
      <c r="J13" s="36">
        <v>2.8</v>
      </c>
      <c r="K13" s="36">
        <v>378</v>
      </c>
      <c r="L13" s="5">
        <v>7.1</v>
      </c>
      <c r="M13" s="5">
        <v>19.600000000000001</v>
      </c>
      <c r="N13" s="82"/>
      <c r="O13" s="82"/>
      <c r="P13" s="82"/>
      <c r="Q13" s="82"/>
      <c r="R13" s="82"/>
      <c r="S13" s="82"/>
      <c r="T13" s="82"/>
      <c r="U13" s="52"/>
      <c r="V13" s="52"/>
    </row>
    <row r="14" spans="1:26" x14ac:dyDescent="0.25">
      <c r="A14" s="53" t="s">
        <v>1080</v>
      </c>
      <c r="B14" s="1" t="s">
        <v>11</v>
      </c>
      <c r="C14" s="50">
        <v>41394</v>
      </c>
      <c r="D14" s="52">
        <v>0.40000000000000008</v>
      </c>
      <c r="E14" s="54" t="s">
        <v>3</v>
      </c>
      <c r="F14" s="52">
        <v>6.63</v>
      </c>
      <c r="G14" s="52">
        <v>12.9</v>
      </c>
      <c r="H14" s="15">
        <v>290.3</v>
      </c>
      <c r="I14" s="52">
        <v>8.4499999999999993</v>
      </c>
      <c r="J14" s="36">
        <v>1.3</v>
      </c>
      <c r="K14" s="36">
        <v>278</v>
      </c>
      <c r="L14" s="52">
        <v>4.0999999999999996</v>
      </c>
      <c r="M14" s="15">
        <v>10.4</v>
      </c>
      <c r="N14" s="24"/>
      <c r="O14" s="24"/>
      <c r="P14" s="24"/>
      <c r="Q14" s="24"/>
      <c r="R14" s="24"/>
      <c r="S14" s="24"/>
      <c r="T14" s="24"/>
      <c r="U14" s="52" t="s">
        <v>1103</v>
      </c>
      <c r="V14" s="52"/>
    </row>
    <row r="15" spans="1:26" x14ac:dyDescent="0.25">
      <c r="A15" s="53" t="s">
        <v>1081</v>
      </c>
      <c r="B15" s="1" t="s">
        <v>11</v>
      </c>
      <c r="C15" s="50">
        <v>41394</v>
      </c>
      <c r="D15" s="52">
        <v>8.5</v>
      </c>
      <c r="E15" s="54" t="s">
        <v>131</v>
      </c>
      <c r="F15" s="52">
        <v>6.14</v>
      </c>
      <c r="G15" s="52">
        <v>12.8</v>
      </c>
      <c r="H15" s="15">
        <v>290.50000000000006</v>
      </c>
      <c r="I15" s="52">
        <v>8.4600000000000009</v>
      </c>
      <c r="J15" s="36">
        <v>4</v>
      </c>
      <c r="K15" s="36">
        <v>277</v>
      </c>
      <c r="L15" s="52">
        <v>6.4</v>
      </c>
      <c r="M15" s="15">
        <v>17.8</v>
      </c>
      <c r="N15" s="24"/>
      <c r="O15" s="24"/>
      <c r="P15" s="24"/>
      <c r="Q15" s="24"/>
      <c r="R15" s="24"/>
      <c r="S15" s="24"/>
      <c r="T15" s="24"/>
      <c r="U15" s="52"/>
      <c r="V15" s="52"/>
    </row>
    <row r="16" spans="1:26" x14ac:dyDescent="0.25">
      <c r="A16" s="53" t="s">
        <v>1082</v>
      </c>
      <c r="B16" s="1" t="s">
        <v>11</v>
      </c>
      <c r="C16" s="50">
        <v>41394</v>
      </c>
      <c r="D16" s="52">
        <v>16.3</v>
      </c>
      <c r="E16" s="54" t="s">
        <v>132</v>
      </c>
      <c r="F16" s="52">
        <v>5.64</v>
      </c>
      <c r="G16" s="52">
        <v>12.1</v>
      </c>
      <c r="H16" s="15">
        <v>291.7</v>
      </c>
      <c r="I16" s="52">
        <v>8.39</v>
      </c>
      <c r="J16" s="36">
        <v>8.1</v>
      </c>
      <c r="K16" s="36">
        <v>284</v>
      </c>
      <c r="L16" s="52">
        <v>6.2</v>
      </c>
      <c r="M16" s="15">
        <v>17.8</v>
      </c>
      <c r="N16" s="24"/>
      <c r="O16" s="24"/>
      <c r="P16" s="24"/>
      <c r="Q16" s="24"/>
      <c r="R16" s="24"/>
      <c r="S16" s="24"/>
      <c r="T16" s="24"/>
      <c r="U16" s="52" t="s">
        <v>1101</v>
      </c>
      <c r="V16" s="52"/>
    </row>
    <row r="17" spans="1:39" x14ac:dyDescent="0.25">
      <c r="A17" s="53" t="s">
        <v>1225</v>
      </c>
      <c r="B17" s="1" t="s">
        <v>11</v>
      </c>
      <c r="C17" s="50">
        <v>42473</v>
      </c>
      <c r="D17" s="52">
        <v>0.2</v>
      </c>
      <c r="E17" s="54" t="s">
        <v>3</v>
      </c>
      <c r="F17" s="52">
        <v>4.53</v>
      </c>
      <c r="G17" s="52">
        <v>13.07</v>
      </c>
      <c r="H17" s="15">
        <v>275.10000000000002</v>
      </c>
      <c r="I17" s="52">
        <v>6.82</v>
      </c>
      <c r="J17" s="36">
        <v>11.01858876</v>
      </c>
      <c r="K17" s="36">
        <v>212.3</v>
      </c>
      <c r="L17" s="52">
        <v>8.6</v>
      </c>
      <c r="M17" s="15">
        <v>21.739153699999999</v>
      </c>
      <c r="N17" s="24">
        <v>0.13009999999999999</v>
      </c>
      <c r="O17" s="24">
        <v>9.6441800000000004</v>
      </c>
      <c r="P17" s="24">
        <v>0</v>
      </c>
      <c r="Q17" s="24">
        <v>2.87</v>
      </c>
      <c r="R17" s="24">
        <v>0.96147519999999997</v>
      </c>
      <c r="S17" s="24"/>
      <c r="T17" s="24"/>
      <c r="U17" s="52"/>
      <c r="V17" s="52"/>
    </row>
    <row r="18" spans="1:39" x14ac:dyDescent="0.25">
      <c r="A18" s="53" t="s">
        <v>1226</v>
      </c>
      <c r="B18" s="1" t="s">
        <v>11</v>
      </c>
      <c r="C18" s="50">
        <v>42473</v>
      </c>
      <c r="D18" s="15">
        <v>9</v>
      </c>
      <c r="E18" s="54" t="s">
        <v>131</v>
      </c>
      <c r="F18" s="52">
        <v>4.2300000000000004</v>
      </c>
      <c r="G18" s="52">
        <v>13.04</v>
      </c>
      <c r="H18" s="15">
        <v>264.60000000000002</v>
      </c>
      <c r="I18" s="52">
        <v>6.54</v>
      </c>
      <c r="J18" s="36">
        <v>9.6951536100000002</v>
      </c>
      <c r="K18" s="36">
        <v>299.8</v>
      </c>
      <c r="L18" s="52">
        <v>5.9</v>
      </c>
      <c r="M18" s="15">
        <v>21.701414799999998</v>
      </c>
      <c r="N18" s="24">
        <v>0.16594900000000001</v>
      </c>
      <c r="O18" s="24">
        <v>7.5975584999999999</v>
      </c>
      <c r="P18" s="24">
        <v>0</v>
      </c>
      <c r="Q18" s="24">
        <v>2.8899917679999998</v>
      </c>
      <c r="R18" s="24">
        <v>0.98137699999999994</v>
      </c>
      <c r="S18" s="24"/>
      <c r="T18" s="24"/>
      <c r="U18" s="52"/>
      <c r="V18" s="52"/>
    </row>
    <row r="19" spans="1:39" x14ac:dyDescent="0.25">
      <c r="A19" s="53" t="s">
        <v>1227</v>
      </c>
      <c r="B19" s="1" t="s">
        <v>11</v>
      </c>
      <c r="C19" s="50">
        <v>42473</v>
      </c>
      <c r="D19" s="52">
        <v>14.7</v>
      </c>
      <c r="E19" s="54" t="s">
        <v>132</v>
      </c>
      <c r="F19" s="52">
        <v>3.98</v>
      </c>
      <c r="G19" s="52">
        <v>12.49</v>
      </c>
      <c r="H19" s="15">
        <v>262.39999999999998</v>
      </c>
      <c r="I19" s="52">
        <v>7.02</v>
      </c>
      <c r="J19" s="36">
        <v>7.6806000000000001</v>
      </c>
      <c r="K19" s="36">
        <v>432.5</v>
      </c>
      <c r="L19" s="52">
        <v>4.4000000000000004</v>
      </c>
      <c r="M19" s="15">
        <v>22.571000000000002</v>
      </c>
      <c r="N19" s="24">
        <v>0.15140000000000001</v>
      </c>
      <c r="O19" s="24">
        <v>7.9071999999999996</v>
      </c>
      <c r="P19" s="24">
        <v>0.1031</v>
      </c>
      <c r="Q19" s="24">
        <v>0</v>
      </c>
      <c r="R19" s="24">
        <v>0.95530000000000004</v>
      </c>
      <c r="S19" s="24"/>
      <c r="T19" s="24"/>
      <c r="U19" s="52"/>
      <c r="V19" s="52">
        <v>17.5</v>
      </c>
    </row>
    <row r="20" spans="1:39" ht="14.4" x14ac:dyDescent="0.3">
      <c r="A20" s="53" t="s">
        <v>1692</v>
      </c>
      <c r="B20" s="1" t="s">
        <v>11</v>
      </c>
      <c r="C20" s="174">
        <v>43576</v>
      </c>
      <c r="D20">
        <v>0.16700000000000001</v>
      </c>
      <c r="E20" s="54" t="s">
        <v>3</v>
      </c>
      <c r="F20">
        <v>10.32</v>
      </c>
      <c r="G20">
        <v>11.32</v>
      </c>
      <c r="H20">
        <v>326.3</v>
      </c>
      <c r="I20">
        <v>8.1999999999999993</v>
      </c>
      <c r="J20" s="36">
        <v>279.89009999999996</v>
      </c>
      <c r="K20" s="36">
        <v>809.43619999999999</v>
      </c>
      <c r="L20" s="15">
        <v>13.66175</v>
      </c>
      <c r="M20" s="15">
        <v>8.0589999999999993</v>
      </c>
      <c r="N20" s="24">
        <v>6.0999999999999999E-2</v>
      </c>
      <c r="O20" s="24">
        <v>7.1769999999999996</v>
      </c>
      <c r="P20" s="113" t="s">
        <v>1208</v>
      </c>
      <c r="Q20" s="24">
        <v>13</v>
      </c>
      <c r="R20" s="113" t="s">
        <v>1208</v>
      </c>
      <c r="S20" s="112">
        <v>1.2390000000000001</v>
      </c>
      <c r="T20" s="112">
        <v>62.988999999999997</v>
      </c>
      <c r="U20" s="113"/>
    </row>
    <row r="21" spans="1:39" ht="14.4" x14ac:dyDescent="0.3">
      <c r="A21" s="53" t="s">
        <v>1693</v>
      </c>
      <c r="B21" s="1" t="s">
        <v>11</v>
      </c>
      <c r="C21" s="174">
        <v>43576</v>
      </c>
      <c r="D21">
        <v>7.9749999999999996</v>
      </c>
      <c r="E21" s="54" t="s">
        <v>131</v>
      </c>
      <c r="F21">
        <v>10.292999999999999</v>
      </c>
      <c r="G21">
        <v>11.3</v>
      </c>
      <c r="H21">
        <v>326.2</v>
      </c>
      <c r="I21">
        <v>8.1999999999999993</v>
      </c>
      <c r="J21" s="36">
        <v>601.11989999999992</v>
      </c>
      <c r="K21" s="36">
        <v>484.53719999999998</v>
      </c>
      <c r="L21" s="15">
        <v>12.533329999999999</v>
      </c>
      <c r="M21" s="15">
        <v>10.047000000000001</v>
      </c>
      <c r="N21" s="24">
        <v>5.8000000000000003E-2</v>
      </c>
      <c r="O21" s="24">
        <v>7.6180000000000003</v>
      </c>
      <c r="P21" s="113" t="s">
        <v>1208</v>
      </c>
      <c r="Q21" s="24">
        <v>12</v>
      </c>
      <c r="R21" s="113" t="s">
        <v>1208</v>
      </c>
      <c r="S21" s="112">
        <v>2.661</v>
      </c>
      <c r="T21" s="112">
        <v>51.397799999999997</v>
      </c>
      <c r="U21" s="113"/>
    </row>
    <row r="22" spans="1:39" ht="14.4" x14ac:dyDescent="0.3">
      <c r="A22" s="53" t="s">
        <v>1694</v>
      </c>
      <c r="B22" s="1" t="s">
        <v>11</v>
      </c>
      <c r="C22" s="174">
        <v>43576</v>
      </c>
      <c r="D22">
        <v>14.747</v>
      </c>
      <c r="E22" s="54" t="s">
        <v>132</v>
      </c>
      <c r="F22">
        <v>8.218</v>
      </c>
      <c r="G22">
        <v>4.59</v>
      </c>
      <c r="H22">
        <v>351.2</v>
      </c>
      <c r="I22">
        <v>7.89</v>
      </c>
      <c r="J22" s="36">
        <v>462.19139999999993</v>
      </c>
      <c r="K22" s="36">
        <v>474.51760000000002</v>
      </c>
      <c r="L22" s="15">
        <v>11.38959</v>
      </c>
      <c r="M22" s="15">
        <v>10.058999999999999</v>
      </c>
      <c r="N22" s="24">
        <v>5.3999999999999999E-2</v>
      </c>
      <c r="O22" s="24">
        <v>7.5330000000000004</v>
      </c>
      <c r="P22" s="113" t="s">
        <v>1208</v>
      </c>
      <c r="Q22" s="24">
        <v>9.7842000000000002</v>
      </c>
      <c r="R22" s="113" t="s">
        <v>1208</v>
      </c>
      <c r="S22" s="112">
        <v>2.0459999999999998</v>
      </c>
      <c r="T22" s="112">
        <v>33.648499999999999</v>
      </c>
      <c r="U22" s="113"/>
    </row>
    <row r="23" spans="1:39" x14ac:dyDescent="0.25">
      <c r="N23" s="29"/>
      <c r="O23" s="29"/>
      <c r="P23" s="29"/>
      <c r="Q23" s="29"/>
      <c r="R23" s="29"/>
    </row>
    <row r="24" spans="1:39" s="26" customFormat="1" x14ac:dyDescent="0.25">
      <c r="A24" s="11"/>
      <c r="B24" s="11"/>
      <c r="C24" s="11"/>
      <c r="D24" s="11"/>
      <c r="E24" s="11"/>
      <c r="F24" s="29"/>
      <c r="G24" s="3"/>
      <c r="H24" s="11"/>
      <c r="I24" s="11"/>
      <c r="J24" s="18"/>
      <c r="K24" s="18"/>
      <c r="L24" s="3"/>
      <c r="M24" s="3"/>
      <c r="N24" s="29"/>
      <c r="O24" s="29"/>
      <c r="P24" s="29"/>
      <c r="Q24" s="29"/>
      <c r="R24" s="29"/>
      <c r="V24" s="11"/>
      <c r="W24" s="11"/>
      <c r="X24" s="11"/>
      <c r="Y24" s="11"/>
      <c r="Z24" s="11"/>
      <c r="AA24" s="11"/>
      <c r="AB24" s="11"/>
      <c r="AC24" s="11"/>
      <c r="AD24" s="11"/>
      <c r="AE24" s="11"/>
      <c r="AF24" s="11"/>
      <c r="AG24" s="11"/>
      <c r="AH24" s="11"/>
      <c r="AI24" s="11"/>
      <c r="AJ24" s="11"/>
      <c r="AK24" s="11"/>
      <c r="AL24" s="11"/>
      <c r="AM24" s="11"/>
    </row>
    <row r="25" spans="1:39" s="26" customFormat="1" x14ac:dyDescent="0.25">
      <c r="A25" s="11"/>
      <c r="B25" s="11"/>
      <c r="C25" s="11"/>
      <c r="D25" s="11"/>
      <c r="E25" s="11"/>
      <c r="F25" s="29"/>
      <c r="G25" s="3"/>
      <c r="H25" s="11"/>
      <c r="I25" s="11"/>
      <c r="J25" s="18"/>
      <c r="K25" s="18"/>
      <c r="L25" s="3"/>
      <c r="M25" s="3"/>
      <c r="N25" s="29"/>
      <c r="O25" s="29"/>
      <c r="P25" s="29"/>
      <c r="Q25" s="29"/>
      <c r="R25" s="29"/>
      <c r="V25" s="11"/>
      <c r="W25" s="11"/>
      <c r="X25" s="11"/>
      <c r="Y25" s="11"/>
      <c r="Z25" s="11"/>
      <c r="AA25" s="11"/>
      <c r="AB25" s="11"/>
      <c r="AC25" s="11"/>
      <c r="AD25" s="11"/>
      <c r="AE25" s="11"/>
      <c r="AF25" s="11"/>
      <c r="AG25" s="11"/>
      <c r="AH25" s="11"/>
      <c r="AI25" s="11"/>
      <c r="AJ25" s="11"/>
      <c r="AK25" s="11"/>
      <c r="AL25" s="11"/>
      <c r="AM25" s="11"/>
    </row>
    <row r="26" spans="1:39" s="26" customFormat="1" x14ac:dyDescent="0.25">
      <c r="A26" s="11"/>
      <c r="B26" s="11"/>
      <c r="C26" s="11"/>
      <c r="D26" s="11"/>
      <c r="E26" s="11"/>
      <c r="F26" s="29"/>
      <c r="G26" s="3"/>
      <c r="H26" s="11"/>
      <c r="I26" s="11"/>
      <c r="J26" s="18"/>
      <c r="K26" s="18"/>
      <c r="L26" s="3"/>
      <c r="M26" s="3"/>
      <c r="N26" s="29"/>
      <c r="O26" s="29"/>
      <c r="P26" s="29"/>
      <c r="Q26" s="29"/>
      <c r="R26" s="29"/>
      <c r="V26" s="11"/>
      <c r="W26" s="11"/>
      <c r="X26" s="11"/>
      <c r="Y26" s="11"/>
      <c r="Z26" s="11"/>
      <c r="AA26" s="11"/>
      <c r="AB26" s="11"/>
      <c r="AC26" s="11"/>
      <c r="AD26" s="11"/>
      <c r="AE26" s="11"/>
      <c r="AF26" s="11"/>
      <c r="AG26" s="11"/>
      <c r="AH26" s="11"/>
      <c r="AI26" s="11"/>
      <c r="AJ26" s="11"/>
      <c r="AK26" s="11"/>
      <c r="AL26" s="11"/>
      <c r="AM26" s="11"/>
    </row>
    <row r="27" spans="1:39" s="26" customFormat="1" x14ac:dyDescent="0.25">
      <c r="A27" s="11"/>
      <c r="B27" s="11"/>
      <c r="C27" s="11"/>
      <c r="D27" s="11"/>
      <c r="E27" s="11"/>
      <c r="F27" s="29"/>
      <c r="G27" s="3"/>
      <c r="H27" s="11"/>
      <c r="I27" s="11"/>
      <c r="J27" s="18"/>
      <c r="K27" s="18"/>
      <c r="L27" s="3"/>
      <c r="M27" s="3"/>
      <c r="N27" s="29"/>
      <c r="O27" s="29"/>
      <c r="P27" s="29"/>
      <c r="Q27" s="29"/>
      <c r="R27" s="29"/>
      <c r="V27" s="11"/>
      <c r="W27" s="11"/>
      <c r="X27" s="11"/>
      <c r="Y27" s="11"/>
      <c r="Z27" s="11"/>
      <c r="AA27" s="11"/>
      <c r="AB27" s="11"/>
      <c r="AC27" s="11"/>
      <c r="AD27" s="11"/>
      <c r="AE27" s="11"/>
      <c r="AF27" s="11"/>
      <c r="AG27" s="11"/>
      <c r="AH27" s="11"/>
      <c r="AI27" s="11"/>
      <c r="AJ27" s="11"/>
      <c r="AK27" s="11"/>
      <c r="AL27" s="11"/>
      <c r="AM27" s="11"/>
    </row>
    <row r="28" spans="1:39" s="26" customFormat="1" x14ac:dyDescent="0.25">
      <c r="A28" s="11"/>
      <c r="B28" s="11"/>
      <c r="C28" s="11"/>
      <c r="D28" s="11"/>
      <c r="E28" s="11"/>
      <c r="F28" s="29"/>
      <c r="G28" s="3"/>
      <c r="H28" s="11"/>
      <c r="I28" s="11"/>
      <c r="J28" s="18"/>
      <c r="K28" s="18"/>
      <c r="L28" s="3"/>
      <c r="M28" s="3"/>
      <c r="N28" s="29"/>
      <c r="O28" s="29"/>
      <c r="P28" s="29"/>
      <c r="Q28" s="29"/>
      <c r="R28" s="29"/>
      <c r="V28" s="11"/>
      <c r="W28" s="11"/>
      <c r="X28" s="11"/>
      <c r="Y28" s="11"/>
      <c r="Z28" s="11"/>
      <c r="AA28" s="11"/>
      <c r="AB28" s="11"/>
      <c r="AC28" s="11"/>
      <c r="AD28" s="11"/>
      <c r="AE28" s="11"/>
      <c r="AF28" s="11"/>
      <c r="AG28" s="11"/>
      <c r="AH28" s="11"/>
      <c r="AI28" s="11"/>
      <c r="AJ28" s="11"/>
      <c r="AK28" s="11"/>
      <c r="AL28" s="11"/>
      <c r="AM28" s="11"/>
    </row>
    <row r="29" spans="1:39" s="26" customFormat="1" x14ac:dyDescent="0.25">
      <c r="A29" s="11"/>
      <c r="B29" s="11"/>
      <c r="C29" s="11"/>
      <c r="D29" s="11"/>
      <c r="E29" s="11"/>
      <c r="F29" s="29"/>
      <c r="G29" s="3"/>
      <c r="H29" s="11"/>
      <c r="I29" s="11"/>
      <c r="J29" s="18"/>
      <c r="K29" s="18"/>
      <c r="L29" s="3"/>
      <c r="M29" s="3"/>
      <c r="N29" s="29"/>
      <c r="O29" s="29"/>
      <c r="P29" s="29"/>
      <c r="Q29" s="29"/>
      <c r="R29" s="29"/>
      <c r="V29" s="11"/>
      <c r="W29" s="11"/>
      <c r="X29" s="11"/>
      <c r="Y29" s="11"/>
      <c r="Z29" s="11"/>
      <c r="AA29" s="11"/>
      <c r="AB29" s="11"/>
      <c r="AC29" s="11"/>
      <c r="AD29" s="11"/>
      <c r="AE29" s="11"/>
      <c r="AF29" s="11"/>
      <c r="AG29" s="11"/>
      <c r="AH29" s="11"/>
      <c r="AI29" s="11"/>
      <c r="AJ29" s="11"/>
      <c r="AK29" s="11"/>
      <c r="AL29" s="11"/>
      <c r="AM29" s="11"/>
    </row>
    <row r="30" spans="1:39" s="26" customFormat="1" x14ac:dyDescent="0.25">
      <c r="A30" s="11"/>
      <c r="B30" s="11"/>
      <c r="C30" s="11"/>
      <c r="D30" s="11"/>
      <c r="E30" s="11"/>
      <c r="F30" s="29"/>
      <c r="G30" s="3"/>
      <c r="H30" s="11"/>
      <c r="I30" s="11"/>
      <c r="J30" s="18"/>
      <c r="K30" s="18"/>
      <c r="L30" s="3"/>
      <c r="M30" s="3"/>
      <c r="N30" s="29"/>
      <c r="O30" s="29"/>
      <c r="P30" s="29"/>
      <c r="Q30" s="29"/>
      <c r="R30" s="29"/>
      <c r="V30" s="11"/>
      <c r="W30" s="11"/>
      <c r="X30" s="11"/>
      <c r="Y30" s="11"/>
      <c r="Z30" s="11"/>
      <c r="AA30" s="11"/>
      <c r="AB30" s="11"/>
      <c r="AC30" s="11"/>
      <c r="AD30" s="11"/>
      <c r="AE30" s="11"/>
      <c r="AF30" s="11"/>
      <c r="AG30" s="11"/>
      <c r="AH30" s="11"/>
      <c r="AI30" s="11"/>
      <c r="AJ30" s="11"/>
      <c r="AK30" s="11"/>
      <c r="AL30" s="11"/>
      <c r="AM30" s="11"/>
    </row>
    <row r="31" spans="1:39" s="26" customFormat="1" x14ac:dyDescent="0.25">
      <c r="A31" s="11"/>
      <c r="B31" s="234" t="s">
        <v>1721</v>
      </c>
      <c r="C31" s="234" t="s">
        <v>1722</v>
      </c>
      <c r="D31"/>
      <c r="E31"/>
      <c r="F31"/>
      <c r="G31" s="3"/>
      <c r="H31" s="11"/>
      <c r="I31" s="11"/>
      <c r="J31" s="18"/>
      <c r="K31" s="18"/>
      <c r="L31" s="3"/>
      <c r="M31" s="3"/>
      <c r="N31" s="29"/>
      <c r="O31" s="29"/>
      <c r="P31" s="29"/>
      <c r="Q31" s="29"/>
      <c r="R31" s="29"/>
      <c r="V31" s="11"/>
      <c r="W31" s="11"/>
      <c r="X31" s="11"/>
      <c r="Y31" s="11"/>
      <c r="Z31" s="11"/>
      <c r="AA31" s="11"/>
      <c r="AB31" s="11"/>
      <c r="AC31" s="11"/>
      <c r="AD31" s="11"/>
      <c r="AE31" s="11"/>
      <c r="AF31" s="11"/>
      <c r="AG31" s="11"/>
      <c r="AH31" s="11"/>
      <c r="AI31" s="11"/>
      <c r="AJ31" s="11"/>
      <c r="AK31" s="11"/>
      <c r="AL31" s="11"/>
      <c r="AM31" s="11"/>
    </row>
    <row r="32" spans="1:39" s="26" customFormat="1" x14ac:dyDescent="0.25">
      <c r="A32" s="11"/>
      <c r="B32" s="234" t="s">
        <v>1720</v>
      </c>
      <c r="C32" t="s">
        <v>132</v>
      </c>
      <c r="D32" t="s">
        <v>131</v>
      </c>
      <c r="E32" t="s">
        <v>3</v>
      </c>
      <c r="F32"/>
      <c r="G32" s="3"/>
      <c r="H32" s="11"/>
      <c r="I32" s="11"/>
      <c r="J32" s="18"/>
      <c r="K32" s="18"/>
      <c r="L32" s="3"/>
      <c r="M32" s="3"/>
      <c r="N32" s="29"/>
      <c r="O32" s="29"/>
      <c r="P32" s="29"/>
      <c r="Q32" s="29"/>
      <c r="R32" s="29"/>
      <c r="V32" s="11"/>
      <c r="W32" s="11"/>
      <c r="X32" s="11"/>
      <c r="Y32" s="11"/>
      <c r="Z32" s="11"/>
      <c r="AA32" s="11"/>
      <c r="AB32" s="11"/>
      <c r="AC32" s="11"/>
      <c r="AD32" s="11"/>
      <c r="AE32" s="11"/>
      <c r="AF32" s="11"/>
      <c r="AG32" s="11"/>
      <c r="AH32" s="11"/>
      <c r="AI32" s="11"/>
      <c r="AJ32" s="11"/>
      <c r="AK32" s="11"/>
      <c r="AL32" s="11"/>
      <c r="AM32" s="11"/>
    </row>
    <row r="33" spans="1:39" s="26" customFormat="1" x14ac:dyDescent="0.25">
      <c r="A33" s="11"/>
      <c r="B33" s="237" t="s">
        <v>1725</v>
      </c>
      <c r="C33" s="179">
        <v>11.6</v>
      </c>
      <c r="D33" s="179">
        <v>8.4</v>
      </c>
      <c r="E33" s="179">
        <v>9.8000000000000007</v>
      </c>
      <c r="F33"/>
      <c r="G33" s="3"/>
      <c r="H33" s="11"/>
      <c r="I33" s="11"/>
      <c r="J33" s="18"/>
      <c r="K33" s="18"/>
      <c r="L33" s="3"/>
      <c r="M33" s="3"/>
      <c r="N33" s="29"/>
      <c r="O33" s="29"/>
      <c r="P33" s="29"/>
      <c r="Q33" s="29"/>
      <c r="R33" s="29"/>
      <c r="V33" s="11"/>
      <c r="W33" s="11"/>
      <c r="X33" s="11"/>
      <c r="Y33" s="11"/>
      <c r="Z33" s="11"/>
      <c r="AA33" s="11"/>
      <c r="AB33" s="11"/>
      <c r="AC33" s="11"/>
      <c r="AD33" s="11"/>
      <c r="AE33" s="11"/>
      <c r="AF33" s="11"/>
      <c r="AG33" s="11"/>
      <c r="AH33" s="11"/>
      <c r="AI33" s="11"/>
      <c r="AJ33" s="11"/>
      <c r="AK33" s="11"/>
      <c r="AL33" s="11"/>
      <c r="AM33" s="11"/>
    </row>
    <row r="34" spans="1:39" s="26" customFormat="1" x14ac:dyDescent="0.25">
      <c r="A34" s="11"/>
      <c r="B34" s="237" t="s">
        <v>1728</v>
      </c>
      <c r="C34" s="179">
        <v>10</v>
      </c>
      <c r="D34" s="179">
        <v>8.4</v>
      </c>
      <c r="E34" s="179">
        <v>9.5</v>
      </c>
      <c r="F34"/>
      <c r="G34" s="3"/>
      <c r="H34" s="11"/>
      <c r="I34" s="11"/>
      <c r="J34" s="18"/>
      <c r="K34" s="18"/>
      <c r="L34" s="3"/>
      <c r="M34" s="3"/>
      <c r="N34" s="29"/>
      <c r="O34" s="29"/>
      <c r="P34" s="29"/>
      <c r="Q34" s="29"/>
      <c r="R34" s="29"/>
      <c r="V34" s="11"/>
      <c r="W34" s="11"/>
      <c r="X34" s="11"/>
      <c r="Y34" s="11"/>
      <c r="Z34" s="11"/>
      <c r="AA34" s="11"/>
      <c r="AB34" s="11"/>
      <c r="AC34" s="11"/>
      <c r="AD34" s="11"/>
      <c r="AE34" s="11"/>
      <c r="AF34" s="11"/>
      <c r="AG34" s="11"/>
      <c r="AH34" s="11"/>
      <c r="AI34" s="11"/>
      <c r="AJ34" s="11"/>
      <c r="AK34" s="11"/>
      <c r="AL34" s="11"/>
      <c r="AM34" s="11"/>
    </row>
    <row r="35" spans="1:39" s="26" customFormat="1" x14ac:dyDescent="0.25">
      <c r="A35" s="11"/>
      <c r="B35" s="237" t="s">
        <v>1729</v>
      </c>
      <c r="C35" s="179">
        <v>5.3</v>
      </c>
      <c r="D35" s="179">
        <v>5.3</v>
      </c>
      <c r="E35" s="179">
        <v>3.7</v>
      </c>
      <c r="F35"/>
      <c r="G35" s="3"/>
      <c r="H35" s="11"/>
      <c r="I35" s="11"/>
      <c r="J35" s="18"/>
      <c r="K35" s="18"/>
      <c r="L35" s="3"/>
      <c r="M35" s="3"/>
      <c r="N35" s="29"/>
      <c r="O35" s="29"/>
      <c r="P35" s="29"/>
      <c r="Q35" s="29"/>
      <c r="R35" s="29"/>
      <c r="V35" s="11"/>
      <c r="W35" s="11"/>
      <c r="X35" s="11"/>
      <c r="Y35" s="11"/>
      <c r="Z35" s="11"/>
      <c r="AA35" s="11"/>
      <c r="AB35" s="11"/>
      <c r="AC35" s="11"/>
      <c r="AD35" s="11"/>
      <c r="AE35" s="11"/>
      <c r="AF35" s="11"/>
      <c r="AG35" s="11"/>
      <c r="AH35" s="11"/>
      <c r="AI35" s="11"/>
      <c r="AJ35" s="11"/>
      <c r="AK35" s="11"/>
      <c r="AL35" s="11"/>
      <c r="AM35" s="11"/>
    </row>
    <row r="36" spans="1:39" s="26" customFormat="1" x14ac:dyDescent="0.25">
      <c r="A36" s="11"/>
      <c r="B36" s="237" t="s">
        <v>1730</v>
      </c>
      <c r="C36" s="179">
        <v>7.1</v>
      </c>
      <c r="D36" s="179">
        <v>5.7</v>
      </c>
      <c r="E36" s="179">
        <v>5.7</v>
      </c>
      <c r="F36"/>
      <c r="G36" s="3"/>
      <c r="H36" s="11"/>
      <c r="I36" s="11"/>
      <c r="J36" s="18"/>
      <c r="K36" s="18"/>
      <c r="L36" s="3"/>
      <c r="M36" s="3"/>
      <c r="N36" s="29"/>
      <c r="O36" s="29"/>
      <c r="P36" s="29"/>
      <c r="Q36" s="29"/>
      <c r="R36" s="29"/>
      <c r="V36" s="11"/>
      <c r="W36" s="11"/>
      <c r="X36" s="11"/>
      <c r="Y36" s="11"/>
      <c r="Z36" s="11"/>
      <c r="AA36" s="11"/>
      <c r="AB36" s="11"/>
      <c r="AC36" s="11"/>
      <c r="AD36" s="11"/>
      <c r="AE36" s="11"/>
      <c r="AF36" s="11"/>
      <c r="AG36" s="11"/>
      <c r="AH36" s="11"/>
      <c r="AI36" s="11"/>
      <c r="AJ36" s="11"/>
      <c r="AK36" s="11"/>
      <c r="AL36" s="11"/>
      <c r="AM36" s="11"/>
    </row>
    <row r="37" spans="1:39" s="26" customFormat="1" x14ac:dyDescent="0.25">
      <c r="A37" s="11"/>
      <c r="B37" s="237" t="s">
        <v>1727</v>
      </c>
      <c r="C37" s="179">
        <v>6.2</v>
      </c>
      <c r="D37" s="179">
        <v>6.4</v>
      </c>
      <c r="E37" s="179">
        <v>4.0999999999999996</v>
      </c>
      <c r="F37"/>
      <c r="G37" s="3"/>
      <c r="H37" s="11"/>
      <c r="I37" s="11"/>
      <c r="J37" s="18"/>
      <c r="K37" s="18"/>
      <c r="L37" s="3"/>
      <c r="M37" s="3"/>
      <c r="N37" s="29"/>
      <c r="O37" s="29"/>
      <c r="P37" s="29"/>
      <c r="Q37" s="29"/>
      <c r="R37" s="29"/>
      <c r="V37" s="11"/>
      <c r="W37" s="11"/>
      <c r="X37" s="11"/>
      <c r="Y37" s="11"/>
      <c r="Z37" s="11"/>
      <c r="AA37" s="11"/>
      <c r="AB37" s="11"/>
      <c r="AC37" s="11"/>
      <c r="AD37" s="11"/>
      <c r="AE37" s="11"/>
      <c r="AF37" s="11"/>
      <c r="AG37" s="11"/>
      <c r="AH37" s="11"/>
      <c r="AI37" s="11"/>
      <c r="AJ37" s="11"/>
      <c r="AK37" s="11"/>
      <c r="AL37" s="11"/>
      <c r="AM37" s="11"/>
    </row>
    <row r="38" spans="1:39" s="26" customFormat="1" x14ac:dyDescent="0.25">
      <c r="A38" s="11"/>
      <c r="B38" s="237" t="s">
        <v>1732</v>
      </c>
      <c r="C38" s="179">
        <v>4.4000000000000004</v>
      </c>
      <c r="D38" s="179">
        <v>5.9</v>
      </c>
      <c r="E38" s="179">
        <v>8.6</v>
      </c>
      <c r="F38"/>
      <c r="G38" s="3"/>
      <c r="H38" s="11"/>
      <c r="I38" s="11"/>
      <c r="J38" s="18"/>
      <c r="K38" s="18"/>
      <c r="L38" s="3"/>
      <c r="M38" s="3"/>
      <c r="N38" s="29"/>
      <c r="O38" s="29"/>
      <c r="P38" s="29"/>
      <c r="Q38" s="29"/>
      <c r="R38" s="29"/>
      <c r="V38" s="11"/>
      <c r="W38" s="11"/>
      <c r="X38" s="11"/>
      <c r="Y38" s="11"/>
      <c r="Z38" s="11"/>
      <c r="AA38" s="11"/>
      <c r="AB38" s="11"/>
      <c r="AC38" s="11"/>
      <c r="AD38" s="11"/>
      <c r="AE38" s="11"/>
      <c r="AF38" s="11"/>
      <c r="AG38" s="11"/>
      <c r="AH38" s="11"/>
      <c r="AI38" s="11"/>
      <c r="AJ38" s="11"/>
      <c r="AK38" s="11"/>
      <c r="AL38" s="11"/>
      <c r="AM38" s="11"/>
    </row>
    <row r="39" spans="1:39" s="26" customFormat="1" x14ac:dyDescent="0.25">
      <c r="A39" s="11"/>
      <c r="B39" s="237" t="s">
        <v>1733</v>
      </c>
      <c r="C39" s="179">
        <v>11.38959</v>
      </c>
      <c r="D39" s="179">
        <v>12.533329999999999</v>
      </c>
      <c r="E39" s="179">
        <v>13.66175</v>
      </c>
      <c r="F39"/>
      <c r="G39" s="3"/>
      <c r="H39" s="11"/>
      <c r="I39" s="11"/>
      <c r="J39" s="18"/>
      <c r="K39" s="18"/>
      <c r="L39" s="3"/>
      <c r="M39" s="3"/>
      <c r="N39" s="29"/>
      <c r="O39" s="29"/>
      <c r="P39" s="29"/>
      <c r="Q39" s="29"/>
      <c r="R39" s="29"/>
      <c r="V39" s="11"/>
      <c r="W39" s="11"/>
      <c r="X39" s="11"/>
      <c r="Y39" s="11"/>
      <c r="Z39" s="11"/>
      <c r="AA39" s="11"/>
      <c r="AB39" s="11"/>
      <c r="AC39" s="11"/>
      <c r="AD39" s="11"/>
      <c r="AE39" s="11"/>
      <c r="AF39" s="11"/>
      <c r="AG39" s="11"/>
      <c r="AH39" s="11"/>
      <c r="AI39" s="11"/>
      <c r="AJ39" s="11"/>
      <c r="AK39" s="11"/>
      <c r="AL39" s="11"/>
      <c r="AM39" s="11"/>
    </row>
    <row r="40" spans="1:39" s="26" customFormat="1" x14ac:dyDescent="0.25">
      <c r="A40" s="11"/>
      <c r="B40"/>
      <c r="C40"/>
      <c r="D40"/>
      <c r="E40"/>
      <c r="F40"/>
      <c r="G40" s="3"/>
      <c r="H40" s="11"/>
      <c r="I40" s="11"/>
      <c r="J40" s="18"/>
      <c r="K40" s="18"/>
      <c r="L40" s="3"/>
      <c r="M40" s="3"/>
      <c r="N40" s="29"/>
      <c r="O40" s="29"/>
      <c r="P40" s="29"/>
      <c r="Q40" s="29"/>
      <c r="R40" s="29"/>
      <c r="V40" s="11"/>
      <c r="W40" s="11"/>
      <c r="X40" s="11"/>
      <c r="Y40" s="11"/>
      <c r="Z40" s="11"/>
      <c r="AA40" s="11"/>
      <c r="AB40" s="11"/>
      <c r="AC40" s="11"/>
      <c r="AD40" s="11"/>
      <c r="AE40" s="11"/>
      <c r="AF40" s="11"/>
      <c r="AG40" s="11"/>
      <c r="AH40" s="11"/>
      <c r="AI40" s="11"/>
      <c r="AJ40" s="11"/>
      <c r="AK40" s="11"/>
      <c r="AL40" s="11"/>
      <c r="AM40" s="11"/>
    </row>
    <row r="41" spans="1:39" s="26" customFormat="1" x14ac:dyDescent="0.25">
      <c r="A41" s="11"/>
      <c r="B41"/>
      <c r="C41"/>
      <c r="D41"/>
      <c r="E41"/>
      <c r="F41"/>
      <c r="G41" s="3"/>
      <c r="H41" s="11"/>
      <c r="I41" s="11"/>
      <c r="J41" s="18"/>
      <c r="K41" s="18"/>
      <c r="L41" s="3"/>
      <c r="M41" s="3"/>
      <c r="N41" s="29"/>
      <c r="O41" s="29"/>
      <c r="P41" s="29"/>
      <c r="Q41" s="29"/>
      <c r="R41" s="29"/>
      <c r="V41" s="11"/>
      <c r="W41" s="11"/>
      <c r="X41" s="11"/>
      <c r="Y41" s="11"/>
      <c r="Z41" s="11"/>
      <c r="AA41" s="11"/>
      <c r="AB41" s="11"/>
      <c r="AC41" s="11"/>
      <c r="AD41" s="11"/>
      <c r="AE41" s="11"/>
      <c r="AF41" s="11"/>
      <c r="AG41" s="11"/>
      <c r="AH41" s="11"/>
      <c r="AI41" s="11"/>
      <c r="AJ41" s="11"/>
      <c r="AK41" s="11"/>
      <c r="AL41" s="11"/>
      <c r="AM41" s="11"/>
    </row>
    <row r="42" spans="1:39" s="26" customFormat="1" x14ac:dyDescent="0.25">
      <c r="A42" s="11"/>
      <c r="B42"/>
      <c r="C42"/>
      <c r="D42"/>
      <c r="E42"/>
      <c r="F42"/>
      <c r="G42" s="3"/>
      <c r="H42" s="11"/>
      <c r="I42" s="11"/>
      <c r="J42" s="18"/>
      <c r="K42" s="18"/>
      <c r="L42" s="3"/>
      <c r="M42" s="3"/>
      <c r="N42" s="29"/>
      <c r="O42" s="29"/>
      <c r="P42" s="29"/>
      <c r="Q42" s="29"/>
      <c r="R42" s="29"/>
      <c r="V42" s="11"/>
      <c r="W42" s="11"/>
      <c r="X42" s="11"/>
      <c r="Y42" s="11"/>
      <c r="Z42" s="11"/>
      <c r="AA42" s="11"/>
      <c r="AB42" s="11"/>
      <c r="AC42" s="11"/>
      <c r="AD42" s="11"/>
      <c r="AE42" s="11"/>
      <c r="AF42" s="11"/>
      <c r="AG42" s="11"/>
      <c r="AH42" s="11"/>
      <c r="AI42" s="11"/>
      <c r="AJ42" s="11"/>
      <c r="AK42" s="11"/>
      <c r="AL42" s="11"/>
      <c r="AM42" s="11"/>
    </row>
    <row r="43" spans="1:39" s="26" customFormat="1" x14ac:dyDescent="0.25">
      <c r="A43" s="11"/>
      <c r="B43"/>
      <c r="C43"/>
      <c r="D43"/>
      <c r="E43"/>
      <c r="F43"/>
      <c r="G43" s="3"/>
      <c r="H43" s="11"/>
      <c r="I43" s="11"/>
      <c r="J43" s="18"/>
      <c r="K43" s="18"/>
      <c r="L43" s="3"/>
      <c r="M43" s="3"/>
      <c r="N43" s="29"/>
      <c r="O43" s="29"/>
      <c r="P43" s="29"/>
      <c r="Q43" s="29"/>
      <c r="R43" s="29"/>
      <c r="V43" s="11"/>
      <c r="W43" s="11"/>
      <c r="X43" s="11"/>
      <c r="Y43" s="11"/>
      <c r="Z43" s="11"/>
      <c r="AA43" s="11"/>
      <c r="AB43" s="11"/>
      <c r="AC43" s="11"/>
      <c r="AD43" s="11"/>
      <c r="AE43" s="11"/>
      <c r="AF43" s="11"/>
      <c r="AG43" s="11"/>
      <c r="AH43" s="11"/>
      <c r="AI43" s="11"/>
      <c r="AJ43" s="11"/>
      <c r="AK43" s="11"/>
      <c r="AL43" s="11"/>
      <c r="AM43" s="11"/>
    </row>
    <row r="44" spans="1:39" s="26" customFormat="1" x14ac:dyDescent="0.25">
      <c r="A44" s="11"/>
      <c r="B44"/>
      <c r="C44"/>
      <c r="D44"/>
      <c r="E44"/>
      <c r="F44"/>
      <c r="G44" s="3"/>
      <c r="H44" s="11"/>
      <c r="I44" s="11"/>
      <c r="J44" s="18"/>
      <c r="K44" s="18"/>
      <c r="L44" s="3"/>
      <c r="M44" s="3"/>
      <c r="N44" s="29"/>
      <c r="O44" s="29"/>
      <c r="P44" s="29"/>
      <c r="Q44" s="29"/>
      <c r="R44" s="29"/>
      <c r="V44" s="11"/>
      <c r="W44" s="11"/>
      <c r="X44" s="11"/>
      <c r="Y44" s="11"/>
      <c r="Z44" s="11"/>
      <c r="AA44" s="11"/>
      <c r="AB44" s="11"/>
      <c r="AC44" s="11"/>
      <c r="AD44" s="11"/>
      <c r="AE44" s="11"/>
      <c r="AF44" s="11"/>
      <c r="AG44" s="11"/>
      <c r="AH44" s="11"/>
      <c r="AI44" s="11"/>
      <c r="AJ44" s="11"/>
      <c r="AK44" s="11"/>
      <c r="AL44" s="11"/>
      <c r="AM44" s="11"/>
    </row>
    <row r="45" spans="1:39" s="26" customFormat="1" x14ac:dyDescent="0.25">
      <c r="A45" s="11"/>
      <c r="B45"/>
      <c r="C45"/>
      <c r="D45"/>
      <c r="E45" s="11"/>
      <c r="F45" s="29"/>
      <c r="G45" s="3"/>
      <c r="H45" s="11"/>
      <c r="I45" s="11"/>
      <c r="J45" s="18"/>
      <c r="K45" s="18"/>
      <c r="L45" s="3"/>
      <c r="M45" s="3"/>
      <c r="N45" s="29"/>
      <c r="O45" s="29"/>
      <c r="P45" s="29"/>
      <c r="Q45" s="29"/>
      <c r="R45" s="29"/>
      <c r="V45" s="11"/>
      <c r="W45" s="11"/>
      <c r="X45" s="11"/>
      <c r="Y45" s="11"/>
      <c r="Z45" s="11"/>
      <c r="AA45" s="11"/>
      <c r="AB45" s="11"/>
      <c r="AC45" s="11"/>
      <c r="AD45" s="11"/>
      <c r="AE45" s="11"/>
      <c r="AF45" s="11"/>
      <c r="AG45" s="11"/>
      <c r="AH45" s="11"/>
      <c r="AI45" s="11"/>
      <c r="AJ45" s="11"/>
      <c r="AK45" s="11"/>
      <c r="AL45" s="11"/>
      <c r="AM45" s="11"/>
    </row>
    <row r="46" spans="1:39" s="26" customFormat="1" x14ac:dyDescent="0.25">
      <c r="A46" s="11"/>
      <c r="B46"/>
      <c r="C46"/>
      <c r="D46"/>
      <c r="E46" s="11"/>
      <c r="F46" s="29"/>
      <c r="G46" s="3"/>
      <c r="H46" s="11"/>
      <c r="I46" s="11"/>
      <c r="J46" s="18"/>
      <c r="K46" s="18"/>
      <c r="L46" s="3"/>
      <c r="M46" s="3"/>
      <c r="N46" s="29"/>
      <c r="O46" s="29"/>
      <c r="P46" s="29"/>
      <c r="Q46" s="29"/>
      <c r="R46" s="29"/>
      <c r="V46" s="11"/>
      <c r="W46" s="11"/>
      <c r="X46" s="11"/>
      <c r="Y46" s="11"/>
      <c r="Z46" s="11"/>
      <c r="AA46" s="11"/>
      <c r="AB46" s="11"/>
      <c r="AC46" s="11"/>
      <c r="AD46" s="11"/>
      <c r="AE46" s="11"/>
      <c r="AF46" s="11"/>
      <c r="AG46" s="11"/>
      <c r="AH46" s="11"/>
      <c r="AI46" s="11"/>
      <c r="AJ46" s="11"/>
      <c r="AK46" s="11"/>
      <c r="AL46" s="11"/>
      <c r="AM46" s="11"/>
    </row>
    <row r="47" spans="1:39" s="26" customFormat="1" x14ac:dyDescent="0.25">
      <c r="A47" s="11"/>
      <c r="B47"/>
      <c r="C47"/>
      <c r="D47"/>
      <c r="E47" s="11"/>
      <c r="F47" s="29"/>
      <c r="G47" s="3"/>
      <c r="H47" s="11"/>
      <c r="I47" s="11"/>
      <c r="J47" s="18"/>
      <c r="K47" s="18"/>
      <c r="L47" s="3"/>
      <c r="M47" s="3"/>
      <c r="N47" s="29"/>
      <c r="O47" s="29"/>
      <c r="P47" s="29"/>
      <c r="Q47" s="29"/>
      <c r="R47" s="29"/>
      <c r="V47" s="11"/>
      <c r="W47" s="11"/>
      <c r="X47" s="11"/>
      <c r="Y47" s="11"/>
      <c r="Z47" s="11"/>
      <c r="AA47" s="11"/>
      <c r="AB47" s="11"/>
      <c r="AC47" s="11"/>
      <c r="AD47" s="11"/>
      <c r="AE47" s="11"/>
      <c r="AF47" s="11"/>
      <c r="AG47" s="11"/>
      <c r="AH47" s="11"/>
      <c r="AI47" s="11"/>
      <c r="AJ47" s="11"/>
      <c r="AK47" s="11"/>
      <c r="AL47" s="11"/>
      <c r="AM47" s="11"/>
    </row>
    <row r="48" spans="1:39" s="26" customFormat="1" x14ac:dyDescent="0.25">
      <c r="A48" s="11"/>
      <c r="B48"/>
      <c r="C48"/>
      <c r="D48"/>
      <c r="E48" s="11"/>
      <c r="F48" s="29"/>
      <c r="G48" s="3"/>
      <c r="H48" s="11"/>
      <c r="I48" s="11"/>
      <c r="J48" s="18"/>
      <c r="K48" s="18"/>
      <c r="L48" s="3"/>
      <c r="M48" s="3"/>
      <c r="N48" s="29"/>
      <c r="O48" s="29"/>
      <c r="P48" s="29"/>
      <c r="Q48" s="29"/>
      <c r="R48" s="29"/>
      <c r="V48" s="11"/>
      <c r="W48" s="11"/>
      <c r="X48" s="11"/>
      <c r="Y48" s="11"/>
      <c r="Z48" s="11"/>
      <c r="AA48" s="11"/>
      <c r="AB48" s="11"/>
      <c r="AC48" s="11"/>
      <c r="AD48" s="11"/>
      <c r="AE48" s="11"/>
      <c r="AF48" s="11"/>
      <c r="AG48" s="11"/>
      <c r="AH48" s="11"/>
      <c r="AI48" s="11"/>
      <c r="AJ48" s="11"/>
      <c r="AK48" s="11"/>
      <c r="AL48" s="11"/>
      <c r="AM48" s="11"/>
    </row>
    <row r="49" spans="1:39" s="26" customFormat="1" x14ac:dyDescent="0.25">
      <c r="A49" s="11"/>
      <c r="B49"/>
      <c r="C49" s="11"/>
      <c r="D49" s="11"/>
      <c r="E49" s="11"/>
      <c r="F49" s="29"/>
      <c r="G49" s="3"/>
      <c r="H49" s="11"/>
      <c r="I49" s="11"/>
      <c r="J49" s="18"/>
      <c r="K49" s="18"/>
      <c r="L49" s="3"/>
      <c r="M49" s="3"/>
      <c r="N49" s="29"/>
      <c r="O49" s="29"/>
      <c r="P49" s="29"/>
      <c r="Q49" s="29"/>
      <c r="R49" s="29"/>
      <c r="V49" s="11"/>
      <c r="W49" s="11"/>
      <c r="X49" s="11"/>
      <c r="Y49" s="11"/>
      <c r="Z49" s="11"/>
      <c r="AA49" s="11"/>
      <c r="AB49" s="11"/>
      <c r="AC49" s="11"/>
      <c r="AD49" s="11"/>
      <c r="AE49" s="11"/>
      <c r="AF49" s="11"/>
      <c r="AG49" s="11"/>
      <c r="AH49" s="11"/>
      <c r="AI49" s="11"/>
      <c r="AJ49" s="11"/>
      <c r="AK49" s="11"/>
      <c r="AL49" s="11"/>
      <c r="AM49" s="11"/>
    </row>
    <row r="50" spans="1:39" s="26" customFormat="1" x14ac:dyDescent="0.25">
      <c r="A50" s="11"/>
      <c r="B50"/>
      <c r="C50" s="11"/>
      <c r="D50" s="11"/>
      <c r="E50" s="11"/>
      <c r="F50" s="29"/>
      <c r="G50" s="3"/>
      <c r="H50" s="11"/>
      <c r="I50" s="11"/>
      <c r="J50" s="18"/>
      <c r="K50" s="18"/>
      <c r="L50" s="3"/>
      <c r="M50" s="3"/>
      <c r="N50" s="3"/>
      <c r="O50" s="3"/>
      <c r="P50" s="3"/>
      <c r="Q50" s="3"/>
      <c r="R50" s="3"/>
      <c r="V50" s="11"/>
      <c r="W50" s="11"/>
      <c r="X50" s="11"/>
      <c r="Y50" s="11"/>
      <c r="Z50" s="11"/>
      <c r="AA50" s="11"/>
      <c r="AB50" s="11"/>
      <c r="AC50" s="11"/>
      <c r="AD50" s="11"/>
      <c r="AE50" s="11"/>
      <c r="AF50" s="11"/>
      <c r="AG50" s="11"/>
      <c r="AH50" s="11"/>
      <c r="AI50" s="11"/>
      <c r="AJ50" s="11"/>
      <c r="AK50" s="11"/>
      <c r="AL50" s="11"/>
      <c r="AM50" s="11"/>
    </row>
    <row r="51" spans="1:39" s="26" customFormat="1" x14ac:dyDescent="0.25">
      <c r="A51" s="11"/>
      <c r="B51"/>
      <c r="C51" s="11"/>
      <c r="D51" s="11"/>
      <c r="E51" s="11"/>
      <c r="F51" s="29"/>
      <c r="G51" s="3"/>
      <c r="H51" s="11"/>
      <c r="I51" s="11"/>
      <c r="J51" s="18"/>
      <c r="K51" s="18"/>
      <c r="L51" s="3"/>
      <c r="M51" s="3"/>
      <c r="N51" s="3"/>
      <c r="O51" s="3"/>
      <c r="P51" s="3"/>
      <c r="Q51" s="3"/>
      <c r="R51" s="3"/>
      <c r="V51" s="11"/>
      <c r="W51" s="11"/>
      <c r="X51" s="11"/>
      <c r="Y51" s="11"/>
      <c r="Z51" s="11"/>
      <c r="AA51" s="11"/>
      <c r="AB51" s="11"/>
      <c r="AC51" s="11"/>
      <c r="AD51" s="11"/>
      <c r="AE51" s="11"/>
      <c r="AF51" s="11"/>
      <c r="AG51" s="11"/>
      <c r="AH51" s="11"/>
      <c r="AI51" s="11"/>
      <c r="AJ51" s="11"/>
      <c r="AK51" s="11"/>
      <c r="AL51" s="11"/>
      <c r="AM51" s="11"/>
    </row>
    <row r="52" spans="1:39" x14ac:dyDescent="0.25">
      <c r="B52"/>
    </row>
    <row r="53" spans="1:39" x14ac:dyDescent="0.25">
      <c r="B53" s="234" t="s">
        <v>1734</v>
      </c>
      <c r="C53" s="234" t="s">
        <v>1722</v>
      </c>
      <c r="D53"/>
      <c r="E53"/>
      <c r="F53"/>
      <c r="G53"/>
      <c r="H53"/>
      <c r="I53"/>
      <c r="J53"/>
      <c r="K53"/>
      <c r="L53"/>
      <c r="M53"/>
      <c r="N53"/>
      <c r="O53"/>
      <c r="P53"/>
      <c r="Q53"/>
      <c r="R53"/>
      <c r="S53"/>
      <c r="T53"/>
      <c r="U53"/>
      <c r="V53"/>
      <c r="W53"/>
      <c r="X53"/>
      <c r="Y53"/>
      <c r="Z53"/>
      <c r="AA53"/>
      <c r="AB53"/>
      <c r="AC53"/>
      <c r="AD53"/>
      <c r="AE53"/>
      <c r="AF53"/>
      <c r="AG53"/>
      <c r="AH53"/>
      <c r="AI53"/>
      <c r="AJ53"/>
      <c r="AK53"/>
      <c r="AL53"/>
      <c r="AM53"/>
    </row>
    <row r="54" spans="1:39" x14ac:dyDescent="0.25">
      <c r="B54" s="234" t="s">
        <v>1720</v>
      </c>
      <c r="C54" t="s">
        <v>132</v>
      </c>
      <c r="D54" t="s">
        <v>131</v>
      </c>
      <c r="E54" t="s">
        <v>3</v>
      </c>
      <c r="F54"/>
      <c r="G54"/>
      <c r="H54"/>
      <c r="I54"/>
      <c r="J54"/>
      <c r="K54"/>
      <c r="L54"/>
      <c r="M54"/>
      <c r="N54"/>
      <c r="O54"/>
      <c r="P54"/>
      <c r="Q54"/>
      <c r="R54"/>
      <c r="S54"/>
      <c r="T54"/>
      <c r="U54"/>
      <c r="V54"/>
      <c r="W54"/>
      <c r="X54"/>
      <c r="Y54"/>
      <c r="Z54"/>
      <c r="AA54"/>
      <c r="AB54"/>
      <c r="AC54"/>
      <c r="AD54"/>
      <c r="AE54"/>
      <c r="AF54"/>
      <c r="AG54"/>
      <c r="AH54"/>
      <c r="AI54"/>
      <c r="AJ54"/>
      <c r="AK54"/>
      <c r="AL54"/>
      <c r="AM54"/>
    </row>
    <row r="55" spans="1:39" x14ac:dyDescent="0.25">
      <c r="B55" s="237" t="s">
        <v>1725</v>
      </c>
      <c r="C55" s="238">
        <v>10.1</v>
      </c>
      <c r="D55" s="238">
        <v>10.7</v>
      </c>
      <c r="E55" s="238">
        <v>10.6</v>
      </c>
      <c r="F55"/>
      <c r="G55"/>
      <c r="H55"/>
      <c r="I55"/>
      <c r="J55"/>
      <c r="K55"/>
      <c r="L55"/>
      <c r="M55"/>
      <c r="N55"/>
      <c r="O55"/>
      <c r="P55"/>
      <c r="Q55"/>
      <c r="R55"/>
      <c r="S55"/>
      <c r="T55"/>
      <c r="U55"/>
      <c r="V55"/>
      <c r="W55"/>
      <c r="X55"/>
      <c r="Y55"/>
      <c r="Z55"/>
      <c r="AA55"/>
      <c r="AB55"/>
      <c r="AC55"/>
      <c r="AD55"/>
      <c r="AE55"/>
      <c r="AF55"/>
      <c r="AG55"/>
      <c r="AH55"/>
      <c r="AI55"/>
      <c r="AJ55"/>
      <c r="AK55"/>
      <c r="AL55"/>
      <c r="AM55"/>
    </row>
    <row r="56" spans="1:39" x14ac:dyDescent="0.25">
      <c r="B56" s="237" t="s">
        <v>1728</v>
      </c>
      <c r="C56" s="238">
        <v>13.5</v>
      </c>
      <c r="D56" s="238">
        <v>14.2</v>
      </c>
      <c r="E56" s="238">
        <v>13.9</v>
      </c>
      <c r="F56"/>
      <c r="G56"/>
      <c r="H56"/>
      <c r="I56"/>
      <c r="J56"/>
      <c r="K56"/>
      <c r="L56"/>
      <c r="M56"/>
    </row>
    <row r="57" spans="1:39" x14ac:dyDescent="0.25">
      <c r="B57" s="237" t="s">
        <v>1729</v>
      </c>
      <c r="C57" s="238">
        <v>15.8</v>
      </c>
      <c r="D57" s="238">
        <v>15.6</v>
      </c>
      <c r="E57" s="238">
        <v>15.6</v>
      </c>
      <c r="F57"/>
      <c r="G57"/>
      <c r="H57"/>
      <c r="I57"/>
      <c r="J57"/>
      <c r="K57"/>
      <c r="L57"/>
      <c r="M57"/>
    </row>
    <row r="58" spans="1:39" x14ac:dyDescent="0.25">
      <c r="B58" s="237" t="s">
        <v>1730</v>
      </c>
      <c r="C58" s="238">
        <v>19.600000000000001</v>
      </c>
      <c r="D58" s="238">
        <v>21.3</v>
      </c>
      <c r="E58" s="238">
        <v>20.5</v>
      </c>
      <c r="F58"/>
      <c r="G58"/>
      <c r="H58"/>
      <c r="I58"/>
      <c r="J58"/>
      <c r="K58"/>
      <c r="L58"/>
      <c r="M58"/>
    </row>
    <row r="59" spans="1:39" x14ac:dyDescent="0.25">
      <c r="B59" s="237" t="s">
        <v>1727</v>
      </c>
      <c r="C59" s="238">
        <v>17.8</v>
      </c>
      <c r="D59" s="238">
        <v>17.8</v>
      </c>
      <c r="E59" s="238">
        <v>10.4</v>
      </c>
      <c r="F59"/>
    </row>
    <row r="60" spans="1:39" x14ac:dyDescent="0.25">
      <c r="B60" s="237" t="s">
        <v>1732</v>
      </c>
      <c r="C60" s="238">
        <v>22.571000000000002</v>
      </c>
      <c r="D60" s="238">
        <v>21.701414799999998</v>
      </c>
      <c r="E60" s="238">
        <v>21.739153699999999</v>
      </c>
      <c r="F60"/>
    </row>
    <row r="61" spans="1:39" x14ac:dyDescent="0.25">
      <c r="B61" s="237" t="s">
        <v>1733</v>
      </c>
      <c r="C61" s="238">
        <v>10.058999999999999</v>
      </c>
      <c r="D61" s="238">
        <v>10.047000000000001</v>
      </c>
      <c r="E61" s="238">
        <v>8.0589999999999993</v>
      </c>
      <c r="F61"/>
    </row>
    <row r="62" spans="1:39" s="3" customFormat="1" x14ac:dyDescent="0.25">
      <c r="A62" s="11"/>
      <c r="B62"/>
      <c r="C62"/>
      <c r="D62"/>
      <c r="E62"/>
      <c r="F62"/>
      <c r="H62" s="11"/>
      <c r="I62" s="11"/>
      <c r="J62" s="18"/>
      <c r="K62" s="18"/>
      <c r="S62" s="26"/>
      <c r="T62" s="26"/>
      <c r="U62" s="26"/>
      <c r="V62" s="11"/>
      <c r="W62" s="11"/>
      <c r="X62" s="11"/>
      <c r="Y62" s="11"/>
      <c r="Z62" s="11"/>
      <c r="AA62" s="11"/>
      <c r="AB62" s="11"/>
      <c r="AC62" s="11"/>
      <c r="AD62" s="11"/>
      <c r="AE62" s="11"/>
      <c r="AF62" s="11"/>
      <c r="AG62" s="11"/>
      <c r="AH62" s="11"/>
      <c r="AI62" s="11"/>
      <c r="AJ62" s="11"/>
      <c r="AK62" s="11"/>
      <c r="AL62" s="11"/>
      <c r="AM62" s="11"/>
    </row>
    <row r="63" spans="1:39" s="3" customFormat="1" x14ac:dyDescent="0.25">
      <c r="A63" s="11"/>
      <c r="B63"/>
      <c r="C63"/>
      <c r="D63"/>
      <c r="E63"/>
      <c r="F63"/>
      <c r="H63" s="11"/>
      <c r="I63" s="11"/>
      <c r="J63" s="18"/>
      <c r="K63" s="18"/>
      <c r="S63" s="26"/>
      <c r="T63" s="26"/>
      <c r="U63" s="26"/>
      <c r="V63" s="11"/>
      <c r="W63" s="11"/>
      <c r="X63" s="11"/>
      <c r="Y63" s="11"/>
      <c r="Z63" s="11"/>
      <c r="AA63" s="11"/>
      <c r="AB63" s="11"/>
      <c r="AC63" s="11"/>
      <c r="AD63" s="11"/>
      <c r="AE63" s="11"/>
      <c r="AF63" s="11"/>
      <c r="AG63" s="11"/>
      <c r="AH63" s="11"/>
      <c r="AI63" s="11"/>
      <c r="AJ63" s="11"/>
      <c r="AK63" s="11"/>
      <c r="AL63" s="11"/>
      <c r="AM63" s="11"/>
    </row>
    <row r="64" spans="1:39" s="3" customFormat="1" x14ac:dyDescent="0.25">
      <c r="A64" s="11"/>
      <c r="B64"/>
      <c r="C64"/>
      <c r="D64"/>
      <c r="E64"/>
      <c r="F64"/>
      <c r="H64" s="11"/>
      <c r="I64" s="11"/>
      <c r="J64" s="18"/>
      <c r="K64" s="18"/>
      <c r="S64" s="26"/>
      <c r="T64" s="26"/>
      <c r="U64" s="26"/>
      <c r="V64" s="11"/>
      <c r="W64" s="11"/>
      <c r="X64" s="11"/>
      <c r="Y64" s="11"/>
      <c r="Z64" s="11"/>
      <c r="AA64" s="11"/>
      <c r="AB64" s="11"/>
      <c r="AC64" s="11"/>
      <c r="AD64" s="11"/>
      <c r="AE64" s="11"/>
      <c r="AF64" s="11"/>
      <c r="AG64" s="11"/>
      <c r="AH64" s="11"/>
      <c r="AI64" s="11"/>
      <c r="AJ64" s="11"/>
      <c r="AK64" s="11"/>
      <c r="AL64" s="11"/>
      <c r="AM64" s="11"/>
    </row>
    <row r="65" spans="1:39" s="3" customFormat="1" x14ac:dyDescent="0.25">
      <c r="A65" s="11"/>
      <c r="B65"/>
      <c r="C65"/>
      <c r="D65"/>
      <c r="E65"/>
      <c r="F65"/>
      <c r="H65" s="11"/>
      <c r="I65" s="11"/>
      <c r="J65" s="18"/>
      <c r="K65" s="18"/>
      <c r="S65" s="26"/>
      <c r="T65" s="26"/>
      <c r="U65" s="26"/>
      <c r="V65" s="11"/>
      <c r="W65" s="11"/>
      <c r="X65" s="11"/>
      <c r="Y65" s="11"/>
      <c r="Z65" s="11"/>
      <c r="AA65" s="11"/>
      <c r="AB65" s="11"/>
      <c r="AC65" s="11"/>
      <c r="AD65" s="11"/>
      <c r="AE65" s="11"/>
      <c r="AF65" s="11"/>
      <c r="AG65" s="11"/>
      <c r="AH65" s="11"/>
      <c r="AI65" s="11"/>
      <c r="AJ65" s="11"/>
      <c r="AK65" s="11"/>
      <c r="AL65" s="11"/>
      <c r="AM65" s="11"/>
    </row>
    <row r="66" spans="1:39" s="3" customFormat="1" x14ac:dyDescent="0.25">
      <c r="A66" s="11"/>
      <c r="B66"/>
      <c r="C66"/>
      <c r="D66"/>
      <c r="E66" s="11"/>
      <c r="F66" s="29"/>
      <c r="H66" s="11"/>
      <c r="I66" s="11"/>
      <c r="J66" s="18"/>
      <c r="K66" s="18"/>
      <c r="S66" s="26"/>
      <c r="T66" s="26"/>
      <c r="U66" s="26"/>
      <c r="V66" s="11"/>
      <c r="W66" s="11"/>
      <c r="X66" s="11"/>
      <c r="Y66" s="11"/>
      <c r="Z66" s="11"/>
      <c r="AA66" s="11"/>
      <c r="AB66" s="11"/>
      <c r="AC66" s="11"/>
      <c r="AD66" s="11"/>
      <c r="AE66" s="11"/>
      <c r="AF66" s="11"/>
      <c r="AG66" s="11"/>
      <c r="AH66" s="11"/>
      <c r="AI66" s="11"/>
      <c r="AJ66" s="11"/>
      <c r="AK66" s="11"/>
      <c r="AL66" s="11"/>
      <c r="AM66" s="11"/>
    </row>
    <row r="67" spans="1:39" s="3" customFormat="1" x14ac:dyDescent="0.25">
      <c r="A67" s="11"/>
      <c r="B67"/>
      <c r="C67"/>
      <c r="D67"/>
      <c r="E67" s="11"/>
      <c r="F67" s="29"/>
      <c r="H67" s="11"/>
      <c r="I67" s="11"/>
      <c r="J67" s="18"/>
      <c r="K67" s="18"/>
      <c r="S67" s="26"/>
      <c r="T67" s="26"/>
      <c r="U67" s="26"/>
      <c r="V67" s="11"/>
      <c r="W67" s="11"/>
      <c r="X67" s="11"/>
      <c r="Y67" s="11"/>
      <c r="Z67" s="11"/>
      <c r="AA67" s="11"/>
      <c r="AB67" s="11"/>
      <c r="AC67" s="11"/>
      <c r="AD67" s="11"/>
      <c r="AE67" s="11"/>
      <c r="AF67" s="11"/>
      <c r="AG67" s="11"/>
      <c r="AH67" s="11"/>
      <c r="AI67" s="11"/>
      <c r="AJ67" s="11"/>
      <c r="AK67" s="11"/>
      <c r="AL67" s="11"/>
      <c r="AM67" s="11"/>
    </row>
    <row r="68" spans="1:39" s="3" customFormat="1" x14ac:dyDescent="0.25">
      <c r="A68" s="11"/>
      <c r="B68"/>
      <c r="C68"/>
      <c r="D68"/>
      <c r="E68" s="11"/>
      <c r="F68" s="29"/>
      <c r="H68" s="11"/>
      <c r="I68" s="11"/>
      <c r="J68" s="18"/>
      <c r="K68" s="18"/>
      <c r="S68" s="26"/>
      <c r="T68" s="26"/>
      <c r="U68" s="26"/>
      <c r="V68" s="11"/>
      <c r="W68" s="11"/>
      <c r="X68" s="11"/>
      <c r="Y68" s="11"/>
      <c r="Z68" s="11"/>
      <c r="AA68" s="11"/>
      <c r="AB68" s="11"/>
      <c r="AC68" s="11"/>
      <c r="AD68" s="11"/>
      <c r="AE68" s="11"/>
      <c r="AF68" s="11"/>
      <c r="AG68" s="11"/>
      <c r="AH68" s="11"/>
      <c r="AI68" s="11"/>
      <c r="AJ68" s="11"/>
      <c r="AK68" s="11"/>
      <c r="AL68" s="11"/>
      <c r="AM68" s="11"/>
    </row>
    <row r="69" spans="1:39" s="3" customFormat="1" x14ac:dyDescent="0.25">
      <c r="A69" s="11"/>
      <c r="B69"/>
      <c r="C69"/>
      <c r="D69"/>
      <c r="E69" s="11"/>
      <c r="F69" s="29"/>
      <c r="H69" s="11"/>
      <c r="I69" s="11"/>
      <c r="J69" s="18"/>
      <c r="K69" s="18"/>
      <c r="S69" s="26"/>
      <c r="T69" s="26"/>
      <c r="U69" s="26"/>
      <c r="V69" s="11"/>
      <c r="W69" s="11"/>
      <c r="X69" s="11"/>
      <c r="Y69" s="11"/>
      <c r="Z69" s="11"/>
      <c r="AA69" s="11"/>
      <c r="AB69" s="11"/>
      <c r="AC69" s="11"/>
      <c r="AD69" s="11"/>
      <c r="AE69" s="11"/>
      <c r="AF69" s="11"/>
      <c r="AG69" s="11"/>
      <c r="AH69" s="11"/>
      <c r="AI69" s="11"/>
      <c r="AJ69" s="11"/>
      <c r="AK69" s="11"/>
      <c r="AL69" s="11"/>
      <c r="AM69" s="11"/>
    </row>
    <row r="70" spans="1:39" s="3" customFormat="1" x14ac:dyDescent="0.25">
      <c r="A70" s="11"/>
      <c r="B70"/>
      <c r="C70"/>
      <c r="D70"/>
      <c r="E70" s="11"/>
      <c r="F70" s="29"/>
      <c r="H70" s="11"/>
      <c r="I70" s="11"/>
      <c r="J70" s="18"/>
      <c r="K70" s="18"/>
      <c r="S70" s="26"/>
      <c r="T70" s="26"/>
      <c r="U70" s="26"/>
      <c r="V70" s="11"/>
      <c r="W70" s="11"/>
      <c r="X70" s="11"/>
      <c r="Y70" s="11"/>
      <c r="Z70" s="11"/>
      <c r="AA70" s="11"/>
      <c r="AB70" s="11"/>
      <c r="AC70" s="11"/>
      <c r="AD70" s="11"/>
      <c r="AE70" s="11"/>
      <c r="AF70" s="11"/>
      <c r="AG70" s="11"/>
      <c r="AH70" s="11"/>
      <c r="AI70" s="11"/>
      <c r="AJ70" s="11"/>
      <c r="AK70" s="11"/>
      <c r="AL70" s="11"/>
      <c r="AM70" s="11"/>
    </row>
    <row r="75" spans="1:39" x14ac:dyDescent="0.25">
      <c r="B75" s="234" t="s">
        <v>1721</v>
      </c>
      <c r="C75" s="234" t="s">
        <v>1722</v>
      </c>
      <c r="D75"/>
      <c r="E75"/>
      <c r="F75"/>
    </row>
    <row r="76" spans="1:39" x14ac:dyDescent="0.25">
      <c r="B76" s="234" t="s">
        <v>1720</v>
      </c>
      <c r="C76" t="s">
        <v>132</v>
      </c>
      <c r="D76" t="s">
        <v>131</v>
      </c>
      <c r="E76" t="s">
        <v>3</v>
      </c>
      <c r="F76"/>
    </row>
    <row r="77" spans="1:39" x14ac:dyDescent="0.25">
      <c r="B77" s="235" t="s">
        <v>1725</v>
      </c>
      <c r="C77" s="238">
        <v>11.6</v>
      </c>
      <c r="D77" s="238">
        <v>8.4</v>
      </c>
      <c r="E77" s="238">
        <v>9.8000000000000007</v>
      </c>
      <c r="F77"/>
    </row>
    <row r="78" spans="1:39" x14ac:dyDescent="0.25">
      <c r="B78" s="235" t="s">
        <v>1728</v>
      </c>
      <c r="C78" s="238">
        <v>10</v>
      </c>
      <c r="D78" s="238">
        <v>8.4</v>
      </c>
      <c r="E78" s="238">
        <v>9.5</v>
      </c>
      <c r="F78"/>
    </row>
    <row r="79" spans="1:39" x14ac:dyDescent="0.25">
      <c r="B79" s="235" t="s">
        <v>1729</v>
      </c>
      <c r="C79" s="238">
        <v>5.3</v>
      </c>
      <c r="D79" s="238">
        <v>5.3</v>
      </c>
      <c r="E79" s="238">
        <v>3.7</v>
      </c>
      <c r="F79"/>
    </row>
    <row r="80" spans="1:39" x14ac:dyDescent="0.25">
      <c r="B80" s="235" t="s">
        <v>1730</v>
      </c>
      <c r="C80" s="238">
        <v>7.1</v>
      </c>
      <c r="D80" s="238">
        <v>5.7</v>
      </c>
      <c r="E80" s="238">
        <v>5.7</v>
      </c>
      <c r="F80"/>
    </row>
    <row r="81" spans="2:6" x14ac:dyDescent="0.25">
      <c r="B81" s="235" t="s">
        <v>1727</v>
      </c>
      <c r="C81" s="238">
        <v>6.2</v>
      </c>
      <c r="D81" s="238">
        <v>6.4</v>
      </c>
      <c r="E81" s="238">
        <v>4.0999999999999996</v>
      </c>
      <c r="F81"/>
    </row>
    <row r="82" spans="2:6" x14ac:dyDescent="0.25">
      <c r="B82" s="235" t="s">
        <v>1732</v>
      </c>
      <c r="C82" s="238">
        <v>4.4000000000000004</v>
      </c>
      <c r="D82" s="238">
        <v>5.9</v>
      </c>
      <c r="E82" s="238">
        <v>8.6</v>
      </c>
      <c r="F82"/>
    </row>
    <row r="83" spans="2:6" x14ac:dyDescent="0.25">
      <c r="B83" s="235" t="s">
        <v>1733</v>
      </c>
      <c r="C83" s="238">
        <v>11.38959</v>
      </c>
      <c r="D83" s="238">
        <v>12.533329999999999</v>
      </c>
      <c r="E83" s="238">
        <v>13.66175</v>
      </c>
      <c r="F83"/>
    </row>
    <row r="84" spans="2:6" x14ac:dyDescent="0.25">
      <c r="B84"/>
      <c r="C84"/>
      <c r="D84"/>
      <c r="E84"/>
      <c r="F84"/>
    </row>
    <row r="85" spans="2:6" x14ac:dyDescent="0.25">
      <c r="B85"/>
      <c r="C85"/>
      <c r="D85"/>
    </row>
    <row r="86" spans="2:6" x14ac:dyDescent="0.25">
      <c r="B86"/>
      <c r="C86"/>
      <c r="D86"/>
    </row>
    <row r="87" spans="2:6" x14ac:dyDescent="0.25">
      <c r="B87"/>
      <c r="C87"/>
      <c r="D87"/>
    </row>
    <row r="88" spans="2:6" x14ac:dyDescent="0.25">
      <c r="B88"/>
      <c r="C88"/>
      <c r="D88"/>
    </row>
    <row r="89" spans="2:6" x14ac:dyDescent="0.25">
      <c r="B89"/>
      <c r="C89"/>
      <c r="D89"/>
    </row>
    <row r="90" spans="2:6" x14ac:dyDescent="0.25">
      <c r="B90"/>
      <c r="C90"/>
      <c r="D90"/>
    </row>
    <row r="91" spans="2:6" x14ac:dyDescent="0.25">
      <c r="B91"/>
      <c r="C91"/>
      <c r="D91"/>
    </row>
    <row r="92" spans="2:6" x14ac:dyDescent="0.25">
      <c r="B92"/>
      <c r="C92"/>
      <c r="D92"/>
    </row>
  </sheetData>
  <pageMargins left="0.75" right="0.75" top="1" bottom="1" header="0.5" footer="0.5"/>
  <pageSetup orientation="portrait" r:id="rId4"/>
  <headerFooter alignWithMargins="0"/>
  <drawing r:id="rId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105"/>
  <sheetViews>
    <sheetView zoomScaleNormal="100" workbookViewId="0">
      <selection activeCell="F41" sqref="F41"/>
    </sheetView>
  </sheetViews>
  <sheetFormatPr defaultColWidth="9.109375" defaultRowHeight="13.2" x14ac:dyDescent="0.25"/>
  <cols>
    <col min="1" max="1" width="10.44140625" style="11" bestFit="1" customWidth="1"/>
    <col min="2" max="2" width="30.88671875" style="11" bestFit="1" customWidth="1"/>
    <col min="3" max="3" width="17.5546875" style="11" bestFit="1" customWidth="1"/>
    <col min="4" max="4" width="7.6640625" style="11" bestFit="1" customWidth="1"/>
    <col min="5" max="5" width="8.44140625" style="11" bestFit="1" customWidth="1"/>
    <col min="6" max="6" width="12.3320312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26" bestFit="1" customWidth="1"/>
    <col min="22" max="23" width="13.109375" style="11" bestFit="1" customWidth="1"/>
    <col min="24" max="24" width="17.77734375" style="11" bestFit="1" customWidth="1"/>
    <col min="25" max="26" width="13.109375" style="11" bestFit="1" customWidth="1"/>
    <col min="27" max="27" width="17.77734375" style="11" bestFit="1" customWidth="1"/>
    <col min="28" max="29" width="13.109375" style="11" bestFit="1" customWidth="1"/>
    <col min="30" max="30" width="17.77734375" style="11" bestFit="1" customWidth="1"/>
    <col min="31" max="33" width="13.109375" style="11" bestFit="1" customWidth="1"/>
    <col min="34" max="34" width="17.77734375" style="11" bestFit="1" customWidth="1"/>
    <col min="35" max="37" width="13.109375" style="11" bestFit="1" customWidth="1"/>
    <col min="38" max="38" width="17.77734375" style="11" bestFit="1" customWidth="1"/>
    <col min="39" max="39" width="12.88671875" style="11" bestFit="1" customWidth="1"/>
    <col min="40" max="16384" width="9.109375" style="11"/>
  </cols>
  <sheetData>
    <row r="1" spans="1:26"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1170</v>
      </c>
      <c r="V1" s="251" t="s">
        <v>1501</v>
      </c>
    </row>
    <row r="2" spans="1:26" x14ac:dyDescent="0.25">
      <c r="A2" s="48" t="s">
        <v>285</v>
      </c>
      <c r="B2" s="20" t="s">
        <v>13</v>
      </c>
      <c r="C2" s="51" t="s">
        <v>154</v>
      </c>
      <c r="D2" s="13">
        <v>0</v>
      </c>
      <c r="E2" s="52" t="s">
        <v>3</v>
      </c>
      <c r="F2" s="34">
        <v>9.3000000000000007</v>
      </c>
      <c r="G2" s="34">
        <v>11.9</v>
      </c>
      <c r="H2" s="13">
        <v>230</v>
      </c>
      <c r="I2" s="24"/>
      <c r="J2" s="35">
        <v>510</v>
      </c>
      <c r="K2" s="35">
        <v>1010</v>
      </c>
      <c r="L2" s="13">
        <v>10</v>
      </c>
      <c r="M2" s="13">
        <v>4</v>
      </c>
      <c r="N2" s="34"/>
      <c r="O2" s="34"/>
      <c r="P2" s="34"/>
      <c r="Q2" s="34"/>
      <c r="R2" s="34"/>
      <c r="S2" s="22"/>
      <c r="T2" s="52">
        <v>14</v>
      </c>
      <c r="U2" s="22"/>
      <c r="V2" s="52">
        <v>18</v>
      </c>
    </row>
    <row r="3" spans="1:26" x14ac:dyDescent="0.25">
      <c r="A3" s="48" t="s">
        <v>286</v>
      </c>
      <c r="B3" s="20" t="s">
        <v>13</v>
      </c>
      <c r="C3" s="51" t="s">
        <v>154</v>
      </c>
      <c r="D3" s="13">
        <v>8</v>
      </c>
      <c r="E3" s="52" t="s">
        <v>131</v>
      </c>
      <c r="F3" s="34">
        <v>8.9</v>
      </c>
      <c r="G3" s="34">
        <v>11.1</v>
      </c>
      <c r="H3" s="13">
        <v>225</v>
      </c>
      <c r="I3" s="24"/>
      <c r="J3" s="35">
        <v>510</v>
      </c>
      <c r="K3" s="35">
        <v>1010</v>
      </c>
      <c r="L3" s="13">
        <v>10</v>
      </c>
      <c r="M3" s="13">
        <v>2</v>
      </c>
      <c r="N3" s="34"/>
      <c r="O3" s="34"/>
      <c r="P3" s="34"/>
      <c r="Q3" s="34"/>
      <c r="R3" s="34"/>
      <c r="S3" s="52"/>
      <c r="T3" s="52"/>
      <c r="U3" s="52"/>
      <c r="V3" s="52"/>
    </row>
    <row r="4" spans="1:26" x14ac:dyDescent="0.25">
      <c r="A4" s="48" t="s">
        <v>287</v>
      </c>
      <c r="B4" s="20" t="s">
        <v>13</v>
      </c>
      <c r="C4" s="51" t="s">
        <v>154</v>
      </c>
      <c r="D4" s="13">
        <v>14</v>
      </c>
      <c r="E4" s="52" t="s">
        <v>132</v>
      </c>
      <c r="F4" s="34">
        <v>8.5</v>
      </c>
      <c r="G4" s="34">
        <v>11</v>
      </c>
      <c r="H4" s="13">
        <v>230</v>
      </c>
      <c r="I4" s="24"/>
      <c r="J4" s="35">
        <v>510</v>
      </c>
      <c r="K4" s="35">
        <v>910</v>
      </c>
      <c r="L4" s="13">
        <v>10</v>
      </c>
      <c r="M4" s="13">
        <v>2</v>
      </c>
      <c r="N4" s="34"/>
      <c r="O4" s="34"/>
      <c r="P4" s="34"/>
      <c r="Q4" s="34"/>
      <c r="R4" s="34"/>
      <c r="S4" s="52"/>
      <c r="T4" s="52"/>
      <c r="U4" s="52"/>
      <c r="V4" s="52"/>
    </row>
    <row r="5" spans="1:26" x14ac:dyDescent="0.25">
      <c r="A5" s="48" t="s">
        <v>288</v>
      </c>
      <c r="B5" s="20" t="s">
        <v>13</v>
      </c>
      <c r="C5" s="51" t="s">
        <v>155</v>
      </c>
      <c r="D5" s="13">
        <v>0</v>
      </c>
      <c r="E5" s="52" t="s">
        <v>3</v>
      </c>
      <c r="F5" s="34">
        <v>18.399999999999999</v>
      </c>
      <c r="G5" s="34">
        <v>18.7</v>
      </c>
      <c r="H5" s="13">
        <v>290</v>
      </c>
      <c r="I5" s="34">
        <v>8.3000000000000007</v>
      </c>
      <c r="J5" s="35">
        <v>110</v>
      </c>
      <c r="K5" s="35">
        <v>720</v>
      </c>
      <c r="L5" s="13">
        <v>5.9</v>
      </c>
      <c r="M5" s="13">
        <v>7</v>
      </c>
      <c r="N5" s="34"/>
      <c r="O5" s="34"/>
      <c r="P5" s="34"/>
      <c r="Q5" s="34"/>
      <c r="R5" s="34"/>
      <c r="S5" s="22"/>
      <c r="T5" s="52">
        <v>12</v>
      </c>
      <c r="U5" s="52"/>
      <c r="V5" s="52"/>
    </row>
    <row r="6" spans="1:26" x14ac:dyDescent="0.25">
      <c r="A6" s="48" t="s">
        <v>289</v>
      </c>
      <c r="B6" s="20" t="s">
        <v>13</v>
      </c>
      <c r="C6" s="51" t="s">
        <v>155</v>
      </c>
      <c r="D6" s="13">
        <v>8</v>
      </c>
      <c r="E6" s="52" t="s">
        <v>131</v>
      </c>
      <c r="F6" s="34">
        <v>18.3</v>
      </c>
      <c r="G6" s="34">
        <v>18.2</v>
      </c>
      <c r="H6" s="15"/>
      <c r="I6" s="24"/>
      <c r="J6" s="35">
        <v>110</v>
      </c>
      <c r="K6" s="35">
        <v>660</v>
      </c>
      <c r="L6" s="13">
        <v>8.4</v>
      </c>
      <c r="M6" s="13">
        <v>8</v>
      </c>
      <c r="N6" s="34"/>
      <c r="O6" s="34"/>
      <c r="P6" s="34"/>
      <c r="Q6" s="34"/>
      <c r="R6" s="34"/>
      <c r="S6" s="52"/>
      <c r="T6" s="52"/>
      <c r="U6" s="52"/>
      <c r="V6" s="52"/>
    </row>
    <row r="7" spans="1:26" x14ac:dyDescent="0.25">
      <c r="A7" s="48" t="s">
        <v>290</v>
      </c>
      <c r="B7" s="20" t="s">
        <v>13</v>
      </c>
      <c r="C7" s="51" t="s">
        <v>155</v>
      </c>
      <c r="D7" s="13">
        <v>14</v>
      </c>
      <c r="E7" s="52" t="s">
        <v>132</v>
      </c>
      <c r="F7" s="34">
        <v>18</v>
      </c>
      <c r="G7" s="34">
        <v>18</v>
      </c>
      <c r="H7" s="13">
        <v>290</v>
      </c>
      <c r="I7" s="34">
        <v>7.7</v>
      </c>
      <c r="J7" s="35">
        <v>110</v>
      </c>
      <c r="K7" s="35">
        <v>810</v>
      </c>
      <c r="L7" s="13">
        <v>7</v>
      </c>
      <c r="M7" s="13">
        <v>7</v>
      </c>
      <c r="N7" s="34"/>
      <c r="O7" s="34"/>
      <c r="P7" s="34"/>
      <c r="Q7" s="34"/>
      <c r="R7" s="34"/>
      <c r="S7" s="52"/>
      <c r="T7" s="52"/>
      <c r="U7" s="52"/>
      <c r="V7" s="52"/>
      <c r="Z7" s="3"/>
    </row>
    <row r="8" spans="1:26" x14ac:dyDescent="0.25">
      <c r="A8" s="48" t="s">
        <v>291</v>
      </c>
      <c r="B8" s="20" t="s">
        <v>13</v>
      </c>
      <c r="C8" s="51" t="s">
        <v>156</v>
      </c>
      <c r="D8" s="13">
        <v>0</v>
      </c>
      <c r="E8" s="52" t="s">
        <v>3</v>
      </c>
      <c r="F8" s="34">
        <v>7.52</v>
      </c>
      <c r="G8" s="34">
        <v>11.86</v>
      </c>
      <c r="H8" s="13">
        <v>261</v>
      </c>
      <c r="I8" s="34">
        <v>7.35</v>
      </c>
      <c r="J8" s="35">
        <v>37</v>
      </c>
      <c r="K8" s="35"/>
      <c r="L8" s="13">
        <v>8.6</v>
      </c>
      <c r="M8" s="13">
        <v>4.0999999999999996</v>
      </c>
      <c r="N8" s="34"/>
      <c r="O8" s="34"/>
      <c r="P8" s="34"/>
      <c r="Q8" s="34"/>
      <c r="R8" s="34"/>
      <c r="S8" s="22" t="s">
        <v>1180</v>
      </c>
      <c r="T8" s="52">
        <v>9.5</v>
      </c>
      <c r="U8" s="52"/>
      <c r="V8" s="52"/>
    </row>
    <row r="9" spans="1:26" x14ac:dyDescent="0.25">
      <c r="A9" s="48" t="s">
        <v>292</v>
      </c>
      <c r="B9" s="20" t="s">
        <v>13</v>
      </c>
      <c r="C9" s="51" t="s">
        <v>156</v>
      </c>
      <c r="D9" s="13">
        <v>8</v>
      </c>
      <c r="E9" s="52" t="s">
        <v>131</v>
      </c>
      <c r="F9" s="34">
        <v>6.71</v>
      </c>
      <c r="G9" s="34">
        <v>11.77</v>
      </c>
      <c r="H9" s="13">
        <v>263</v>
      </c>
      <c r="I9" s="34">
        <v>7.41</v>
      </c>
      <c r="J9" s="35">
        <v>35</v>
      </c>
      <c r="K9" s="35"/>
      <c r="L9" s="13">
        <v>5.7</v>
      </c>
      <c r="M9" s="13">
        <v>4.0999999999999996</v>
      </c>
      <c r="N9" s="34"/>
      <c r="O9" s="34"/>
      <c r="P9" s="34"/>
      <c r="Q9" s="34"/>
      <c r="R9" s="34"/>
      <c r="S9" s="52" t="s">
        <v>198</v>
      </c>
      <c r="T9" s="52"/>
      <c r="U9" s="52"/>
      <c r="V9" s="52"/>
    </row>
    <row r="10" spans="1:26" x14ac:dyDescent="0.25">
      <c r="A10" s="48" t="s">
        <v>293</v>
      </c>
      <c r="B10" s="20" t="s">
        <v>13</v>
      </c>
      <c r="C10" s="51" t="s">
        <v>156</v>
      </c>
      <c r="D10" s="13">
        <v>14</v>
      </c>
      <c r="E10" s="52" t="s">
        <v>132</v>
      </c>
      <c r="F10" s="34">
        <v>6.41</v>
      </c>
      <c r="G10" s="34">
        <v>11.64</v>
      </c>
      <c r="H10" s="13">
        <v>267</v>
      </c>
      <c r="I10" s="34">
        <v>7.38</v>
      </c>
      <c r="J10" s="35">
        <v>37</v>
      </c>
      <c r="K10" s="35"/>
      <c r="L10" s="13">
        <v>7.4</v>
      </c>
      <c r="M10" s="13">
        <v>4.2</v>
      </c>
      <c r="N10" s="34"/>
      <c r="O10" s="34"/>
      <c r="P10" s="34"/>
      <c r="Q10" s="34"/>
      <c r="R10" s="34"/>
      <c r="S10" s="52" t="s">
        <v>199</v>
      </c>
      <c r="T10" s="52"/>
      <c r="U10" s="52"/>
      <c r="V10" s="52"/>
    </row>
    <row r="11" spans="1:26" x14ac:dyDescent="0.25">
      <c r="A11" s="48" t="s">
        <v>294</v>
      </c>
      <c r="B11" s="20" t="s">
        <v>13</v>
      </c>
      <c r="C11" s="51" t="s">
        <v>157</v>
      </c>
      <c r="D11" s="13">
        <v>0</v>
      </c>
      <c r="E11" s="52" t="s">
        <v>3</v>
      </c>
      <c r="F11" s="34">
        <v>3.18</v>
      </c>
      <c r="G11" s="34">
        <v>13.6</v>
      </c>
      <c r="H11" s="13">
        <v>283</v>
      </c>
      <c r="I11" s="34">
        <v>7.58</v>
      </c>
      <c r="J11" s="35">
        <v>48</v>
      </c>
      <c r="K11" s="35">
        <v>390</v>
      </c>
      <c r="L11" s="13">
        <v>8</v>
      </c>
      <c r="M11" s="13">
        <v>5</v>
      </c>
      <c r="N11" s="34"/>
      <c r="O11" s="34"/>
      <c r="P11" s="34"/>
      <c r="Q11" s="34"/>
      <c r="R11" s="34"/>
      <c r="S11" s="22"/>
      <c r="T11" s="52">
        <v>10</v>
      </c>
      <c r="U11" s="52"/>
      <c r="V11" s="52"/>
    </row>
    <row r="12" spans="1:26" x14ac:dyDescent="0.25">
      <c r="A12" s="48" t="s">
        <v>295</v>
      </c>
      <c r="B12" s="20" t="s">
        <v>13</v>
      </c>
      <c r="C12" s="51" t="s">
        <v>157</v>
      </c>
      <c r="D12" s="13">
        <v>6</v>
      </c>
      <c r="E12" s="52" t="s">
        <v>131</v>
      </c>
      <c r="F12" s="34">
        <v>3.13</v>
      </c>
      <c r="G12" s="34">
        <v>13.32</v>
      </c>
      <c r="H12" s="13">
        <v>284</v>
      </c>
      <c r="I12" s="34">
        <v>7.63</v>
      </c>
      <c r="J12" s="35">
        <v>40</v>
      </c>
      <c r="K12" s="35">
        <v>380</v>
      </c>
      <c r="L12" s="13">
        <v>9</v>
      </c>
      <c r="M12" s="13">
        <v>5</v>
      </c>
      <c r="N12" s="34"/>
      <c r="O12" s="34"/>
      <c r="P12" s="34"/>
      <c r="Q12" s="34"/>
      <c r="R12" s="34"/>
      <c r="S12" s="52"/>
      <c r="T12" s="52"/>
      <c r="U12" s="52"/>
      <c r="V12" s="52"/>
    </row>
    <row r="13" spans="1:26" x14ac:dyDescent="0.25">
      <c r="A13" s="48" t="s">
        <v>296</v>
      </c>
      <c r="B13" s="20" t="s">
        <v>13</v>
      </c>
      <c r="C13" s="51" t="s">
        <v>157</v>
      </c>
      <c r="D13" s="13">
        <v>13</v>
      </c>
      <c r="E13" s="52" t="s">
        <v>132</v>
      </c>
      <c r="F13" s="34">
        <v>3.12</v>
      </c>
      <c r="G13" s="34">
        <v>13.18</v>
      </c>
      <c r="H13" s="13">
        <v>283</v>
      </c>
      <c r="I13" s="34">
        <v>7.63</v>
      </c>
      <c r="J13" s="35">
        <v>40</v>
      </c>
      <c r="K13" s="35">
        <v>390</v>
      </c>
      <c r="L13" s="13">
        <v>7</v>
      </c>
      <c r="M13" s="13">
        <v>5</v>
      </c>
      <c r="N13" s="34"/>
      <c r="O13" s="34"/>
      <c r="P13" s="34"/>
      <c r="Q13" s="34"/>
      <c r="R13" s="34"/>
      <c r="S13" s="52"/>
      <c r="T13" s="52"/>
      <c r="U13" s="52"/>
      <c r="V13" s="52"/>
    </row>
    <row r="14" spans="1:26" x14ac:dyDescent="0.25">
      <c r="A14" s="48" t="s">
        <v>297</v>
      </c>
      <c r="B14" s="20" t="s">
        <v>13</v>
      </c>
      <c r="C14" s="51" t="s">
        <v>158</v>
      </c>
      <c r="D14" s="13">
        <v>0</v>
      </c>
      <c r="E14" s="52" t="s">
        <v>3</v>
      </c>
      <c r="F14" s="34">
        <v>19</v>
      </c>
      <c r="G14" s="34">
        <v>9.1999999999999993</v>
      </c>
      <c r="H14" s="13">
        <v>278</v>
      </c>
      <c r="I14" s="34">
        <v>7.96</v>
      </c>
      <c r="J14" s="35">
        <v>20</v>
      </c>
      <c r="K14" s="35">
        <v>236</v>
      </c>
      <c r="L14" s="13">
        <v>11.4</v>
      </c>
      <c r="M14" s="13">
        <v>4.8</v>
      </c>
      <c r="N14" s="34"/>
      <c r="O14" s="34"/>
      <c r="P14" s="34"/>
      <c r="Q14" s="34"/>
      <c r="R14" s="34"/>
      <c r="S14" s="22"/>
      <c r="T14" s="52">
        <v>16.5</v>
      </c>
      <c r="U14" s="52" t="s">
        <v>1103</v>
      </c>
      <c r="V14" s="52"/>
    </row>
    <row r="15" spans="1:26" x14ac:dyDescent="0.25">
      <c r="A15" s="48" t="s">
        <v>298</v>
      </c>
      <c r="B15" s="20" t="s">
        <v>13</v>
      </c>
      <c r="C15" s="51" t="s">
        <v>158</v>
      </c>
      <c r="D15" s="13">
        <v>8</v>
      </c>
      <c r="E15" s="52" t="s">
        <v>131</v>
      </c>
      <c r="F15" s="34">
        <v>15</v>
      </c>
      <c r="G15" s="34">
        <v>9.4</v>
      </c>
      <c r="H15" s="13">
        <v>277</v>
      </c>
      <c r="I15" s="34">
        <v>7.88</v>
      </c>
      <c r="J15" s="35">
        <v>30</v>
      </c>
      <c r="K15" s="35">
        <v>223</v>
      </c>
      <c r="L15" s="13">
        <v>8.4</v>
      </c>
      <c r="M15" s="13">
        <v>4.9000000000000004</v>
      </c>
      <c r="N15" s="34"/>
      <c r="O15" s="34"/>
      <c r="P15" s="34"/>
      <c r="Q15" s="34"/>
      <c r="R15" s="34"/>
      <c r="S15" s="52"/>
      <c r="T15" s="52"/>
      <c r="U15" s="52"/>
      <c r="V15" s="52"/>
    </row>
    <row r="16" spans="1:26" x14ac:dyDescent="0.25">
      <c r="A16" s="48" t="s">
        <v>299</v>
      </c>
      <c r="B16" s="20" t="s">
        <v>13</v>
      </c>
      <c r="C16" s="51" t="s">
        <v>158</v>
      </c>
      <c r="D16" s="13">
        <v>13.6</v>
      </c>
      <c r="E16" s="52" t="s">
        <v>132</v>
      </c>
      <c r="F16" s="34">
        <v>10.3</v>
      </c>
      <c r="G16" s="34">
        <v>8.8000000000000007</v>
      </c>
      <c r="H16" s="13">
        <v>273</v>
      </c>
      <c r="I16" s="34">
        <v>7.64</v>
      </c>
      <c r="J16" s="35">
        <v>30</v>
      </c>
      <c r="K16" s="35">
        <v>242</v>
      </c>
      <c r="L16" s="13">
        <v>7</v>
      </c>
      <c r="M16" s="13">
        <v>4.9000000000000004</v>
      </c>
      <c r="N16" s="34"/>
      <c r="O16" s="34"/>
      <c r="P16" s="34"/>
      <c r="Q16" s="34"/>
      <c r="R16" s="34"/>
      <c r="S16" s="52"/>
      <c r="T16" s="52"/>
      <c r="U16" s="52" t="s">
        <v>1101</v>
      </c>
      <c r="V16" s="52"/>
    </row>
    <row r="17" spans="1:22" x14ac:dyDescent="0.25">
      <c r="A17" s="48" t="s">
        <v>300</v>
      </c>
      <c r="B17" s="20" t="s">
        <v>13</v>
      </c>
      <c r="C17" s="51" t="s">
        <v>159</v>
      </c>
      <c r="D17" s="13">
        <v>0</v>
      </c>
      <c r="E17" s="52" t="s">
        <v>3</v>
      </c>
      <c r="F17" s="34">
        <v>13.42</v>
      </c>
      <c r="G17" s="34">
        <v>10.46</v>
      </c>
      <c r="H17" s="13">
        <v>285</v>
      </c>
      <c r="I17" s="34">
        <v>8.39</v>
      </c>
      <c r="J17" s="35">
        <v>27</v>
      </c>
      <c r="K17" s="35">
        <v>340</v>
      </c>
      <c r="L17" s="13">
        <v>7.8</v>
      </c>
      <c r="M17" s="13">
        <v>4.0999999999999996</v>
      </c>
      <c r="N17" s="34"/>
      <c r="O17" s="34"/>
      <c r="P17" s="34"/>
      <c r="Q17" s="34"/>
      <c r="R17" s="34"/>
      <c r="S17" s="22"/>
      <c r="T17" s="52">
        <v>16</v>
      </c>
      <c r="U17" s="52"/>
      <c r="V17" s="52"/>
    </row>
    <row r="18" spans="1:22" x14ac:dyDescent="0.25">
      <c r="A18" s="48" t="s">
        <v>301</v>
      </c>
      <c r="B18" s="20" t="s">
        <v>13</v>
      </c>
      <c r="C18" s="51" t="s">
        <v>159</v>
      </c>
      <c r="D18" s="13">
        <v>6</v>
      </c>
      <c r="E18" s="52" t="s">
        <v>131</v>
      </c>
      <c r="F18" s="34">
        <v>12.48</v>
      </c>
      <c r="G18" s="34">
        <v>10.39</v>
      </c>
      <c r="H18" s="13">
        <v>286</v>
      </c>
      <c r="I18" s="34">
        <v>8.3699999999999992</v>
      </c>
      <c r="J18" s="35">
        <v>29</v>
      </c>
      <c r="K18" s="35">
        <v>310</v>
      </c>
      <c r="L18" s="13">
        <v>7.5</v>
      </c>
      <c r="M18" s="13">
        <v>4.0999999999999996</v>
      </c>
      <c r="N18" s="34"/>
      <c r="O18" s="34"/>
      <c r="P18" s="34"/>
      <c r="Q18" s="34"/>
      <c r="R18" s="34"/>
      <c r="S18" s="52"/>
      <c r="T18" s="52"/>
      <c r="U18" s="52"/>
      <c r="V18" s="52"/>
    </row>
    <row r="19" spans="1:22" x14ac:dyDescent="0.25">
      <c r="A19" s="48" t="s">
        <v>302</v>
      </c>
      <c r="B19" s="20" t="s">
        <v>13</v>
      </c>
      <c r="C19" s="51" t="s">
        <v>159</v>
      </c>
      <c r="D19" s="13">
        <v>12.4</v>
      </c>
      <c r="E19" s="52" t="s">
        <v>132</v>
      </c>
      <c r="F19" s="34">
        <v>9.67</v>
      </c>
      <c r="G19" s="34">
        <v>9.8000000000000007</v>
      </c>
      <c r="H19" s="13">
        <v>286</v>
      </c>
      <c r="I19" s="34">
        <v>8.27</v>
      </c>
      <c r="J19" s="35">
        <v>37</v>
      </c>
      <c r="K19" s="35">
        <v>340</v>
      </c>
      <c r="L19" s="13">
        <v>7</v>
      </c>
      <c r="M19" s="13">
        <v>4.0999999999999996</v>
      </c>
      <c r="N19" s="34"/>
      <c r="O19" s="34"/>
      <c r="P19" s="34"/>
      <c r="Q19" s="34"/>
      <c r="R19" s="34"/>
      <c r="S19" s="52"/>
      <c r="T19" s="52"/>
      <c r="U19" s="52"/>
      <c r="V19" s="52">
        <v>17.5</v>
      </c>
    </row>
    <row r="20" spans="1:22" ht="14.4" x14ac:dyDescent="0.3">
      <c r="A20" s="53" t="s">
        <v>303</v>
      </c>
      <c r="B20" s="26" t="s">
        <v>13</v>
      </c>
      <c r="C20" s="50">
        <v>38123</v>
      </c>
      <c r="D20" s="15">
        <v>0.1</v>
      </c>
      <c r="E20" s="54" t="s">
        <v>3</v>
      </c>
      <c r="F20" s="24">
        <v>12.75</v>
      </c>
      <c r="G20" s="24">
        <v>10.62</v>
      </c>
      <c r="H20" s="15">
        <v>294.10000000000002</v>
      </c>
      <c r="I20" s="24">
        <v>8.26</v>
      </c>
      <c r="J20" s="35">
        <v>67</v>
      </c>
      <c r="K20" s="35">
        <v>308</v>
      </c>
      <c r="L20" s="5">
        <v>7</v>
      </c>
      <c r="M20" s="5">
        <v>5.97</v>
      </c>
      <c r="N20" s="82"/>
      <c r="O20" s="82"/>
      <c r="P20" s="82"/>
      <c r="Q20" s="82"/>
      <c r="R20" s="82"/>
      <c r="S20" s="52"/>
      <c r="T20" s="52"/>
      <c r="U20" s="113"/>
    </row>
    <row r="21" spans="1:22" ht="14.4" x14ac:dyDescent="0.3">
      <c r="A21" s="53" t="s">
        <v>304</v>
      </c>
      <c r="B21" s="26" t="s">
        <v>13</v>
      </c>
      <c r="C21" s="50">
        <v>38123</v>
      </c>
      <c r="D21" s="15">
        <v>7</v>
      </c>
      <c r="E21" s="54" t="s">
        <v>131</v>
      </c>
      <c r="F21" s="24">
        <v>10.88</v>
      </c>
      <c r="G21" s="24">
        <v>10.42</v>
      </c>
      <c r="H21" s="15">
        <v>293.2</v>
      </c>
      <c r="I21" s="24">
        <v>8.25</v>
      </c>
      <c r="J21" s="35">
        <v>60</v>
      </c>
      <c r="K21" s="35">
        <v>292</v>
      </c>
      <c r="L21" s="5">
        <v>4.5999999999999996</v>
      </c>
      <c r="M21" s="5">
        <v>5.85</v>
      </c>
      <c r="N21" s="82"/>
      <c r="O21" s="82"/>
      <c r="P21" s="82"/>
      <c r="Q21" s="82"/>
      <c r="R21" s="82"/>
      <c r="S21" s="52"/>
      <c r="T21" s="52"/>
      <c r="U21" s="113"/>
    </row>
    <row r="22" spans="1:22" ht="14.4" x14ac:dyDescent="0.3">
      <c r="A22" s="53" t="s">
        <v>305</v>
      </c>
      <c r="B22" s="26" t="s">
        <v>13</v>
      </c>
      <c r="C22" s="50">
        <v>38123</v>
      </c>
      <c r="D22" s="15">
        <v>13.5</v>
      </c>
      <c r="E22" s="54" t="s">
        <v>132</v>
      </c>
      <c r="F22" s="24">
        <v>9.91</v>
      </c>
      <c r="G22" s="24">
        <v>10.36</v>
      </c>
      <c r="H22" s="15">
        <v>292.89999999999998</v>
      </c>
      <c r="I22" s="24">
        <v>8.18</v>
      </c>
      <c r="J22" s="35">
        <v>63</v>
      </c>
      <c r="K22" s="35">
        <v>346</v>
      </c>
      <c r="L22" s="5">
        <v>4.0999999999999996</v>
      </c>
      <c r="M22" s="5">
        <v>5.79</v>
      </c>
      <c r="N22" s="82"/>
      <c r="O22" s="82"/>
      <c r="P22" s="82"/>
      <c r="Q22" s="82"/>
      <c r="R22" s="91"/>
      <c r="S22" s="52"/>
      <c r="T22" s="52"/>
      <c r="U22" s="113"/>
    </row>
    <row r="23" spans="1:22" s="161" customFormat="1" ht="14.4" x14ac:dyDescent="0.3">
      <c r="A23" s="53" t="s">
        <v>912</v>
      </c>
      <c r="B23" s="26" t="s">
        <v>13</v>
      </c>
      <c r="C23" s="50">
        <v>39206</v>
      </c>
      <c r="D23" s="15">
        <v>0.3</v>
      </c>
      <c r="E23" s="54" t="s">
        <v>3</v>
      </c>
      <c r="F23" s="24">
        <v>9.2766666666666655</v>
      </c>
      <c r="G23" s="24">
        <v>11.743333333333334</v>
      </c>
      <c r="H23" s="15">
        <v>262.4666666666667</v>
      </c>
      <c r="I23" s="24">
        <v>8.1566666666666681</v>
      </c>
      <c r="J23" s="35">
        <v>54.5</v>
      </c>
      <c r="K23" s="35">
        <v>269</v>
      </c>
      <c r="L23" s="15">
        <v>3.5</v>
      </c>
      <c r="M23" s="15">
        <v>6.0380000000000003</v>
      </c>
      <c r="N23" s="24"/>
      <c r="O23" s="24"/>
      <c r="P23" s="24"/>
      <c r="Q23" s="24"/>
      <c r="R23" s="87"/>
      <c r="S23" s="52"/>
      <c r="T23" s="52"/>
      <c r="U23" s="160"/>
    </row>
    <row r="24" spans="1:22" s="161" customFormat="1" ht="14.4" x14ac:dyDescent="0.3">
      <c r="A24" s="53" t="s">
        <v>913</v>
      </c>
      <c r="B24" s="26" t="s">
        <v>13</v>
      </c>
      <c r="C24" s="50">
        <v>39206</v>
      </c>
      <c r="D24" s="15">
        <v>6.4666666666666659</v>
      </c>
      <c r="E24" s="54" t="s">
        <v>131</v>
      </c>
      <c r="F24" s="24">
        <v>8.9133333333333322</v>
      </c>
      <c r="G24" s="24">
        <v>11.73</v>
      </c>
      <c r="H24" s="15">
        <v>262.76666666666665</v>
      </c>
      <c r="I24" s="24">
        <v>8.17</v>
      </c>
      <c r="J24" s="35">
        <v>51.8</v>
      </c>
      <c r="K24" s="35">
        <v>281</v>
      </c>
      <c r="L24" s="15">
        <v>4.0999999999999996</v>
      </c>
      <c r="M24" s="15">
        <v>6.8220000000000001</v>
      </c>
      <c r="N24" s="24"/>
      <c r="O24" s="24"/>
      <c r="P24" s="24"/>
      <c r="Q24" s="24"/>
      <c r="R24" s="87"/>
      <c r="S24" s="52"/>
      <c r="T24" s="52"/>
      <c r="U24" s="160"/>
    </row>
    <row r="25" spans="1:22" s="161" customFormat="1" ht="14.4" x14ac:dyDescent="0.3">
      <c r="A25" s="53" t="s">
        <v>914</v>
      </c>
      <c r="B25" s="26" t="s">
        <v>13</v>
      </c>
      <c r="C25" s="50">
        <v>39206</v>
      </c>
      <c r="D25" s="15">
        <v>13.6</v>
      </c>
      <c r="E25" s="54" t="s">
        <v>132</v>
      </c>
      <c r="F25" s="24">
        <v>7.7166666666666659</v>
      </c>
      <c r="G25" s="24">
        <v>11.683333333333332</v>
      </c>
      <c r="H25" s="15">
        <v>262.8</v>
      </c>
      <c r="I25" s="24">
        <v>8.1</v>
      </c>
      <c r="J25" s="35">
        <v>54</v>
      </c>
      <c r="K25" s="35">
        <v>425</v>
      </c>
      <c r="L25" s="15">
        <v>4.7</v>
      </c>
      <c r="M25" s="15">
        <v>6.19</v>
      </c>
      <c r="N25" s="24"/>
      <c r="O25" s="24"/>
      <c r="P25" s="24"/>
      <c r="Q25" s="24"/>
      <c r="R25" s="87"/>
      <c r="S25" s="52"/>
      <c r="T25" s="52"/>
      <c r="U25" s="160"/>
    </row>
    <row r="26" spans="1:22" s="161" customFormat="1" ht="14.4" x14ac:dyDescent="0.3">
      <c r="A26" s="53" t="s">
        <v>912</v>
      </c>
      <c r="B26" s="26" t="s">
        <v>13</v>
      </c>
      <c r="C26" s="50">
        <v>40296</v>
      </c>
      <c r="D26" s="15">
        <v>0.2666</v>
      </c>
      <c r="E26" s="54" t="s">
        <v>3</v>
      </c>
      <c r="F26" s="24">
        <v>9.9</v>
      </c>
      <c r="G26" s="24">
        <v>10.87</v>
      </c>
      <c r="H26" s="15">
        <v>289.3</v>
      </c>
      <c r="I26" s="24">
        <v>8.3366666666666678</v>
      </c>
      <c r="J26" s="36">
        <v>26.9</v>
      </c>
      <c r="K26" s="36">
        <v>265</v>
      </c>
      <c r="L26" s="15">
        <v>6.8</v>
      </c>
      <c r="M26" s="15">
        <v>6</v>
      </c>
      <c r="N26" s="24"/>
      <c r="O26" s="24"/>
      <c r="P26" s="24"/>
      <c r="Q26" s="24"/>
      <c r="R26" s="24"/>
      <c r="S26" s="52"/>
      <c r="T26" s="52"/>
      <c r="U26" s="160"/>
    </row>
    <row r="27" spans="1:22" s="161" customFormat="1" ht="14.4" x14ac:dyDescent="0.3">
      <c r="A27" s="53" t="s">
        <v>913</v>
      </c>
      <c r="B27" s="26" t="s">
        <v>13</v>
      </c>
      <c r="C27" s="50">
        <v>40296</v>
      </c>
      <c r="D27" s="15">
        <v>7.3</v>
      </c>
      <c r="E27" s="54" t="s">
        <v>131</v>
      </c>
      <c r="F27" s="24">
        <v>9.4066666666666681</v>
      </c>
      <c r="G27" s="24">
        <v>10.74</v>
      </c>
      <c r="H27" s="15">
        <v>288.86666666666667</v>
      </c>
      <c r="I27" s="24">
        <v>8.3699999999999992</v>
      </c>
      <c r="J27" s="36">
        <v>28.6</v>
      </c>
      <c r="K27" s="36">
        <v>313</v>
      </c>
      <c r="L27" s="15">
        <v>6.8</v>
      </c>
      <c r="M27" s="15">
        <v>6.2</v>
      </c>
      <c r="N27" s="24"/>
      <c r="O27" s="24"/>
      <c r="P27" s="24"/>
      <c r="Q27" s="24"/>
      <c r="R27" s="24"/>
      <c r="S27" s="52"/>
      <c r="T27" s="52"/>
      <c r="U27" s="160"/>
    </row>
    <row r="28" spans="1:22" s="161" customFormat="1" ht="14.4" x14ac:dyDescent="0.3">
      <c r="A28" s="53" t="s">
        <v>914</v>
      </c>
      <c r="B28" s="26" t="s">
        <v>13</v>
      </c>
      <c r="C28" s="50">
        <v>40296</v>
      </c>
      <c r="D28" s="15">
        <v>14.03</v>
      </c>
      <c r="E28" s="54" t="s">
        <v>132</v>
      </c>
      <c r="F28" s="24">
        <v>9.1066666666666674</v>
      </c>
      <c r="G28" s="24">
        <v>10.63</v>
      </c>
      <c r="H28" s="15">
        <v>289.06666666666666</v>
      </c>
      <c r="I28" s="24">
        <v>8.3699999999999992</v>
      </c>
      <c r="J28" s="36">
        <v>31.6</v>
      </c>
      <c r="K28" s="36">
        <v>294</v>
      </c>
      <c r="L28" s="15">
        <v>6.7</v>
      </c>
      <c r="M28" s="15">
        <v>6.2</v>
      </c>
      <c r="N28" s="24"/>
      <c r="O28" s="24"/>
      <c r="P28" s="24"/>
      <c r="Q28" s="24"/>
      <c r="R28" s="24"/>
      <c r="S28" s="52"/>
      <c r="T28" s="52"/>
      <c r="U28" s="160"/>
    </row>
    <row r="29" spans="1:22" s="161" customFormat="1" ht="14.4" x14ac:dyDescent="0.3">
      <c r="A29" s="53" t="s">
        <v>1083</v>
      </c>
      <c r="B29" s="26" t="s">
        <v>13</v>
      </c>
      <c r="C29" s="50">
        <v>41400</v>
      </c>
      <c r="D29" s="52">
        <v>0.3</v>
      </c>
      <c r="E29" s="54" t="s">
        <v>3</v>
      </c>
      <c r="F29" s="52">
        <v>11.66</v>
      </c>
      <c r="G29" s="52">
        <v>11.98</v>
      </c>
      <c r="H29" s="15">
        <v>284.39999999999998</v>
      </c>
      <c r="I29" s="52">
        <v>8.23</v>
      </c>
      <c r="J29" s="36">
        <v>38</v>
      </c>
      <c r="K29" s="36">
        <v>322</v>
      </c>
      <c r="L29" s="52">
        <v>6.1</v>
      </c>
      <c r="M29" s="15">
        <v>6.1</v>
      </c>
      <c r="N29" s="24"/>
      <c r="O29" s="24"/>
      <c r="P29" s="24"/>
      <c r="Q29" s="24"/>
      <c r="R29" s="24"/>
      <c r="S29" s="52" t="s">
        <v>1150</v>
      </c>
      <c r="T29" s="52"/>
      <c r="U29" s="160"/>
    </row>
    <row r="30" spans="1:22" s="161" customFormat="1" ht="14.4" x14ac:dyDescent="0.3">
      <c r="A30" s="53" t="s">
        <v>1084</v>
      </c>
      <c r="B30" s="76" t="s">
        <v>13</v>
      </c>
      <c r="C30" s="50">
        <v>41400</v>
      </c>
      <c r="D30" s="52">
        <v>6.5</v>
      </c>
      <c r="E30" s="54" t="s">
        <v>131</v>
      </c>
      <c r="F30" s="52">
        <v>7.8400000000000007</v>
      </c>
      <c r="G30" s="52">
        <v>12.36</v>
      </c>
      <c r="H30" s="15">
        <v>284.5</v>
      </c>
      <c r="I30" s="52">
        <v>8.25</v>
      </c>
      <c r="J30" s="36">
        <v>45</v>
      </c>
      <c r="K30" s="36">
        <v>289</v>
      </c>
      <c r="L30" s="15">
        <v>2</v>
      </c>
      <c r="M30" s="15">
        <v>6.1</v>
      </c>
      <c r="N30" s="24"/>
      <c r="O30" s="24"/>
      <c r="P30" s="24"/>
      <c r="Q30" s="24"/>
      <c r="R30" s="24"/>
      <c r="S30" s="52" t="s">
        <v>1152</v>
      </c>
      <c r="T30" s="52"/>
      <c r="U30" s="160"/>
    </row>
    <row r="31" spans="1:22" s="161" customFormat="1" ht="14.4" x14ac:dyDescent="0.3">
      <c r="A31" s="53" t="s">
        <v>1085</v>
      </c>
      <c r="B31" s="26" t="s">
        <v>13</v>
      </c>
      <c r="C31" s="50">
        <v>41400</v>
      </c>
      <c r="D31" s="52">
        <v>13.6</v>
      </c>
      <c r="E31" s="54" t="s">
        <v>132</v>
      </c>
      <c r="F31" s="52">
        <v>5.64</v>
      </c>
      <c r="G31" s="52">
        <v>12.04</v>
      </c>
      <c r="H31" s="15">
        <v>285.10000000000002</v>
      </c>
      <c r="I31" s="52">
        <v>8.2799999999999994</v>
      </c>
      <c r="J31" s="36">
        <v>48</v>
      </c>
      <c r="K31" s="36">
        <v>279</v>
      </c>
      <c r="L31" s="52">
        <v>1.5</v>
      </c>
      <c r="M31" s="15">
        <v>6</v>
      </c>
      <c r="N31" s="24"/>
      <c r="O31" s="24"/>
      <c r="P31" s="24"/>
      <c r="Q31" s="24"/>
      <c r="R31" s="24"/>
      <c r="S31" s="52" t="s">
        <v>1151</v>
      </c>
      <c r="T31" s="52"/>
      <c r="U31" s="160"/>
    </row>
    <row r="32" spans="1:22" s="161" customFormat="1" ht="14.4" x14ac:dyDescent="0.3">
      <c r="A32" s="53" t="s">
        <v>1212</v>
      </c>
      <c r="B32" s="26" t="s">
        <v>13</v>
      </c>
      <c r="C32" s="50">
        <v>42487</v>
      </c>
      <c r="D32" s="52">
        <v>0.2</v>
      </c>
      <c r="E32" s="54" t="s">
        <v>3</v>
      </c>
      <c r="F32" s="52">
        <v>7.67</v>
      </c>
      <c r="G32" s="24">
        <v>11.5</v>
      </c>
      <c r="H32" s="15">
        <v>250.3</v>
      </c>
      <c r="I32" s="85">
        <v>8.3000000000000007</v>
      </c>
      <c r="J32" s="36">
        <v>49.51728</v>
      </c>
      <c r="K32" s="36">
        <v>255.4</v>
      </c>
      <c r="L32" s="52">
        <v>5.4</v>
      </c>
      <c r="M32" s="15">
        <v>5.0147000000000004</v>
      </c>
      <c r="N32" s="24">
        <v>0.1338</v>
      </c>
      <c r="O32" s="24">
        <v>5.3246000000000002</v>
      </c>
      <c r="P32" s="24">
        <v>8.8800000000000004E-2</v>
      </c>
      <c r="Q32" s="24">
        <v>0</v>
      </c>
      <c r="R32" s="24">
        <v>1.2857000000000001</v>
      </c>
      <c r="S32" s="287" t="s">
        <v>1192</v>
      </c>
      <c r="T32" s="52">
        <v>12.5</v>
      </c>
      <c r="U32" s="160"/>
    </row>
    <row r="33" spans="1:39" s="161" customFormat="1" ht="14.4" x14ac:dyDescent="0.3">
      <c r="A33" s="53" t="s">
        <v>1213</v>
      </c>
      <c r="B33" s="26" t="s">
        <v>13</v>
      </c>
      <c r="C33" s="50">
        <v>42487</v>
      </c>
      <c r="D33" s="52">
        <v>7</v>
      </c>
      <c r="E33" s="54" t="s">
        <v>131</v>
      </c>
      <c r="F33" s="52">
        <v>6.03</v>
      </c>
      <c r="G33" s="52">
        <v>12.64</v>
      </c>
      <c r="H33" s="15">
        <v>251.5</v>
      </c>
      <c r="I33" s="52">
        <v>8.31</v>
      </c>
      <c r="J33" s="36">
        <v>49.04289</v>
      </c>
      <c r="K33" s="36">
        <v>310.10000000000002</v>
      </c>
      <c r="L33" s="52">
        <v>6.6</v>
      </c>
      <c r="M33" s="15">
        <v>4.9993999999999996</v>
      </c>
      <c r="N33" s="24">
        <v>0.12939999999999999</v>
      </c>
      <c r="O33" s="24">
        <v>5.2156000000000002</v>
      </c>
      <c r="P33" s="24">
        <v>8.8300000000000003E-2</v>
      </c>
      <c r="Q33" s="24">
        <v>0</v>
      </c>
      <c r="R33" s="24">
        <v>1.3043</v>
      </c>
      <c r="S33" s="287"/>
      <c r="T33" s="52"/>
      <c r="U33" s="160"/>
    </row>
    <row r="34" spans="1:39" s="161" customFormat="1" ht="14.4" x14ac:dyDescent="0.3">
      <c r="A34" s="53" t="s">
        <v>1214</v>
      </c>
      <c r="B34" s="26" t="s">
        <v>13</v>
      </c>
      <c r="C34" s="50">
        <v>42487</v>
      </c>
      <c r="D34" s="52">
        <v>13.8</v>
      </c>
      <c r="E34" s="54" t="s">
        <v>132</v>
      </c>
      <c r="F34" s="52">
        <v>5.9</v>
      </c>
      <c r="G34" s="52">
        <v>11.59</v>
      </c>
      <c r="H34" s="15">
        <v>251.3</v>
      </c>
      <c r="I34" s="52">
        <v>8.3800000000000008</v>
      </c>
      <c r="J34" s="36">
        <v>58.372560000000007</v>
      </c>
      <c r="K34" s="36">
        <v>405.4</v>
      </c>
      <c r="L34" s="52">
        <v>5.4</v>
      </c>
      <c r="M34" s="15">
        <v>5.2218</v>
      </c>
      <c r="N34" s="24">
        <v>0.14929999999999999</v>
      </c>
      <c r="O34" s="24">
        <v>5.7031999999999998</v>
      </c>
      <c r="P34" s="24">
        <v>9.06E-2</v>
      </c>
      <c r="Q34" s="24">
        <v>0</v>
      </c>
      <c r="R34" s="24">
        <v>1.2810999999999999</v>
      </c>
      <c r="S34" s="287"/>
      <c r="T34" s="52"/>
      <c r="U34" s="160"/>
    </row>
    <row r="35" spans="1:39" s="161" customFormat="1" ht="14.4" x14ac:dyDescent="0.3">
      <c r="A35" s="53" t="s">
        <v>1712</v>
      </c>
      <c r="B35" s="26" t="s">
        <v>13</v>
      </c>
      <c r="C35" s="100">
        <v>43606</v>
      </c>
      <c r="D35" s="52">
        <v>0.1</v>
      </c>
      <c r="E35" s="54" t="s">
        <v>3</v>
      </c>
      <c r="F35">
        <v>13.643000000000001</v>
      </c>
      <c r="G35">
        <v>11.04</v>
      </c>
      <c r="H35">
        <v>299.7</v>
      </c>
      <c r="I35">
        <v>8.27</v>
      </c>
      <c r="J35" s="36">
        <v>28.3155</v>
      </c>
      <c r="K35" s="36">
        <v>602.57159999999999</v>
      </c>
      <c r="L35" s="52">
        <v>5.9331699999999996</v>
      </c>
      <c r="M35" s="101">
        <v>4.6269999999999998</v>
      </c>
      <c r="N35" s="101">
        <v>8.8999999999999996E-2</v>
      </c>
      <c r="O35" s="101">
        <v>4.7050000000000001</v>
      </c>
      <c r="P35" s="102" t="s">
        <v>1208</v>
      </c>
      <c r="Q35" s="103" t="s">
        <v>1573</v>
      </c>
      <c r="R35" s="102" t="s">
        <v>1208</v>
      </c>
      <c r="S35" s="52"/>
      <c r="T35" s="52"/>
      <c r="U35" s="160"/>
    </row>
    <row r="36" spans="1:39" ht="14.4" x14ac:dyDescent="0.3">
      <c r="A36" s="94" t="s">
        <v>1713</v>
      </c>
      <c r="B36" s="26" t="s">
        <v>13</v>
      </c>
      <c r="C36" s="100">
        <v>43606</v>
      </c>
      <c r="D36" s="11">
        <v>7</v>
      </c>
      <c r="E36" s="54" t="s">
        <v>131</v>
      </c>
      <c r="F36">
        <v>9.8539999999999992</v>
      </c>
      <c r="G36">
        <v>11.14</v>
      </c>
      <c r="H36">
        <v>298.2</v>
      </c>
      <c r="I36">
        <v>8.2899999999999991</v>
      </c>
      <c r="J36" s="18">
        <v>28.611799999999999</v>
      </c>
      <c r="K36" s="18">
        <v>434.74799999999999</v>
      </c>
      <c r="L36" s="11">
        <v>6.4826699999999997</v>
      </c>
      <c r="M36" s="101">
        <v>4.7460000000000004</v>
      </c>
      <c r="N36" s="101">
        <v>9.5000000000000001E-2</v>
      </c>
      <c r="O36" s="101">
        <v>4.8689999999999998</v>
      </c>
      <c r="P36" s="102" t="s">
        <v>1208</v>
      </c>
      <c r="Q36" s="103" t="s">
        <v>1573</v>
      </c>
      <c r="R36" s="102" t="s">
        <v>1208</v>
      </c>
      <c r="S36" s="11"/>
      <c r="T36" s="11"/>
    </row>
    <row r="37" spans="1:39" s="26" customFormat="1" ht="14.4" x14ac:dyDescent="0.3">
      <c r="A37" s="94" t="s">
        <v>1714</v>
      </c>
      <c r="B37" s="26" t="s">
        <v>13</v>
      </c>
      <c r="C37" s="100">
        <v>43606</v>
      </c>
      <c r="D37" s="11">
        <v>13.4</v>
      </c>
      <c r="E37" s="54" t="s">
        <v>132</v>
      </c>
      <c r="F37">
        <v>9.4510000000000005</v>
      </c>
      <c r="G37">
        <v>11.02</v>
      </c>
      <c r="H37">
        <v>298.39999999999998</v>
      </c>
      <c r="I37">
        <v>8.2200000000000006</v>
      </c>
      <c r="J37" s="18">
        <v>23.9099</v>
      </c>
      <c r="K37" s="18">
        <v>552.72500000000002</v>
      </c>
      <c r="L37" s="11">
        <v>3.0950600000000001</v>
      </c>
      <c r="M37" s="101">
        <v>4.6360000000000001</v>
      </c>
      <c r="N37" s="101">
        <v>8.7999999999999995E-2</v>
      </c>
      <c r="O37" s="101">
        <v>4.7350000000000003</v>
      </c>
      <c r="P37" s="102" t="s">
        <v>1208</v>
      </c>
      <c r="Q37" s="103" t="s">
        <v>1573</v>
      </c>
      <c r="R37" s="102" t="s">
        <v>1208</v>
      </c>
      <c r="S37" s="11"/>
      <c r="T37" s="11"/>
      <c r="V37" s="11"/>
      <c r="W37" s="11"/>
      <c r="X37" s="11"/>
      <c r="Y37" s="11"/>
      <c r="Z37" s="11"/>
      <c r="AA37" s="11"/>
      <c r="AB37" s="11"/>
      <c r="AC37" s="11"/>
      <c r="AD37" s="11"/>
      <c r="AE37" s="11"/>
      <c r="AF37" s="11"/>
      <c r="AG37" s="11"/>
      <c r="AH37" s="11"/>
      <c r="AI37" s="11"/>
      <c r="AJ37" s="11"/>
      <c r="AK37" s="11"/>
      <c r="AL37" s="11"/>
      <c r="AM37" s="11"/>
    </row>
    <row r="38" spans="1:39" s="26" customFormat="1" x14ac:dyDescent="0.25">
      <c r="A38" s="11"/>
      <c r="B38" s="11"/>
      <c r="C38" s="11"/>
      <c r="D38" s="11"/>
      <c r="E38" s="11"/>
      <c r="F38" s="29"/>
      <c r="G38" s="3"/>
      <c r="H38" s="11"/>
      <c r="I38" s="11"/>
      <c r="J38" s="18"/>
      <c r="K38" s="18"/>
      <c r="L38" s="3"/>
      <c r="M38" s="3"/>
      <c r="N38" s="29"/>
      <c r="O38" s="29"/>
      <c r="P38" s="29"/>
      <c r="Q38" s="29"/>
      <c r="R38" s="29"/>
      <c r="V38" s="11"/>
      <c r="W38" s="11"/>
      <c r="X38" s="11"/>
      <c r="Y38" s="11"/>
      <c r="Z38" s="11"/>
      <c r="AA38" s="11"/>
      <c r="AB38" s="11"/>
      <c r="AC38" s="11"/>
      <c r="AD38" s="11"/>
      <c r="AE38" s="11"/>
      <c r="AF38" s="11"/>
      <c r="AG38" s="11"/>
      <c r="AH38" s="11"/>
      <c r="AI38" s="11"/>
      <c r="AJ38" s="11"/>
      <c r="AK38" s="11"/>
      <c r="AL38" s="11"/>
      <c r="AM38" s="11"/>
    </row>
    <row r="39" spans="1:39" s="26" customFormat="1" x14ac:dyDescent="0.25">
      <c r="A39" s="11"/>
      <c r="B39" s="11"/>
      <c r="C39" s="11"/>
      <c r="D39" s="11"/>
      <c r="E39" s="11"/>
      <c r="F39" s="29"/>
      <c r="G39" s="3"/>
      <c r="H39" s="11"/>
      <c r="I39" s="11"/>
      <c r="J39" s="18"/>
      <c r="K39" s="18"/>
      <c r="L39" s="3"/>
      <c r="M39" s="3"/>
      <c r="N39" s="29"/>
      <c r="O39" s="29"/>
      <c r="P39" s="29"/>
      <c r="Q39" s="29"/>
      <c r="R39" s="29"/>
      <c r="V39" s="11"/>
      <c r="W39" s="11"/>
      <c r="X39" s="11"/>
      <c r="Y39" s="11"/>
      <c r="Z39" s="11"/>
      <c r="AA39" s="11"/>
      <c r="AB39" s="11"/>
      <c r="AC39" s="11"/>
      <c r="AD39" s="11"/>
      <c r="AE39" s="11"/>
      <c r="AF39" s="11"/>
      <c r="AG39" s="11"/>
      <c r="AH39" s="11"/>
      <c r="AI39" s="11"/>
      <c r="AJ39" s="11"/>
      <c r="AK39" s="11"/>
      <c r="AL39" s="11"/>
      <c r="AM39" s="11"/>
    </row>
    <row r="40" spans="1:39" s="26" customFormat="1" x14ac:dyDescent="0.25">
      <c r="A40" s="11"/>
      <c r="B40" s="11"/>
      <c r="C40" s="11"/>
      <c r="D40" s="11"/>
      <c r="E40" s="11"/>
      <c r="F40" s="29"/>
      <c r="G40" s="3"/>
      <c r="H40" s="11"/>
      <c r="I40" s="11"/>
      <c r="J40" s="18"/>
      <c r="K40" s="18"/>
      <c r="L40" s="3"/>
      <c r="M40" s="3"/>
      <c r="N40" s="29"/>
      <c r="O40" s="29"/>
      <c r="P40" s="29"/>
      <c r="Q40" s="29"/>
      <c r="R40" s="29"/>
      <c r="V40" s="11"/>
      <c r="W40" s="11"/>
      <c r="X40" s="11"/>
      <c r="Y40" s="11"/>
      <c r="Z40" s="11"/>
      <c r="AA40" s="11"/>
      <c r="AB40" s="11"/>
      <c r="AC40" s="11"/>
      <c r="AD40" s="11"/>
      <c r="AE40" s="11"/>
      <c r="AF40" s="11"/>
      <c r="AG40" s="11"/>
      <c r="AH40" s="11"/>
      <c r="AI40" s="11"/>
      <c r="AJ40" s="11"/>
      <c r="AK40" s="11"/>
      <c r="AL40" s="11"/>
      <c r="AM40" s="11"/>
    </row>
    <row r="41" spans="1:39" s="26" customFormat="1" x14ac:dyDescent="0.25">
      <c r="A41" s="11"/>
      <c r="B41" s="11"/>
      <c r="C41" s="11"/>
      <c r="D41" s="11"/>
      <c r="E41" s="11"/>
      <c r="F41" s="29"/>
      <c r="G41" s="3"/>
      <c r="H41" s="11"/>
      <c r="I41" s="11"/>
      <c r="J41" s="18"/>
      <c r="K41" s="18"/>
      <c r="L41" s="3"/>
      <c r="M41" s="3"/>
      <c r="N41" s="29"/>
      <c r="O41" s="29"/>
      <c r="P41" s="29"/>
      <c r="Q41" s="29"/>
      <c r="R41" s="29"/>
      <c r="V41" s="11"/>
      <c r="W41" s="11"/>
      <c r="X41" s="11"/>
      <c r="Y41" s="11"/>
      <c r="Z41" s="11"/>
      <c r="AA41" s="11"/>
      <c r="AB41" s="11"/>
      <c r="AC41" s="11"/>
      <c r="AD41" s="11"/>
      <c r="AE41" s="11"/>
      <c r="AF41" s="11"/>
      <c r="AG41" s="11"/>
      <c r="AH41" s="11"/>
      <c r="AI41" s="11"/>
      <c r="AJ41" s="11"/>
      <c r="AK41" s="11"/>
      <c r="AL41" s="11"/>
      <c r="AM41" s="11"/>
    </row>
    <row r="42" spans="1:39" s="26" customFormat="1" x14ac:dyDescent="0.25">
      <c r="A42" s="11"/>
      <c r="B42" s="11"/>
      <c r="C42" s="11"/>
      <c r="D42" s="11"/>
      <c r="E42" s="11"/>
      <c r="F42" s="29"/>
      <c r="G42" s="3"/>
      <c r="H42" s="11"/>
      <c r="I42" s="11"/>
      <c r="J42" s="18"/>
      <c r="K42" s="18"/>
      <c r="L42" s="3"/>
      <c r="M42" s="3"/>
      <c r="N42" s="29"/>
      <c r="O42" s="29"/>
      <c r="P42" s="29"/>
      <c r="Q42" s="29"/>
      <c r="R42" s="29"/>
      <c r="V42" s="11"/>
      <c r="W42" s="11"/>
      <c r="X42" s="11"/>
      <c r="Y42" s="11"/>
      <c r="Z42" s="11"/>
      <c r="AA42" s="11"/>
      <c r="AB42" s="11"/>
      <c r="AC42" s="11"/>
      <c r="AD42" s="11"/>
      <c r="AE42" s="11"/>
      <c r="AF42" s="11"/>
      <c r="AG42" s="11"/>
      <c r="AH42" s="11"/>
      <c r="AI42" s="11"/>
      <c r="AJ42" s="11"/>
      <c r="AK42" s="11"/>
      <c r="AL42" s="11"/>
      <c r="AM42" s="11"/>
    </row>
    <row r="43" spans="1:39" s="26" customFormat="1" x14ac:dyDescent="0.25">
      <c r="A43" s="11"/>
      <c r="B43" s="11"/>
      <c r="C43" s="11"/>
      <c r="D43" s="11"/>
      <c r="E43" s="11"/>
      <c r="F43" s="29"/>
      <c r="G43" s="3"/>
      <c r="H43" s="11"/>
      <c r="I43" s="11"/>
      <c r="J43" s="18"/>
      <c r="K43" s="18"/>
      <c r="L43" s="3"/>
      <c r="M43" s="3"/>
      <c r="N43" s="29"/>
      <c r="O43" s="29"/>
      <c r="P43" s="29"/>
      <c r="Q43" s="29"/>
      <c r="R43" s="29"/>
      <c r="V43" s="11"/>
      <c r="W43" s="11"/>
      <c r="X43" s="11"/>
      <c r="Y43" s="11"/>
      <c r="Z43" s="11"/>
      <c r="AA43" s="11"/>
      <c r="AB43" s="11"/>
      <c r="AC43" s="11"/>
      <c r="AD43" s="11"/>
      <c r="AE43" s="11"/>
      <c r="AF43" s="11"/>
      <c r="AG43" s="11"/>
      <c r="AH43" s="11"/>
      <c r="AI43" s="11"/>
      <c r="AJ43" s="11"/>
      <c r="AK43" s="11"/>
      <c r="AL43" s="11"/>
      <c r="AM43" s="11"/>
    </row>
    <row r="44" spans="1:39" s="26" customFormat="1" x14ac:dyDescent="0.25">
      <c r="A44" s="11"/>
      <c r="B44" s="234" t="s">
        <v>1721</v>
      </c>
      <c r="C44" s="234" t="s">
        <v>1722</v>
      </c>
      <c r="D44"/>
      <c r="E44"/>
      <c r="F44"/>
      <c r="G44" s="3"/>
      <c r="H44" s="11"/>
      <c r="I44" s="11"/>
      <c r="J44" s="18"/>
      <c r="K44" s="18"/>
      <c r="L44" s="3"/>
      <c r="M44" s="3"/>
      <c r="N44" s="29"/>
      <c r="O44" s="29"/>
      <c r="P44" s="29"/>
      <c r="Q44" s="29"/>
      <c r="R44" s="29"/>
      <c r="V44" s="11"/>
      <c r="W44" s="11"/>
      <c r="X44" s="11"/>
      <c r="Y44" s="11"/>
      <c r="Z44" s="11"/>
      <c r="AA44" s="11"/>
      <c r="AB44" s="11"/>
      <c r="AC44" s="11"/>
      <c r="AD44" s="11"/>
      <c r="AE44" s="11"/>
      <c r="AF44" s="11"/>
      <c r="AG44" s="11"/>
      <c r="AH44" s="11"/>
      <c r="AI44" s="11"/>
      <c r="AJ44" s="11"/>
      <c r="AK44" s="11"/>
      <c r="AL44" s="11"/>
      <c r="AM44" s="11"/>
    </row>
    <row r="45" spans="1:39" s="26" customFormat="1" x14ac:dyDescent="0.25">
      <c r="A45" s="11"/>
      <c r="B45" s="234" t="s">
        <v>1720</v>
      </c>
      <c r="C45" t="s">
        <v>132</v>
      </c>
      <c r="D45" t="s">
        <v>131</v>
      </c>
      <c r="E45" t="s">
        <v>3</v>
      </c>
      <c r="F45"/>
      <c r="G45" s="3"/>
      <c r="H45" s="11"/>
      <c r="I45" s="11"/>
      <c r="J45" s="18"/>
      <c r="K45" s="18"/>
      <c r="L45" s="3"/>
      <c r="M45" s="3"/>
      <c r="N45" s="29"/>
      <c r="O45" s="29"/>
      <c r="P45" s="29"/>
      <c r="Q45" s="29"/>
      <c r="R45" s="29"/>
      <c r="V45" s="11"/>
      <c r="W45" s="11"/>
      <c r="X45" s="11"/>
      <c r="Y45" s="11"/>
      <c r="Z45" s="11"/>
      <c r="AA45" s="11"/>
      <c r="AB45" s="11"/>
      <c r="AC45" s="11"/>
      <c r="AD45" s="11"/>
      <c r="AE45" s="11"/>
      <c r="AF45" s="11"/>
      <c r="AG45" s="11"/>
      <c r="AH45" s="11"/>
      <c r="AI45" s="11"/>
      <c r="AJ45" s="11"/>
      <c r="AK45" s="11"/>
      <c r="AL45" s="11"/>
      <c r="AM45" s="11"/>
    </row>
    <row r="46" spans="1:39" s="26" customFormat="1" x14ac:dyDescent="0.25">
      <c r="A46" s="11"/>
      <c r="B46" s="237" t="s">
        <v>1736</v>
      </c>
      <c r="C46" s="179">
        <v>7</v>
      </c>
      <c r="D46" s="179">
        <v>8.4</v>
      </c>
      <c r="E46" s="179">
        <v>5.9</v>
      </c>
      <c r="F46"/>
      <c r="G46" s="3"/>
      <c r="H46" s="11"/>
      <c r="I46" s="11"/>
      <c r="J46" s="18"/>
      <c r="K46" s="18"/>
      <c r="L46" s="3"/>
      <c r="M46" s="3"/>
      <c r="N46" s="29"/>
      <c r="O46" s="29"/>
      <c r="P46" s="29"/>
      <c r="Q46" s="29"/>
      <c r="R46" s="29"/>
      <c r="V46" s="11"/>
      <c r="W46" s="11"/>
      <c r="X46" s="11"/>
      <c r="Y46" s="11"/>
      <c r="Z46" s="11"/>
      <c r="AA46" s="11"/>
      <c r="AB46" s="11"/>
      <c r="AC46" s="11"/>
      <c r="AD46" s="11"/>
      <c r="AE46" s="11"/>
      <c r="AF46" s="11"/>
      <c r="AG46" s="11"/>
      <c r="AH46" s="11"/>
      <c r="AI46" s="11"/>
      <c r="AJ46" s="11"/>
      <c r="AK46" s="11"/>
      <c r="AL46" s="11"/>
      <c r="AM46" s="11"/>
    </row>
    <row r="47" spans="1:39" s="26" customFormat="1" x14ac:dyDescent="0.25">
      <c r="A47" s="11"/>
      <c r="B47" s="237" t="s">
        <v>1724</v>
      </c>
      <c r="C47" s="179">
        <v>7.4</v>
      </c>
      <c r="D47" s="179">
        <v>5.7</v>
      </c>
      <c r="E47" s="179">
        <v>8.6</v>
      </c>
      <c r="F47"/>
      <c r="G47" s="3"/>
      <c r="H47" s="11"/>
      <c r="I47" s="11"/>
      <c r="J47" s="18"/>
      <c r="K47" s="18"/>
      <c r="L47" s="3"/>
      <c r="M47" s="3"/>
      <c r="N47" s="29"/>
      <c r="O47" s="29"/>
      <c r="P47" s="29"/>
      <c r="Q47" s="29"/>
      <c r="R47" s="29"/>
      <c r="V47" s="11"/>
      <c r="W47" s="11"/>
      <c r="X47" s="11"/>
      <c r="Y47" s="11"/>
      <c r="Z47" s="11"/>
      <c r="AA47" s="11"/>
      <c r="AB47" s="11"/>
      <c r="AC47" s="11"/>
      <c r="AD47" s="11"/>
      <c r="AE47" s="11"/>
      <c r="AF47" s="11"/>
      <c r="AG47" s="11"/>
      <c r="AH47" s="11"/>
      <c r="AI47" s="11"/>
      <c r="AJ47" s="11"/>
      <c r="AK47" s="11"/>
      <c r="AL47" s="11"/>
      <c r="AM47" s="11"/>
    </row>
    <row r="48" spans="1:39" s="26" customFormat="1" x14ac:dyDescent="0.25">
      <c r="A48" s="11"/>
      <c r="B48" s="237" t="s">
        <v>1726</v>
      </c>
      <c r="C48" s="179">
        <v>7</v>
      </c>
      <c r="D48" s="179">
        <v>9</v>
      </c>
      <c r="E48" s="179">
        <v>8</v>
      </c>
      <c r="F48"/>
      <c r="G48" s="3"/>
      <c r="H48" s="11"/>
      <c r="I48" s="11"/>
      <c r="J48" s="18"/>
      <c r="K48" s="18"/>
      <c r="L48" s="3"/>
      <c r="M48" s="3"/>
      <c r="N48" s="29"/>
      <c r="O48" s="29"/>
      <c r="P48" s="29"/>
      <c r="Q48" s="29"/>
      <c r="R48" s="29"/>
      <c r="V48" s="11"/>
      <c r="W48" s="11"/>
      <c r="X48" s="11"/>
      <c r="Y48" s="11"/>
      <c r="Z48" s="11"/>
      <c r="AA48" s="11"/>
      <c r="AB48" s="11"/>
      <c r="AC48" s="11"/>
      <c r="AD48" s="11"/>
      <c r="AE48" s="11"/>
      <c r="AF48" s="11"/>
      <c r="AG48" s="11"/>
      <c r="AH48" s="11"/>
      <c r="AI48" s="11"/>
      <c r="AJ48" s="11"/>
      <c r="AK48" s="11"/>
      <c r="AL48" s="11"/>
      <c r="AM48" s="11"/>
    </row>
    <row r="49" spans="1:39" s="26" customFormat="1" x14ac:dyDescent="0.25">
      <c r="A49" s="11"/>
      <c r="B49" s="237" t="s">
        <v>1723</v>
      </c>
      <c r="C49" s="179">
        <v>7</v>
      </c>
      <c r="D49" s="179">
        <v>8.4</v>
      </c>
      <c r="E49" s="179">
        <v>11.4</v>
      </c>
      <c r="F49"/>
      <c r="G49" s="3"/>
      <c r="H49" s="11"/>
      <c r="I49" s="11"/>
      <c r="J49" s="18"/>
      <c r="K49" s="18"/>
      <c r="L49" s="3"/>
      <c r="M49" s="3"/>
      <c r="N49" s="29"/>
      <c r="O49" s="29"/>
      <c r="P49" s="29"/>
      <c r="Q49" s="29"/>
      <c r="R49" s="29"/>
      <c r="V49" s="11"/>
      <c r="W49" s="11"/>
      <c r="X49" s="11"/>
      <c r="Y49" s="11"/>
      <c r="Z49" s="11"/>
      <c r="AA49" s="11"/>
      <c r="AB49" s="11"/>
      <c r="AC49" s="11"/>
      <c r="AD49" s="11"/>
      <c r="AE49" s="11"/>
      <c r="AF49" s="11"/>
      <c r="AG49" s="11"/>
      <c r="AH49" s="11"/>
      <c r="AI49" s="11"/>
      <c r="AJ49" s="11"/>
      <c r="AK49" s="11"/>
      <c r="AL49" s="11"/>
      <c r="AM49" s="11"/>
    </row>
    <row r="50" spans="1:39" s="26" customFormat="1" x14ac:dyDescent="0.25">
      <c r="A50" s="11"/>
      <c r="B50" s="237" t="s">
        <v>1725</v>
      </c>
      <c r="C50" s="179">
        <v>7</v>
      </c>
      <c r="D50" s="179">
        <v>7.5</v>
      </c>
      <c r="E50" s="179">
        <v>7.8</v>
      </c>
      <c r="F50"/>
      <c r="G50" s="3"/>
      <c r="H50" s="11"/>
      <c r="I50" s="11"/>
      <c r="J50" s="18"/>
      <c r="K50" s="18"/>
      <c r="L50" s="3"/>
      <c r="M50" s="3"/>
      <c r="N50" s="29"/>
      <c r="O50" s="29"/>
      <c r="P50" s="29"/>
      <c r="Q50" s="29"/>
      <c r="R50" s="29"/>
      <c r="V50" s="11"/>
      <c r="W50" s="11"/>
      <c r="X50" s="11"/>
      <c r="Y50" s="11"/>
      <c r="Z50" s="11"/>
      <c r="AA50" s="11"/>
      <c r="AB50" s="11"/>
      <c r="AC50" s="11"/>
      <c r="AD50" s="11"/>
      <c r="AE50" s="11"/>
      <c r="AF50" s="11"/>
      <c r="AG50" s="11"/>
      <c r="AH50" s="11"/>
      <c r="AI50" s="11"/>
      <c r="AJ50" s="11"/>
      <c r="AK50" s="11"/>
      <c r="AL50" s="11"/>
      <c r="AM50" s="11"/>
    </row>
    <row r="51" spans="1:39" s="26" customFormat="1" x14ac:dyDescent="0.25">
      <c r="A51" s="11"/>
      <c r="B51" s="237" t="s">
        <v>1728</v>
      </c>
      <c r="C51" s="179">
        <v>4.0999999999999996</v>
      </c>
      <c r="D51" s="179">
        <v>4.5999999999999996</v>
      </c>
      <c r="E51" s="179">
        <v>7</v>
      </c>
      <c r="F51"/>
      <c r="G51" s="3"/>
      <c r="H51" s="11"/>
      <c r="I51" s="11"/>
      <c r="J51" s="18"/>
      <c r="K51" s="18"/>
      <c r="L51" s="3"/>
      <c r="M51" s="3"/>
      <c r="N51" s="29"/>
      <c r="O51" s="29"/>
      <c r="P51" s="29"/>
      <c r="Q51" s="29"/>
      <c r="R51" s="29"/>
      <c r="V51" s="11"/>
      <c r="W51" s="11"/>
      <c r="X51" s="11"/>
      <c r="Y51" s="11"/>
      <c r="Z51" s="11"/>
      <c r="AA51" s="11"/>
      <c r="AB51" s="11"/>
      <c r="AC51" s="11"/>
      <c r="AD51" s="11"/>
      <c r="AE51" s="11"/>
      <c r="AF51" s="11"/>
      <c r="AG51" s="11"/>
      <c r="AH51" s="11"/>
      <c r="AI51" s="11"/>
      <c r="AJ51" s="11"/>
      <c r="AK51" s="11"/>
      <c r="AL51" s="11"/>
      <c r="AM51" s="11"/>
    </row>
    <row r="52" spans="1:39" s="26" customFormat="1" x14ac:dyDescent="0.25">
      <c r="A52" s="11"/>
      <c r="B52" s="237" t="s">
        <v>1729</v>
      </c>
      <c r="C52" s="179">
        <v>4.7</v>
      </c>
      <c r="D52" s="179">
        <v>4.0999999999999996</v>
      </c>
      <c r="E52" s="179">
        <v>3.5</v>
      </c>
      <c r="F52"/>
      <c r="G52" s="3"/>
      <c r="H52" s="11"/>
      <c r="I52" s="11"/>
      <c r="J52" s="18"/>
      <c r="K52" s="18"/>
      <c r="L52" s="3"/>
      <c r="M52" s="3"/>
      <c r="N52" s="29"/>
      <c r="O52" s="29"/>
      <c r="P52" s="29"/>
      <c r="Q52" s="29"/>
      <c r="R52" s="29"/>
      <c r="V52" s="11"/>
      <c r="W52" s="11"/>
      <c r="X52" s="11"/>
      <c r="Y52" s="11"/>
      <c r="Z52" s="11"/>
      <c r="AA52" s="11"/>
      <c r="AB52" s="11"/>
      <c r="AC52" s="11"/>
      <c r="AD52" s="11"/>
      <c r="AE52" s="11"/>
      <c r="AF52" s="11"/>
      <c r="AG52" s="11"/>
      <c r="AH52" s="11"/>
      <c r="AI52" s="11"/>
      <c r="AJ52" s="11"/>
      <c r="AK52" s="11"/>
      <c r="AL52" s="11"/>
      <c r="AM52" s="11"/>
    </row>
    <row r="53" spans="1:39" s="26" customFormat="1" x14ac:dyDescent="0.25">
      <c r="A53" s="11"/>
      <c r="B53" s="237" t="s">
        <v>1730</v>
      </c>
      <c r="C53" s="179">
        <v>6.7</v>
      </c>
      <c r="D53" s="179">
        <v>6.8</v>
      </c>
      <c r="E53" s="179">
        <v>6.8</v>
      </c>
      <c r="F53"/>
      <c r="G53" s="3"/>
      <c r="H53" s="11"/>
      <c r="I53" s="11"/>
      <c r="J53" s="18"/>
      <c r="K53" s="18"/>
      <c r="L53" s="3"/>
      <c r="M53" s="3"/>
      <c r="N53" s="29"/>
      <c r="O53" s="29"/>
      <c r="P53" s="29"/>
      <c r="Q53" s="29"/>
      <c r="R53" s="29"/>
      <c r="V53" s="11"/>
      <c r="W53" s="11"/>
      <c r="X53" s="11"/>
      <c r="Y53" s="11"/>
      <c r="Z53" s="11"/>
      <c r="AA53" s="11"/>
      <c r="AB53" s="11"/>
      <c r="AC53" s="11"/>
      <c r="AD53" s="11"/>
      <c r="AE53" s="11"/>
      <c r="AF53" s="11"/>
      <c r="AG53" s="11"/>
      <c r="AH53" s="11"/>
      <c r="AI53" s="11"/>
      <c r="AJ53" s="11"/>
      <c r="AK53" s="11"/>
      <c r="AL53" s="11"/>
      <c r="AM53" s="11"/>
    </row>
    <row r="54" spans="1:39" s="26" customFormat="1" x14ac:dyDescent="0.25">
      <c r="A54" s="11"/>
      <c r="B54" s="237" t="s">
        <v>1727</v>
      </c>
      <c r="C54" s="179">
        <v>1.5</v>
      </c>
      <c r="D54" s="179">
        <v>2</v>
      </c>
      <c r="E54" s="179">
        <v>6.1</v>
      </c>
      <c r="F54"/>
      <c r="G54" s="3"/>
      <c r="H54" s="11"/>
      <c r="I54" s="11"/>
      <c r="J54" s="18"/>
      <c r="K54" s="18"/>
      <c r="L54" s="3"/>
      <c r="M54" s="3"/>
      <c r="N54" s="29"/>
      <c r="O54" s="29"/>
      <c r="P54" s="29"/>
      <c r="Q54" s="29"/>
      <c r="R54" s="29"/>
      <c r="V54" s="11"/>
      <c r="W54" s="11"/>
      <c r="X54" s="11"/>
      <c r="Y54" s="11"/>
      <c r="Z54" s="11"/>
      <c r="AA54" s="11"/>
      <c r="AB54" s="11"/>
      <c r="AC54" s="11"/>
      <c r="AD54" s="11"/>
      <c r="AE54" s="11"/>
      <c r="AF54" s="11"/>
      <c r="AG54" s="11"/>
      <c r="AH54" s="11"/>
      <c r="AI54" s="11"/>
      <c r="AJ54" s="11"/>
      <c r="AK54" s="11"/>
      <c r="AL54" s="11"/>
      <c r="AM54" s="11"/>
    </row>
    <row r="55" spans="1:39" s="26" customFormat="1" x14ac:dyDescent="0.25">
      <c r="A55" s="11"/>
      <c r="B55" s="237" t="s">
        <v>1732</v>
      </c>
      <c r="C55" s="179">
        <v>5.4</v>
      </c>
      <c r="D55" s="179">
        <v>6.6</v>
      </c>
      <c r="E55" s="179">
        <v>5.4</v>
      </c>
      <c r="F55"/>
      <c r="G55" s="3"/>
      <c r="H55" s="11"/>
      <c r="I55" s="11"/>
      <c r="J55" s="18"/>
      <c r="K55" s="18"/>
      <c r="L55" s="3"/>
      <c r="M55" s="3"/>
      <c r="N55" s="29"/>
      <c r="O55" s="29"/>
      <c r="P55" s="29"/>
      <c r="Q55" s="29"/>
      <c r="R55" s="29"/>
      <c r="V55" s="11"/>
      <c r="W55" s="11"/>
      <c r="X55" s="11"/>
      <c r="Y55" s="11"/>
      <c r="Z55" s="11"/>
      <c r="AA55" s="11"/>
      <c r="AB55" s="11"/>
      <c r="AC55" s="11"/>
      <c r="AD55" s="11"/>
      <c r="AE55" s="11"/>
      <c r="AF55" s="11"/>
      <c r="AG55" s="11"/>
      <c r="AH55" s="11"/>
      <c r="AI55" s="11"/>
      <c r="AJ55" s="11"/>
      <c r="AK55" s="11"/>
      <c r="AL55" s="11"/>
      <c r="AM55" s="11"/>
    </row>
    <row r="56" spans="1:39" s="26" customFormat="1" x14ac:dyDescent="0.25">
      <c r="A56" s="11"/>
      <c r="B56" s="237" t="s">
        <v>1733</v>
      </c>
      <c r="C56" s="179">
        <v>3.0950600000000001</v>
      </c>
      <c r="D56" s="179">
        <v>6.4826699999999997</v>
      </c>
      <c r="E56" s="179">
        <v>5.9331699999999996</v>
      </c>
      <c r="F56"/>
      <c r="G56" s="3"/>
      <c r="H56" s="11"/>
      <c r="I56" s="11"/>
      <c r="J56" s="18"/>
      <c r="K56" s="18"/>
      <c r="L56" s="3"/>
      <c r="M56" s="3"/>
      <c r="N56" s="29"/>
      <c r="O56" s="29"/>
      <c r="P56" s="29"/>
      <c r="Q56" s="29"/>
      <c r="R56" s="29"/>
      <c r="V56" s="11"/>
      <c r="W56" s="11"/>
      <c r="X56" s="11"/>
      <c r="Y56" s="11"/>
      <c r="Z56" s="11"/>
      <c r="AA56" s="11"/>
      <c r="AB56" s="11"/>
      <c r="AC56" s="11"/>
      <c r="AD56" s="11"/>
      <c r="AE56" s="11"/>
      <c r="AF56" s="11"/>
      <c r="AG56" s="11"/>
      <c r="AH56" s="11"/>
      <c r="AI56" s="11"/>
      <c r="AJ56" s="11"/>
      <c r="AK56" s="11"/>
      <c r="AL56" s="11"/>
      <c r="AM56" s="11"/>
    </row>
    <row r="57" spans="1:39" s="26" customFormat="1" x14ac:dyDescent="0.25">
      <c r="A57" s="11"/>
      <c r="B57"/>
      <c r="C57"/>
      <c r="D57"/>
      <c r="E57"/>
      <c r="F57"/>
      <c r="G57" s="3"/>
      <c r="H57" s="11"/>
      <c r="I57" s="11"/>
      <c r="J57" s="18"/>
      <c r="K57" s="18"/>
      <c r="L57" s="3"/>
      <c r="M57" s="3"/>
      <c r="N57" s="29"/>
      <c r="O57" s="29"/>
      <c r="P57" s="29"/>
      <c r="Q57" s="29"/>
      <c r="R57" s="29"/>
      <c r="V57" s="11"/>
      <c r="W57" s="11"/>
      <c r="X57" s="11"/>
      <c r="Y57" s="11"/>
      <c r="Z57" s="11"/>
      <c r="AA57" s="11"/>
      <c r="AB57" s="11"/>
      <c r="AC57" s="11"/>
      <c r="AD57" s="11"/>
      <c r="AE57" s="11"/>
      <c r="AF57" s="11"/>
      <c r="AG57" s="11"/>
      <c r="AH57" s="11"/>
      <c r="AI57" s="11"/>
      <c r="AJ57" s="11"/>
      <c r="AK57" s="11"/>
      <c r="AL57" s="11"/>
      <c r="AM57" s="11"/>
    </row>
    <row r="58" spans="1:39" s="26" customFormat="1" x14ac:dyDescent="0.25">
      <c r="A58" s="11"/>
      <c r="B58"/>
      <c r="C58"/>
      <c r="D58"/>
      <c r="E58" s="11"/>
      <c r="F58" s="29"/>
      <c r="G58" s="3"/>
      <c r="H58" s="11"/>
      <c r="I58" s="11"/>
      <c r="J58" s="18"/>
      <c r="K58" s="18"/>
      <c r="L58" s="3"/>
      <c r="M58" s="3"/>
      <c r="N58" s="29"/>
      <c r="O58" s="29"/>
      <c r="P58" s="29"/>
      <c r="Q58" s="29"/>
      <c r="R58" s="29"/>
      <c r="V58" s="11"/>
      <c r="W58" s="11"/>
      <c r="X58" s="11"/>
      <c r="Y58" s="11"/>
      <c r="Z58" s="11"/>
      <c r="AA58" s="11"/>
      <c r="AB58" s="11"/>
      <c r="AC58" s="11"/>
      <c r="AD58" s="11"/>
      <c r="AE58" s="11"/>
      <c r="AF58" s="11"/>
      <c r="AG58" s="11"/>
      <c r="AH58" s="11"/>
      <c r="AI58" s="11"/>
      <c r="AJ58" s="11"/>
      <c r="AK58" s="11"/>
      <c r="AL58" s="11"/>
      <c r="AM58" s="11"/>
    </row>
    <row r="59" spans="1:39" s="26" customFormat="1" x14ac:dyDescent="0.25">
      <c r="A59" s="11"/>
      <c r="B59"/>
      <c r="C59"/>
      <c r="D59"/>
      <c r="E59" s="11"/>
      <c r="F59" s="29"/>
      <c r="G59" s="3"/>
      <c r="H59" s="11"/>
      <c r="I59" s="11"/>
      <c r="J59" s="18"/>
      <c r="K59" s="18"/>
      <c r="L59" s="3"/>
      <c r="M59" s="3"/>
      <c r="N59" s="29"/>
      <c r="O59" s="29"/>
      <c r="P59" s="29"/>
      <c r="Q59" s="29"/>
      <c r="R59" s="29"/>
      <c r="V59" s="11"/>
      <c r="W59" s="11"/>
      <c r="X59" s="11"/>
      <c r="Y59" s="11"/>
      <c r="Z59" s="11"/>
      <c r="AA59" s="11"/>
      <c r="AB59" s="11"/>
      <c r="AC59" s="11"/>
      <c r="AD59" s="11"/>
      <c r="AE59" s="11"/>
      <c r="AF59" s="11"/>
      <c r="AG59" s="11"/>
      <c r="AH59" s="11"/>
      <c r="AI59" s="11"/>
      <c r="AJ59" s="11"/>
      <c r="AK59" s="11"/>
      <c r="AL59" s="11"/>
      <c r="AM59" s="11"/>
    </row>
    <row r="60" spans="1:39" s="26" customFormat="1" x14ac:dyDescent="0.25">
      <c r="A60" s="11"/>
      <c r="B60"/>
      <c r="C60"/>
      <c r="D60"/>
      <c r="E60" s="11"/>
      <c r="F60" s="29"/>
      <c r="G60" s="3"/>
      <c r="H60" s="11"/>
      <c r="I60" s="11"/>
      <c r="J60" s="18"/>
      <c r="K60" s="18"/>
      <c r="L60" s="3"/>
      <c r="M60" s="3"/>
      <c r="N60" s="29"/>
      <c r="O60" s="29"/>
      <c r="P60" s="29"/>
      <c r="Q60" s="29"/>
      <c r="R60" s="29"/>
      <c r="V60" s="11"/>
      <c r="W60" s="11"/>
      <c r="X60" s="11"/>
      <c r="Y60" s="11"/>
      <c r="Z60" s="11"/>
      <c r="AA60" s="11"/>
      <c r="AB60" s="11"/>
      <c r="AC60" s="11"/>
      <c r="AD60" s="11"/>
      <c r="AE60" s="11"/>
      <c r="AF60" s="11"/>
      <c r="AG60" s="11"/>
      <c r="AH60" s="11"/>
      <c r="AI60" s="11"/>
      <c r="AJ60" s="11"/>
      <c r="AK60" s="11"/>
      <c r="AL60" s="11"/>
      <c r="AM60" s="11"/>
    </row>
    <row r="61" spans="1:39" s="26" customFormat="1" x14ac:dyDescent="0.25">
      <c r="A61" s="11"/>
      <c r="B61"/>
      <c r="C61"/>
      <c r="D61"/>
      <c r="E61" s="11"/>
      <c r="F61" s="29"/>
      <c r="G61" s="3"/>
      <c r="H61" s="11"/>
      <c r="I61" s="11"/>
      <c r="J61" s="18"/>
      <c r="K61" s="18"/>
      <c r="L61" s="3"/>
      <c r="M61" s="3"/>
      <c r="N61" s="29"/>
      <c r="O61" s="29"/>
      <c r="P61" s="29"/>
      <c r="Q61" s="29"/>
      <c r="R61" s="29"/>
      <c r="V61" s="11"/>
      <c r="W61" s="11"/>
      <c r="X61" s="11"/>
      <c r="Y61" s="11"/>
      <c r="Z61" s="11"/>
      <c r="AA61" s="11"/>
      <c r="AB61" s="11"/>
      <c r="AC61" s="11"/>
      <c r="AD61" s="11"/>
      <c r="AE61" s="11"/>
      <c r="AF61" s="11"/>
      <c r="AG61" s="11"/>
      <c r="AH61" s="11"/>
      <c r="AI61" s="11"/>
      <c r="AJ61" s="11"/>
      <c r="AK61" s="11"/>
      <c r="AL61" s="11"/>
      <c r="AM61" s="11"/>
    </row>
    <row r="62" spans="1:39" s="26" customFormat="1" x14ac:dyDescent="0.25">
      <c r="A62" s="11"/>
      <c r="B62"/>
      <c r="C62" s="11"/>
      <c r="D62" s="11"/>
      <c r="E62" s="11"/>
      <c r="F62" s="29"/>
      <c r="G62" s="3"/>
      <c r="H62" s="11"/>
      <c r="I62" s="11"/>
      <c r="J62" s="18"/>
      <c r="K62" s="18"/>
      <c r="L62" s="3"/>
      <c r="M62" s="3"/>
      <c r="N62" s="29"/>
      <c r="O62" s="29"/>
      <c r="P62" s="29"/>
      <c r="Q62" s="29"/>
      <c r="R62" s="29"/>
      <c r="V62" s="11"/>
      <c r="W62" s="11"/>
      <c r="X62" s="11"/>
      <c r="Y62" s="11"/>
      <c r="Z62" s="11"/>
      <c r="AA62" s="11"/>
      <c r="AB62" s="11"/>
      <c r="AC62" s="11"/>
      <c r="AD62" s="11"/>
      <c r="AE62" s="11"/>
      <c r="AF62" s="11"/>
      <c r="AG62" s="11"/>
      <c r="AH62" s="11"/>
      <c r="AI62" s="11"/>
      <c r="AJ62" s="11"/>
      <c r="AK62" s="11"/>
      <c r="AL62" s="11"/>
      <c r="AM62" s="11"/>
    </row>
    <row r="63" spans="1:39" s="26" customFormat="1" x14ac:dyDescent="0.25">
      <c r="A63" s="11"/>
      <c r="B63"/>
      <c r="C63" s="11"/>
      <c r="D63" s="11"/>
      <c r="E63" s="11"/>
      <c r="F63" s="29"/>
      <c r="G63" s="3"/>
      <c r="H63" s="11"/>
      <c r="I63" s="11"/>
      <c r="J63" s="18"/>
      <c r="K63" s="18"/>
      <c r="L63" s="3"/>
      <c r="M63" s="3"/>
      <c r="N63" s="3"/>
      <c r="O63" s="3"/>
      <c r="P63" s="3"/>
      <c r="Q63" s="3"/>
      <c r="R63" s="3"/>
      <c r="V63" s="11"/>
      <c r="W63" s="11"/>
      <c r="X63" s="11"/>
      <c r="Y63" s="11"/>
      <c r="Z63" s="11"/>
      <c r="AA63" s="11"/>
      <c r="AB63" s="11"/>
      <c r="AC63" s="11"/>
      <c r="AD63" s="11"/>
      <c r="AE63" s="11"/>
      <c r="AF63" s="11"/>
      <c r="AG63" s="11"/>
      <c r="AH63" s="11"/>
      <c r="AI63" s="11"/>
      <c r="AJ63" s="11"/>
      <c r="AK63" s="11"/>
      <c r="AL63" s="11"/>
      <c r="AM63" s="11"/>
    </row>
    <row r="64" spans="1:39" s="26" customFormat="1" x14ac:dyDescent="0.25">
      <c r="A64" s="11"/>
      <c r="B64"/>
      <c r="C64" s="11"/>
      <c r="D64" s="11"/>
      <c r="E64" s="11"/>
      <c r="F64" s="29"/>
      <c r="G64" s="3"/>
      <c r="H64" s="11"/>
      <c r="I64" s="11"/>
      <c r="J64" s="18"/>
      <c r="K64" s="18"/>
      <c r="L64" s="3"/>
      <c r="M64" s="3"/>
      <c r="N64" s="3"/>
      <c r="O64" s="3"/>
      <c r="P64" s="3"/>
      <c r="Q64" s="3"/>
      <c r="R64" s="3"/>
      <c r="V64" s="11"/>
      <c r="W64" s="11"/>
      <c r="X64" s="11"/>
      <c r="Y64" s="11"/>
      <c r="Z64" s="11"/>
      <c r="AA64" s="11"/>
      <c r="AB64" s="11"/>
      <c r="AC64" s="11"/>
      <c r="AD64" s="11"/>
      <c r="AE64" s="11"/>
      <c r="AF64" s="11"/>
      <c r="AG64" s="11"/>
      <c r="AH64" s="11"/>
      <c r="AI64" s="11"/>
      <c r="AJ64" s="11"/>
      <c r="AK64" s="11"/>
      <c r="AL64" s="11"/>
      <c r="AM64" s="11"/>
    </row>
    <row r="65" spans="1:39" x14ac:dyDescent="0.25">
      <c r="B65"/>
    </row>
    <row r="66" spans="1:39" x14ac:dyDescent="0.25">
      <c r="B66" s="234" t="s">
        <v>1734</v>
      </c>
      <c r="C66" s="234" t="s">
        <v>1722</v>
      </c>
      <c r="D66"/>
      <c r="E66"/>
      <c r="F66"/>
      <c r="G66"/>
      <c r="H66"/>
      <c r="I66"/>
      <c r="J66"/>
      <c r="K66"/>
      <c r="L66"/>
      <c r="M66"/>
      <c r="N66"/>
      <c r="O66"/>
      <c r="P66"/>
      <c r="Q66"/>
      <c r="R66"/>
      <c r="S66"/>
      <c r="T66"/>
      <c r="U66"/>
      <c r="V66"/>
      <c r="W66"/>
      <c r="X66"/>
      <c r="Y66"/>
      <c r="Z66"/>
      <c r="AA66"/>
      <c r="AB66"/>
      <c r="AC66"/>
      <c r="AD66"/>
      <c r="AE66"/>
      <c r="AF66"/>
      <c r="AG66"/>
      <c r="AH66"/>
      <c r="AI66"/>
      <c r="AJ66"/>
      <c r="AK66"/>
      <c r="AL66"/>
      <c r="AM66"/>
    </row>
    <row r="67" spans="1:39" x14ac:dyDescent="0.25">
      <c r="B67" s="234" t="s">
        <v>1720</v>
      </c>
      <c r="C67" t="s">
        <v>132</v>
      </c>
      <c r="D67" t="s">
        <v>131</v>
      </c>
      <c r="E67" t="s">
        <v>3</v>
      </c>
      <c r="F67"/>
      <c r="G67"/>
      <c r="H67"/>
      <c r="I67"/>
      <c r="J67"/>
      <c r="K67"/>
      <c r="L67"/>
      <c r="M67"/>
      <c r="N67"/>
      <c r="O67"/>
      <c r="P67"/>
      <c r="Q67"/>
      <c r="R67"/>
      <c r="S67"/>
      <c r="T67"/>
      <c r="U67"/>
      <c r="V67"/>
      <c r="W67"/>
      <c r="X67"/>
      <c r="Y67"/>
      <c r="Z67"/>
      <c r="AA67"/>
      <c r="AB67"/>
      <c r="AC67"/>
      <c r="AD67"/>
      <c r="AE67"/>
      <c r="AF67"/>
      <c r="AG67"/>
      <c r="AH67"/>
      <c r="AI67"/>
      <c r="AJ67"/>
      <c r="AK67"/>
      <c r="AL67"/>
      <c r="AM67"/>
    </row>
    <row r="68" spans="1:39" x14ac:dyDescent="0.25">
      <c r="B68" s="237" t="s">
        <v>1736</v>
      </c>
      <c r="C68" s="238">
        <v>7</v>
      </c>
      <c r="D68" s="238">
        <v>8</v>
      </c>
      <c r="E68" s="238">
        <v>7</v>
      </c>
      <c r="F68"/>
      <c r="G68"/>
      <c r="H68"/>
      <c r="I68"/>
      <c r="J68"/>
      <c r="K68"/>
      <c r="L68"/>
      <c r="M68"/>
      <c r="N68"/>
      <c r="O68"/>
      <c r="P68"/>
      <c r="Q68"/>
      <c r="R68"/>
      <c r="S68"/>
      <c r="T68"/>
      <c r="U68"/>
      <c r="V68"/>
      <c r="W68"/>
      <c r="X68"/>
      <c r="Y68"/>
      <c r="Z68"/>
      <c r="AA68"/>
      <c r="AB68"/>
      <c r="AC68"/>
      <c r="AD68"/>
      <c r="AE68"/>
      <c r="AF68"/>
      <c r="AG68"/>
      <c r="AH68"/>
      <c r="AI68"/>
      <c r="AJ68"/>
      <c r="AK68"/>
      <c r="AL68"/>
      <c r="AM68"/>
    </row>
    <row r="69" spans="1:39" x14ac:dyDescent="0.25">
      <c r="B69" s="237" t="s">
        <v>1724</v>
      </c>
      <c r="C69" s="238">
        <v>4.2</v>
      </c>
      <c r="D69" s="238">
        <v>4.0999999999999996</v>
      </c>
      <c r="E69" s="238">
        <v>4.0999999999999996</v>
      </c>
      <c r="F69"/>
      <c r="G69"/>
      <c r="H69"/>
      <c r="I69"/>
      <c r="J69"/>
      <c r="K69"/>
      <c r="L69"/>
      <c r="M69"/>
    </row>
    <row r="70" spans="1:39" x14ac:dyDescent="0.25">
      <c r="B70" s="237" t="s">
        <v>1726</v>
      </c>
      <c r="C70" s="238">
        <v>5</v>
      </c>
      <c r="D70" s="238">
        <v>5</v>
      </c>
      <c r="E70" s="238">
        <v>5</v>
      </c>
      <c r="F70"/>
      <c r="G70"/>
      <c r="H70"/>
      <c r="I70"/>
      <c r="J70"/>
      <c r="K70"/>
      <c r="L70"/>
      <c r="M70"/>
    </row>
    <row r="71" spans="1:39" x14ac:dyDescent="0.25">
      <c r="B71" s="237" t="s">
        <v>1723</v>
      </c>
      <c r="C71" s="238">
        <v>4.9000000000000004</v>
      </c>
      <c r="D71" s="238">
        <v>4.9000000000000004</v>
      </c>
      <c r="E71" s="238">
        <v>4.8</v>
      </c>
      <c r="F71"/>
      <c r="G71"/>
      <c r="H71"/>
      <c r="I71"/>
      <c r="J71"/>
      <c r="K71"/>
      <c r="L71"/>
      <c r="M71"/>
    </row>
    <row r="72" spans="1:39" x14ac:dyDescent="0.25">
      <c r="B72" s="237" t="s">
        <v>1725</v>
      </c>
      <c r="C72" s="238">
        <v>4.0999999999999996</v>
      </c>
      <c r="D72" s="238">
        <v>4.0999999999999996</v>
      </c>
      <c r="E72" s="238">
        <v>4.0999999999999996</v>
      </c>
      <c r="F72"/>
    </row>
    <row r="73" spans="1:39" x14ac:dyDescent="0.25">
      <c r="B73" s="237" t="s">
        <v>1728</v>
      </c>
      <c r="C73" s="238">
        <v>5.79</v>
      </c>
      <c r="D73" s="238">
        <v>5.85</v>
      </c>
      <c r="E73" s="238">
        <v>5.97</v>
      </c>
      <c r="F73"/>
    </row>
    <row r="74" spans="1:39" x14ac:dyDescent="0.25">
      <c r="B74" s="237" t="s">
        <v>1729</v>
      </c>
      <c r="C74" s="238">
        <v>6.19</v>
      </c>
      <c r="D74" s="238">
        <v>6.8220000000000001</v>
      </c>
      <c r="E74" s="238">
        <v>6.0380000000000003</v>
      </c>
      <c r="F74"/>
    </row>
    <row r="75" spans="1:39" s="3" customFormat="1" x14ac:dyDescent="0.25">
      <c r="A75" s="11"/>
      <c r="B75" s="237" t="s">
        <v>1730</v>
      </c>
      <c r="C75" s="238">
        <v>6.2</v>
      </c>
      <c r="D75" s="238">
        <v>6.2</v>
      </c>
      <c r="E75" s="238">
        <v>6</v>
      </c>
      <c r="F75"/>
      <c r="H75" s="11"/>
      <c r="I75" s="11"/>
      <c r="J75" s="18"/>
      <c r="K75" s="18"/>
      <c r="S75" s="26"/>
      <c r="T75" s="26"/>
      <c r="U75" s="26"/>
      <c r="V75" s="11"/>
      <c r="W75" s="11"/>
      <c r="X75" s="11"/>
      <c r="Y75" s="11"/>
      <c r="Z75" s="11"/>
      <c r="AA75" s="11"/>
      <c r="AB75" s="11"/>
      <c r="AC75" s="11"/>
      <c r="AD75" s="11"/>
      <c r="AE75" s="11"/>
      <c r="AF75" s="11"/>
      <c r="AG75" s="11"/>
      <c r="AH75" s="11"/>
      <c r="AI75" s="11"/>
      <c r="AJ75" s="11"/>
      <c r="AK75" s="11"/>
      <c r="AL75" s="11"/>
      <c r="AM75" s="11"/>
    </row>
    <row r="76" spans="1:39" s="3" customFormat="1" x14ac:dyDescent="0.25">
      <c r="A76" s="11"/>
      <c r="B76" s="237" t="s">
        <v>1727</v>
      </c>
      <c r="C76" s="238">
        <v>6</v>
      </c>
      <c r="D76" s="238">
        <v>6.1</v>
      </c>
      <c r="E76" s="238">
        <v>6.1</v>
      </c>
      <c r="F76"/>
      <c r="H76" s="11"/>
      <c r="I76" s="11"/>
      <c r="J76" s="18"/>
      <c r="K76" s="18"/>
      <c r="S76" s="26"/>
      <c r="T76" s="26"/>
      <c r="U76" s="26"/>
      <c r="V76" s="11"/>
      <c r="W76" s="11"/>
      <c r="X76" s="11"/>
      <c r="Y76" s="11"/>
      <c r="Z76" s="11"/>
      <c r="AA76" s="11"/>
      <c r="AB76" s="11"/>
      <c r="AC76" s="11"/>
      <c r="AD76" s="11"/>
      <c r="AE76" s="11"/>
      <c r="AF76" s="11"/>
      <c r="AG76" s="11"/>
      <c r="AH76" s="11"/>
      <c r="AI76" s="11"/>
      <c r="AJ76" s="11"/>
      <c r="AK76" s="11"/>
      <c r="AL76" s="11"/>
      <c r="AM76" s="11"/>
    </row>
    <row r="77" spans="1:39" s="3" customFormat="1" x14ac:dyDescent="0.25">
      <c r="A77" s="11"/>
      <c r="B77" s="237" t="s">
        <v>1732</v>
      </c>
      <c r="C77" s="238">
        <v>5.2218</v>
      </c>
      <c r="D77" s="238">
        <v>4.9993999999999996</v>
      </c>
      <c r="E77" s="238">
        <v>5.0147000000000004</v>
      </c>
      <c r="F77"/>
      <c r="H77" s="11"/>
      <c r="I77" s="11"/>
      <c r="J77" s="18"/>
      <c r="K77" s="18"/>
      <c r="S77" s="26"/>
      <c r="T77" s="26"/>
      <c r="U77" s="26"/>
      <c r="V77" s="11"/>
      <c r="W77" s="11"/>
      <c r="X77" s="11"/>
      <c r="Y77" s="11"/>
      <c r="Z77" s="11"/>
      <c r="AA77" s="11"/>
      <c r="AB77" s="11"/>
      <c r="AC77" s="11"/>
      <c r="AD77" s="11"/>
      <c r="AE77" s="11"/>
      <c r="AF77" s="11"/>
      <c r="AG77" s="11"/>
      <c r="AH77" s="11"/>
      <c r="AI77" s="11"/>
      <c r="AJ77" s="11"/>
      <c r="AK77" s="11"/>
      <c r="AL77" s="11"/>
      <c r="AM77" s="11"/>
    </row>
    <row r="78" spans="1:39" s="3" customFormat="1" x14ac:dyDescent="0.25">
      <c r="A78" s="11"/>
      <c r="B78" s="237" t="s">
        <v>1733</v>
      </c>
      <c r="C78" s="238">
        <v>4.6360000000000001</v>
      </c>
      <c r="D78" s="238">
        <v>4.7460000000000004</v>
      </c>
      <c r="E78" s="238">
        <v>4.6269999999999998</v>
      </c>
      <c r="F78"/>
      <c r="H78" s="11"/>
      <c r="I78" s="11"/>
      <c r="J78" s="18"/>
      <c r="K78" s="18"/>
      <c r="S78" s="26"/>
      <c r="T78" s="26"/>
      <c r="U78" s="26"/>
      <c r="V78" s="11"/>
      <c r="W78" s="11"/>
      <c r="X78" s="11"/>
      <c r="Y78" s="11"/>
      <c r="Z78" s="11"/>
      <c r="AA78" s="11"/>
      <c r="AB78" s="11"/>
      <c r="AC78" s="11"/>
      <c r="AD78" s="11"/>
      <c r="AE78" s="11"/>
      <c r="AF78" s="11"/>
      <c r="AG78" s="11"/>
      <c r="AH78" s="11"/>
      <c r="AI78" s="11"/>
      <c r="AJ78" s="11"/>
      <c r="AK78" s="11"/>
      <c r="AL78" s="11"/>
      <c r="AM78" s="11"/>
    </row>
    <row r="79" spans="1:39" s="3" customFormat="1" x14ac:dyDescent="0.25">
      <c r="A79" s="11"/>
      <c r="B79"/>
      <c r="C79"/>
      <c r="D79"/>
      <c r="E79"/>
      <c r="F79" s="29"/>
      <c r="H79" s="11"/>
      <c r="I79" s="11"/>
      <c r="J79" s="18"/>
      <c r="K79" s="18"/>
      <c r="S79" s="26"/>
      <c r="T79" s="26"/>
      <c r="U79" s="26"/>
      <c r="V79" s="11"/>
      <c r="W79" s="11"/>
      <c r="X79" s="11"/>
      <c r="Y79" s="11"/>
      <c r="Z79" s="11"/>
      <c r="AA79" s="11"/>
      <c r="AB79" s="11"/>
      <c r="AC79" s="11"/>
      <c r="AD79" s="11"/>
      <c r="AE79" s="11"/>
      <c r="AF79" s="11"/>
      <c r="AG79" s="11"/>
      <c r="AH79" s="11"/>
      <c r="AI79" s="11"/>
      <c r="AJ79" s="11"/>
      <c r="AK79" s="11"/>
      <c r="AL79" s="11"/>
      <c r="AM79" s="11"/>
    </row>
    <row r="80" spans="1:39" s="3" customFormat="1" x14ac:dyDescent="0.25">
      <c r="A80" s="11"/>
      <c r="B80"/>
      <c r="C80"/>
      <c r="D80"/>
      <c r="E80" s="11"/>
      <c r="F80" s="29"/>
      <c r="H80" s="11"/>
      <c r="I80" s="11"/>
      <c r="J80" s="18"/>
      <c r="K80" s="18"/>
      <c r="S80" s="26"/>
      <c r="T80" s="26"/>
      <c r="U80" s="26"/>
      <c r="V80" s="11"/>
      <c r="W80" s="11"/>
      <c r="X80" s="11"/>
      <c r="Y80" s="11"/>
      <c r="Z80" s="11"/>
      <c r="AA80" s="11"/>
      <c r="AB80" s="11"/>
      <c r="AC80" s="11"/>
      <c r="AD80" s="11"/>
      <c r="AE80" s="11"/>
      <c r="AF80" s="11"/>
      <c r="AG80" s="11"/>
      <c r="AH80" s="11"/>
      <c r="AI80" s="11"/>
      <c r="AJ80" s="11"/>
      <c r="AK80" s="11"/>
      <c r="AL80" s="11"/>
      <c r="AM80" s="11"/>
    </row>
    <row r="81" spans="1:39" s="3" customFormat="1" x14ac:dyDescent="0.25">
      <c r="A81" s="11"/>
      <c r="B81"/>
      <c r="C81"/>
      <c r="D81"/>
      <c r="E81" s="11"/>
      <c r="F81" s="29"/>
      <c r="H81" s="11"/>
      <c r="I81" s="11"/>
      <c r="J81" s="18"/>
      <c r="K81" s="18"/>
      <c r="S81" s="26"/>
      <c r="T81" s="26"/>
      <c r="U81" s="26"/>
      <c r="V81" s="11"/>
      <c r="W81" s="11"/>
      <c r="X81" s="11"/>
      <c r="Y81" s="11"/>
      <c r="Z81" s="11"/>
      <c r="AA81" s="11"/>
      <c r="AB81" s="11"/>
      <c r="AC81" s="11"/>
      <c r="AD81" s="11"/>
      <c r="AE81" s="11"/>
      <c r="AF81" s="11"/>
      <c r="AG81" s="11"/>
      <c r="AH81" s="11"/>
      <c r="AI81" s="11"/>
      <c r="AJ81" s="11"/>
      <c r="AK81" s="11"/>
      <c r="AL81" s="11"/>
      <c r="AM81" s="11"/>
    </row>
    <row r="82" spans="1:39" s="3" customFormat="1" x14ac:dyDescent="0.25">
      <c r="A82" s="11"/>
      <c r="B82"/>
      <c r="C82"/>
      <c r="D82"/>
      <c r="E82" s="11"/>
      <c r="F82" s="29"/>
      <c r="H82" s="11"/>
      <c r="I82" s="11"/>
      <c r="J82" s="18"/>
      <c r="K82" s="18"/>
      <c r="S82" s="26"/>
      <c r="T82" s="26"/>
      <c r="U82" s="26"/>
      <c r="V82" s="11"/>
      <c r="W82" s="11"/>
      <c r="X82" s="11"/>
      <c r="Y82" s="11"/>
      <c r="Z82" s="11"/>
      <c r="AA82" s="11"/>
      <c r="AB82" s="11"/>
      <c r="AC82" s="11"/>
      <c r="AD82" s="11"/>
      <c r="AE82" s="11"/>
      <c r="AF82" s="11"/>
      <c r="AG82" s="11"/>
      <c r="AH82" s="11"/>
      <c r="AI82" s="11"/>
      <c r="AJ82" s="11"/>
      <c r="AK82" s="11"/>
      <c r="AL82" s="11"/>
      <c r="AM82" s="11"/>
    </row>
    <row r="83" spans="1:39" s="3" customFormat="1" x14ac:dyDescent="0.25">
      <c r="A83" s="11"/>
      <c r="B83"/>
      <c r="C83"/>
      <c r="D83"/>
      <c r="E83" s="11"/>
      <c r="F83" s="29"/>
      <c r="H83" s="11"/>
      <c r="I83" s="11"/>
      <c r="J83" s="18"/>
      <c r="K83" s="18"/>
      <c r="S83" s="26"/>
      <c r="T83" s="26"/>
      <c r="U83" s="26"/>
      <c r="V83" s="11"/>
      <c r="W83" s="11"/>
      <c r="X83" s="11"/>
      <c r="Y83" s="11"/>
      <c r="Z83" s="11"/>
      <c r="AA83" s="11"/>
      <c r="AB83" s="11"/>
      <c r="AC83" s="11"/>
      <c r="AD83" s="11"/>
      <c r="AE83" s="11"/>
      <c r="AF83" s="11"/>
      <c r="AG83" s="11"/>
      <c r="AH83" s="11"/>
      <c r="AI83" s="11"/>
      <c r="AJ83" s="11"/>
      <c r="AK83" s="11"/>
      <c r="AL83" s="11"/>
      <c r="AM83" s="11"/>
    </row>
    <row r="88" spans="1:39" x14ac:dyDescent="0.25">
      <c r="B88" s="234" t="s">
        <v>1721</v>
      </c>
      <c r="C88" s="234" t="s">
        <v>1722</v>
      </c>
      <c r="D88"/>
      <c r="E88"/>
      <c r="F88"/>
    </row>
    <row r="89" spans="1:39" x14ac:dyDescent="0.25">
      <c r="B89" s="234" t="s">
        <v>1720</v>
      </c>
      <c r="C89" t="s">
        <v>132</v>
      </c>
      <c r="D89" t="s">
        <v>131</v>
      </c>
      <c r="E89" t="s">
        <v>3</v>
      </c>
      <c r="F89"/>
    </row>
    <row r="90" spans="1:39" x14ac:dyDescent="0.25">
      <c r="B90" s="235" t="s">
        <v>1736</v>
      </c>
      <c r="C90" s="238">
        <v>7</v>
      </c>
      <c r="D90" s="238">
        <v>8.4</v>
      </c>
      <c r="E90" s="238">
        <v>5.9</v>
      </c>
      <c r="F90"/>
    </row>
    <row r="91" spans="1:39" x14ac:dyDescent="0.25">
      <c r="B91" s="235" t="s">
        <v>1724</v>
      </c>
      <c r="C91" s="238">
        <v>7.4</v>
      </c>
      <c r="D91" s="238">
        <v>5.7</v>
      </c>
      <c r="E91" s="238">
        <v>8.6</v>
      </c>
      <c r="F91"/>
    </row>
    <row r="92" spans="1:39" x14ac:dyDescent="0.25">
      <c r="B92" s="235" t="s">
        <v>1726</v>
      </c>
      <c r="C92" s="238">
        <v>7</v>
      </c>
      <c r="D92" s="238">
        <v>9</v>
      </c>
      <c r="E92" s="238">
        <v>8</v>
      </c>
      <c r="F92"/>
    </row>
    <row r="93" spans="1:39" x14ac:dyDescent="0.25">
      <c r="B93" s="235" t="s">
        <v>1723</v>
      </c>
      <c r="C93" s="238">
        <v>7</v>
      </c>
      <c r="D93" s="238">
        <v>8.4</v>
      </c>
      <c r="E93" s="238">
        <v>11.4</v>
      </c>
      <c r="F93"/>
    </row>
    <row r="94" spans="1:39" s="3" customFormat="1" x14ac:dyDescent="0.25">
      <c r="A94" s="11"/>
      <c r="B94" s="235" t="s">
        <v>1725</v>
      </c>
      <c r="C94" s="238">
        <v>7</v>
      </c>
      <c r="D94" s="238">
        <v>7.5</v>
      </c>
      <c r="E94" s="238">
        <v>7.8</v>
      </c>
      <c r="F94"/>
      <c r="H94" s="11"/>
      <c r="I94" s="11"/>
      <c r="J94" s="18"/>
      <c r="K94" s="18"/>
      <c r="S94" s="26"/>
      <c r="T94" s="26"/>
      <c r="U94" s="26"/>
      <c r="V94" s="11"/>
      <c r="W94" s="11"/>
      <c r="X94" s="11"/>
      <c r="Y94" s="11"/>
      <c r="Z94" s="11"/>
      <c r="AA94" s="11"/>
      <c r="AB94" s="11"/>
      <c r="AC94" s="11"/>
      <c r="AD94" s="11"/>
      <c r="AE94" s="11"/>
      <c r="AF94" s="11"/>
      <c r="AG94" s="11"/>
      <c r="AH94" s="11"/>
      <c r="AI94" s="11"/>
      <c r="AJ94" s="11"/>
      <c r="AK94" s="11"/>
      <c r="AL94" s="11"/>
      <c r="AM94" s="11"/>
    </row>
    <row r="95" spans="1:39" s="3" customFormat="1" x14ac:dyDescent="0.25">
      <c r="A95" s="11"/>
      <c r="B95" s="235" t="s">
        <v>1728</v>
      </c>
      <c r="C95" s="238">
        <v>4.0999999999999996</v>
      </c>
      <c r="D95" s="238">
        <v>4.5999999999999996</v>
      </c>
      <c r="E95" s="238">
        <v>7</v>
      </c>
      <c r="F95"/>
      <c r="H95" s="11"/>
      <c r="I95" s="11"/>
      <c r="J95" s="18"/>
      <c r="K95" s="18"/>
      <c r="S95" s="26"/>
      <c r="T95" s="26"/>
      <c r="U95" s="26"/>
      <c r="V95" s="11"/>
      <c r="W95" s="11"/>
      <c r="X95" s="11"/>
      <c r="Y95" s="11"/>
      <c r="Z95" s="11"/>
      <c r="AA95" s="11"/>
      <c r="AB95" s="11"/>
      <c r="AC95" s="11"/>
      <c r="AD95" s="11"/>
      <c r="AE95" s="11"/>
      <c r="AF95" s="11"/>
      <c r="AG95" s="11"/>
      <c r="AH95" s="11"/>
      <c r="AI95" s="11"/>
      <c r="AJ95" s="11"/>
      <c r="AK95" s="11"/>
      <c r="AL95" s="11"/>
      <c r="AM95" s="11"/>
    </row>
    <row r="96" spans="1:39" s="3" customFormat="1" x14ac:dyDescent="0.25">
      <c r="A96" s="11"/>
      <c r="B96" s="235" t="s">
        <v>1729</v>
      </c>
      <c r="C96" s="238">
        <v>4.7</v>
      </c>
      <c r="D96" s="238">
        <v>4.0999999999999996</v>
      </c>
      <c r="E96" s="238">
        <v>3.5</v>
      </c>
      <c r="F96"/>
      <c r="H96" s="11"/>
      <c r="I96" s="11"/>
      <c r="J96" s="18"/>
      <c r="K96" s="18"/>
      <c r="S96" s="26"/>
      <c r="T96" s="26"/>
      <c r="U96" s="26"/>
      <c r="V96" s="11"/>
      <c r="W96" s="11"/>
      <c r="X96" s="11"/>
      <c r="Y96" s="11"/>
      <c r="Z96" s="11"/>
      <c r="AA96" s="11"/>
      <c r="AB96" s="11"/>
      <c r="AC96" s="11"/>
      <c r="AD96" s="11"/>
      <c r="AE96" s="11"/>
      <c r="AF96" s="11"/>
      <c r="AG96" s="11"/>
      <c r="AH96" s="11"/>
      <c r="AI96" s="11"/>
      <c r="AJ96" s="11"/>
      <c r="AK96" s="11"/>
      <c r="AL96" s="11"/>
      <c r="AM96" s="11"/>
    </row>
    <row r="97" spans="1:39" s="3" customFormat="1" x14ac:dyDescent="0.25">
      <c r="A97" s="11"/>
      <c r="B97" s="235" t="s">
        <v>1730</v>
      </c>
      <c r="C97" s="238">
        <v>6.7</v>
      </c>
      <c r="D97" s="238">
        <v>6.8</v>
      </c>
      <c r="E97" s="238">
        <v>6.8</v>
      </c>
      <c r="F97"/>
      <c r="H97" s="11"/>
      <c r="I97" s="11"/>
      <c r="J97" s="18"/>
      <c r="K97" s="18"/>
      <c r="S97" s="26"/>
      <c r="T97" s="26"/>
      <c r="U97" s="26"/>
      <c r="V97" s="11"/>
      <c r="W97" s="11"/>
      <c r="X97" s="11"/>
      <c r="Y97" s="11"/>
      <c r="Z97" s="11"/>
      <c r="AA97" s="11"/>
      <c r="AB97" s="11"/>
      <c r="AC97" s="11"/>
      <c r="AD97" s="11"/>
      <c r="AE97" s="11"/>
      <c r="AF97" s="11"/>
      <c r="AG97" s="11"/>
      <c r="AH97" s="11"/>
      <c r="AI97" s="11"/>
      <c r="AJ97" s="11"/>
      <c r="AK97" s="11"/>
      <c r="AL97" s="11"/>
      <c r="AM97" s="11"/>
    </row>
    <row r="98" spans="1:39" s="3" customFormat="1" x14ac:dyDescent="0.25">
      <c r="A98" s="11"/>
      <c r="B98" s="235" t="s">
        <v>1727</v>
      </c>
      <c r="C98" s="238">
        <v>1.5</v>
      </c>
      <c r="D98" s="238">
        <v>2</v>
      </c>
      <c r="E98" s="238">
        <v>6.1</v>
      </c>
      <c r="F98" s="29"/>
      <c r="H98" s="11"/>
      <c r="I98" s="11"/>
      <c r="J98" s="18"/>
      <c r="K98" s="18"/>
      <c r="S98" s="26"/>
      <c r="T98" s="26"/>
      <c r="U98" s="26"/>
      <c r="V98" s="11"/>
      <c r="W98" s="11"/>
      <c r="X98" s="11"/>
      <c r="Y98" s="11"/>
      <c r="Z98" s="11"/>
      <c r="AA98" s="11"/>
      <c r="AB98" s="11"/>
      <c r="AC98" s="11"/>
      <c r="AD98" s="11"/>
      <c r="AE98" s="11"/>
      <c r="AF98" s="11"/>
      <c r="AG98" s="11"/>
      <c r="AH98" s="11"/>
      <c r="AI98" s="11"/>
      <c r="AJ98" s="11"/>
      <c r="AK98" s="11"/>
      <c r="AL98" s="11"/>
      <c r="AM98" s="11"/>
    </row>
    <row r="99" spans="1:39" s="3" customFormat="1" x14ac:dyDescent="0.25">
      <c r="A99" s="11"/>
      <c r="B99" s="235" t="s">
        <v>1732</v>
      </c>
      <c r="C99" s="238">
        <v>5.4</v>
      </c>
      <c r="D99" s="238">
        <v>6.6</v>
      </c>
      <c r="E99" s="238">
        <v>5.4</v>
      </c>
      <c r="F99" s="29"/>
      <c r="H99" s="11"/>
      <c r="I99" s="11"/>
      <c r="J99" s="18"/>
      <c r="K99" s="18"/>
      <c r="S99" s="26"/>
      <c r="T99" s="26"/>
      <c r="U99" s="26"/>
      <c r="V99" s="11"/>
      <c r="W99" s="11"/>
      <c r="X99" s="11"/>
      <c r="Y99" s="11"/>
      <c r="Z99" s="11"/>
      <c r="AA99" s="11"/>
      <c r="AB99" s="11"/>
      <c r="AC99" s="11"/>
      <c r="AD99" s="11"/>
      <c r="AE99" s="11"/>
      <c r="AF99" s="11"/>
      <c r="AG99" s="11"/>
      <c r="AH99" s="11"/>
      <c r="AI99" s="11"/>
      <c r="AJ99" s="11"/>
      <c r="AK99" s="11"/>
      <c r="AL99" s="11"/>
      <c r="AM99" s="11"/>
    </row>
    <row r="100" spans="1:39" s="3" customFormat="1" x14ac:dyDescent="0.25">
      <c r="A100" s="11"/>
      <c r="B100" s="235" t="s">
        <v>1733</v>
      </c>
      <c r="C100" s="238">
        <v>3.0950600000000001</v>
      </c>
      <c r="D100" s="238">
        <v>6.4826699999999997</v>
      </c>
      <c r="E100" s="238">
        <v>5.9331699999999996</v>
      </c>
      <c r="F100" s="29"/>
      <c r="H100" s="11"/>
      <c r="I100" s="11"/>
      <c r="J100" s="18"/>
      <c r="K100" s="18"/>
      <c r="S100" s="26"/>
      <c r="T100" s="26"/>
      <c r="U100" s="26"/>
      <c r="V100" s="11"/>
      <c r="W100" s="11"/>
      <c r="X100" s="11"/>
      <c r="Y100" s="11"/>
      <c r="Z100" s="11"/>
      <c r="AA100" s="11"/>
      <c r="AB100" s="11"/>
      <c r="AC100" s="11"/>
      <c r="AD100" s="11"/>
      <c r="AE100" s="11"/>
      <c r="AF100" s="11"/>
      <c r="AG100" s="11"/>
      <c r="AH100" s="11"/>
      <c r="AI100" s="11"/>
      <c r="AJ100" s="11"/>
      <c r="AK100" s="11"/>
      <c r="AL100" s="11"/>
      <c r="AM100" s="11"/>
    </row>
    <row r="101" spans="1:39" s="3" customFormat="1" x14ac:dyDescent="0.25">
      <c r="A101" s="11"/>
      <c r="B101"/>
      <c r="C101"/>
      <c r="D101"/>
      <c r="E101"/>
      <c r="F101" s="29"/>
      <c r="H101" s="11"/>
      <c r="I101" s="11"/>
      <c r="J101" s="18"/>
      <c r="K101" s="18"/>
      <c r="S101" s="26"/>
      <c r="T101" s="26"/>
      <c r="U101" s="26"/>
      <c r="V101" s="11"/>
      <c r="W101" s="11"/>
      <c r="X101" s="11"/>
      <c r="Y101" s="11"/>
      <c r="Z101" s="11"/>
      <c r="AA101" s="11"/>
      <c r="AB101" s="11"/>
      <c r="AC101" s="11"/>
      <c r="AD101" s="11"/>
      <c r="AE101" s="11"/>
      <c r="AF101" s="11"/>
      <c r="AG101" s="11"/>
      <c r="AH101" s="11"/>
      <c r="AI101" s="11"/>
      <c r="AJ101" s="11"/>
      <c r="AK101" s="11"/>
      <c r="AL101" s="11"/>
      <c r="AM101" s="11"/>
    </row>
    <row r="102" spans="1:39" s="3" customFormat="1" x14ac:dyDescent="0.25">
      <c r="A102" s="11"/>
      <c r="B102"/>
      <c r="C102"/>
      <c r="D102"/>
      <c r="E102" s="11"/>
      <c r="F102" s="29"/>
      <c r="H102" s="11"/>
      <c r="I102" s="11"/>
      <c r="J102" s="18"/>
      <c r="K102" s="18"/>
      <c r="S102" s="26"/>
      <c r="T102" s="26"/>
      <c r="U102" s="26"/>
      <c r="V102" s="11"/>
      <c r="W102" s="11"/>
      <c r="X102" s="11"/>
      <c r="Y102" s="11"/>
      <c r="Z102" s="11"/>
      <c r="AA102" s="11"/>
      <c r="AB102" s="11"/>
      <c r="AC102" s="11"/>
      <c r="AD102" s="11"/>
      <c r="AE102" s="11"/>
      <c r="AF102" s="11"/>
      <c r="AG102" s="11"/>
      <c r="AH102" s="11"/>
      <c r="AI102" s="11"/>
      <c r="AJ102" s="11"/>
      <c r="AK102" s="11"/>
      <c r="AL102" s="11"/>
      <c r="AM102" s="11"/>
    </row>
    <row r="103" spans="1:39" s="3" customFormat="1" x14ac:dyDescent="0.25">
      <c r="A103" s="11"/>
      <c r="B103"/>
      <c r="C103"/>
      <c r="D103"/>
      <c r="E103" s="11"/>
      <c r="F103" s="29"/>
      <c r="H103" s="11"/>
      <c r="I103" s="11"/>
      <c r="J103" s="18"/>
      <c r="K103" s="18"/>
      <c r="S103" s="26"/>
      <c r="T103" s="26"/>
      <c r="U103" s="26"/>
      <c r="V103" s="11"/>
      <c r="W103" s="11"/>
      <c r="X103" s="11"/>
      <c r="Y103" s="11"/>
      <c r="Z103" s="11"/>
      <c r="AA103" s="11"/>
      <c r="AB103" s="11"/>
      <c r="AC103" s="11"/>
      <c r="AD103" s="11"/>
      <c r="AE103" s="11"/>
      <c r="AF103" s="11"/>
      <c r="AG103" s="11"/>
      <c r="AH103" s="11"/>
      <c r="AI103" s="11"/>
      <c r="AJ103" s="11"/>
      <c r="AK103" s="11"/>
      <c r="AL103" s="11"/>
      <c r="AM103" s="11"/>
    </row>
    <row r="104" spans="1:39" s="3" customFormat="1" x14ac:dyDescent="0.25">
      <c r="A104" s="11"/>
      <c r="B104"/>
      <c r="C104"/>
      <c r="D104"/>
      <c r="E104" s="11"/>
      <c r="F104" s="29"/>
      <c r="H104" s="11"/>
      <c r="I104" s="11"/>
      <c r="J104" s="18"/>
      <c r="K104" s="18"/>
      <c r="S104" s="26"/>
      <c r="T104" s="26"/>
      <c r="U104" s="26"/>
      <c r="V104" s="11"/>
      <c r="W104" s="11"/>
      <c r="X104" s="11"/>
      <c r="Y104" s="11"/>
      <c r="Z104" s="11"/>
      <c r="AA104" s="11"/>
      <c r="AB104" s="11"/>
      <c r="AC104" s="11"/>
      <c r="AD104" s="11"/>
      <c r="AE104" s="11"/>
      <c r="AF104" s="11"/>
      <c r="AG104" s="11"/>
      <c r="AH104" s="11"/>
      <c r="AI104" s="11"/>
      <c r="AJ104" s="11"/>
      <c r="AK104" s="11"/>
      <c r="AL104" s="11"/>
      <c r="AM104" s="11"/>
    </row>
    <row r="105" spans="1:39" s="3" customFormat="1" x14ac:dyDescent="0.25">
      <c r="A105" s="11"/>
      <c r="B105"/>
      <c r="C105"/>
      <c r="D105"/>
      <c r="E105" s="11"/>
      <c r="F105" s="29"/>
      <c r="H105" s="11"/>
      <c r="I105" s="11"/>
      <c r="J105" s="18"/>
      <c r="K105" s="18"/>
      <c r="S105" s="26"/>
      <c r="T105" s="26"/>
      <c r="U105" s="26"/>
      <c r="V105" s="11"/>
      <c r="W105" s="11"/>
      <c r="X105" s="11"/>
      <c r="Y105" s="11"/>
      <c r="Z105" s="11"/>
      <c r="AA105" s="11"/>
      <c r="AB105" s="11"/>
      <c r="AC105" s="11"/>
      <c r="AD105" s="11"/>
      <c r="AE105" s="11"/>
      <c r="AF105" s="11"/>
      <c r="AG105" s="11"/>
      <c r="AH105" s="11"/>
      <c r="AI105" s="11"/>
      <c r="AJ105" s="11"/>
      <c r="AK105" s="11"/>
      <c r="AL105" s="11"/>
      <c r="AM105" s="11"/>
    </row>
  </sheetData>
  <mergeCells count="1">
    <mergeCell ref="S32:S34"/>
  </mergeCells>
  <pageMargins left="0.75" right="0.75" top="1" bottom="1" header="0.5" footer="0.5"/>
  <pageSetup orientation="portrait" r:id="rId4"/>
  <headerFooter alignWithMargins="0"/>
  <drawing r:id="rId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54"/>
  <sheetViews>
    <sheetView zoomScale="80" zoomScaleNormal="80" workbookViewId="0">
      <selection activeCell="E32" sqref="E32"/>
    </sheetView>
  </sheetViews>
  <sheetFormatPr defaultColWidth="9.109375" defaultRowHeight="13.2" x14ac:dyDescent="0.25"/>
  <cols>
    <col min="1" max="1" width="10.44140625" style="11" bestFit="1" customWidth="1"/>
    <col min="2" max="2" width="32.5546875" style="11" bestFit="1" customWidth="1"/>
    <col min="3" max="3" width="18.5546875" style="11" bestFit="1" customWidth="1"/>
    <col min="4" max="4" width="13.6640625" style="11" bestFit="1" customWidth="1"/>
    <col min="5" max="5" width="9" style="11" bestFit="1" customWidth="1"/>
    <col min="6" max="6" width="12.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26" bestFit="1" customWidth="1"/>
    <col min="22" max="23" width="13.109375" style="11" bestFit="1" customWidth="1"/>
    <col min="24" max="24" width="17.77734375" style="11" bestFit="1" customWidth="1"/>
    <col min="25" max="26" width="13.109375" style="11" bestFit="1" customWidth="1"/>
    <col min="27" max="27" width="17.77734375" style="11" bestFit="1" customWidth="1"/>
    <col min="28" max="29" width="13.109375" style="11" bestFit="1" customWidth="1"/>
    <col min="30" max="30" width="17.77734375" style="11" bestFit="1" customWidth="1"/>
    <col min="31" max="33" width="13.109375" style="11" bestFit="1" customWidth="1"/>
    <col min="34" max="34" width="17.77734375" style="11" bestFit="1" customWidth="1"/>
    <col min="35" max="37" width="13.109375" style="11" bestFit="1" customWidth="1"/>
    <col min="38" max="38" width="17.77734375" style="11" bestFit="1" customWidth="1"/>
    <col min="39" max="39" width="12.88671875" style="11" bestFit="1" customWidth="1"/>
    <col min="40" max="16384" width="9.109375" style="11"/>
  </cols>
  <sheetData>
    <row r="1" spans="1:39"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c r="V1" s="251" t="s">
        <v>1682</v>
      </c>
      <c r="W1" s="251" t="s">
        <v>1501</v>
      </c>
    </row>
    <row r="2" spans="1:39" x14ac:dyDescent="0.25">
      <c r="A2" s="53" t="s">
        <v>306</v>
      </c>
      <c r="B2" s="1" t="s">
        <v>133</v>
      </c>
      <c r="C2" s="50">
        <v>38123</v>
      </c>
      <c r="D2" s="15">
        <v>0.5</v>
      </c>
      <c r="E2" s="54" t="s">
        <v>131</v>
      </c>
      <c r="F2" s="24">
        <v>15.66</v>
      </c>
      <c r="G2" s="24">
        <v>9.08</v>
      </c>
      <c r="H2" s="15">
        <v>300.5</v>
      </c>
      <c r="I2" s="24">
        <v>8.01</v>
      </c>
      <c r="J2" s="35">
        <v>21</v>
      </c>
      <c r="K2" s="35">
        <v>311</v>
      </c>
      <c r="L2" s="5">
        <v>11</v>
      </c>
      <c r="M2" s="5">
        <v>4.97</v>
      </c>
      <c r="N2" s="82"/>
      <c r="O2" s="82"/>
      <c r="P2" s="82"/>
      <c r="Q2" s="82"/>
      <c r="R2" s="82"/>
      <c r="S2" s="11"/>
      <c r="T2" s="11"/>
      <c r="U2" s="11"/>
    </row>
    <row r="3" spans="1:39" x14ac:dyDescent="0.25">
      <c r="A3" s="53" t="s">
        <v>915</v>
      </c>
      <c r="B3" s="1" t="s">
        <v>133</v>
      </c>
      <c r="C3" s="50">
        <v>39181</v>
      </c>
      <c r="D3" s="15">
        <v>0.8</v>
      </c>
      <c r="E3" s="54" t="s">
        <v>131</v>
      </c>
      <c r="F3" s="24">
        <v>1.2825</v>
      </c>
      <c r="G3" s="24">
        <v>13.1425</v>
      </c>
      <c r="H3" s="15">
        <v>260.72500000000002</v>
      </c>
      <c r="I3" s="24">
        <v>8.17</v>
      </c>
      <c r="J3" s="35">
        <v>62.4</v>
      </c>
      <c r="K3" s="35">
        <v>250</v>
      </c>
      <c r="L3" s="5">
        <v>3.1</v>
      </c>
      <c r="M3" s="5">
        <v>2.9249999999999998</v>
      </c>
      <c r="N3" s="82"/>
      <c r="O3" s="82"/>
      <c r="P3" s="82"/>
      <c r="Q3" s="82"/>
      <c r="R3" s="82"/>
      <c r="S3" s="11"/>
      <c r="T3" s="11"/>
      <c r="U3" s="11"/>
    </row>
    <row r="4" spans="1:39" x14ac:dyDescent="0.25">
      <c r="A4" s="53" t="s">
        <v>1050</v>
      </c>
      <c r="B4" s="1" t="s">
        <v>133</v>
      </c>
      <c r="C4" s="50">
        <v>40283</v>
      </c>
      <c r="D4" s="52">
        <v>0.4</v>
      </c>
      <c r="E4" s="52" t="s">
        <v>131</v>
      </c>
      <c r="F4" s="24">
        <v>12.556666666666667</v>
      </c>
      <c r="G4" s="24">
        <v>10.543333333333333</v>
      </c>
      <c r="H4" s="15">
        <v>254.13333333333333</v>
      </c>
      <c r="I4" s="24">
        <v>8.16</v>
      </c>
      <c r="J4" s="36">
        <v>20.2</v>
      </c>
      <c r="K4" s="36">
        <v>308</v>
      </c>
      <c r="L4" s="15">
        <v>4</v>
      </c>
      <c r="M4" s="15">
        <v>4.3</v>
      </c>
      <c r="N4" s="24"/>
      <c r="O4" s="24"/>
      <c r="P4" s="24"/>
      <c r="Q4" s="24"/>
      <c r="R4" s="24"/>
      <c r="S4" s="11"/>
      <c r="T4" s="11"/>
      <c r="U4" s="11"/>
    </row>
    <row r="5" spans="1:39" x14ac:dyDescent="0.25">
      <c r="A5" s="53" t="s">
        <v>1086</v>
      </c>
      <c r="B5" s="1" t="s">
        <v>133</v>
      </c>
      <c r="C5" s="50">
        <v>41400</v>
      </c>
      <c r="D5" s="52">
        <v>0.6</v>
      </c>
      <c r="E5" s="52" t="s">
        <v>131</v>
      </c>
      <c r="F5" s="24">
        <v>17</v>
      </c>
      <c r="G5" s="24">
        <v>8.9</v>
      </c>
      <c r="H5" s="15">
        <v>293.40000000000003</v>
      </c>
      <c r="I5" s="24">
        <v>8.1333333333333329</v>
      </c>
      <c r="J5" s="36">
        <v>8</v>
      </c>
      <c r="K5" s="36">
        <v>340</v>
      </c>
      <c r="L5" s="52">
        <v>5.0999999999999996</v>
      </c>
      <c r="M5" s="15">
        <v>9</v>
      </c>
      <c r="N5" s="24"/>
      <c r="O5" s="24"/>
      <c r="P5" s="24"/>
      <c r="Q5" s="24"/>
      <c r="R5" s="24"/>
      <c r="S5" s="11"/>
      <c r="T5" s="11"/>
      <c r="U5" s="47"/>
    </row>
    <row r="6" spans="1:39" x14ac:dyDescent="0.25">
      <c r="A6" s="53" t="s">
        <v>1244</v>
      </c>
      <c r="B6" s="1" t="s">
        <v>133</v>
      </c>
      <c r="C6" s="50">
        <v>42487</v>
      </c>
      <c r="D6" s="52">
        <v>0.3</v>
      </c>
      <c r="E6" s="52" t="s">
        <v>131</v>
      </c>
      <c r="F6" s="24">
        <v>8.8000000000000007</v>
      </c>
      <c r="G6" s="24">
        <v>11.42</v>
      </c>
      <c r="H6" s="15">
        <v>252</v>
      </c>
      <c r="I6" s="24">
        <v>8.06</v>
      </c>
      <c r="J6" s="36">
        <v>14.615729999999997</v>
      </c>
      <c r="K6" s="36">
        <v>293.7</v>
      </c>
      <c r="L6" s="52">
        <v>7.9</v>
      </c>
      <c r="M6" s="15">
        <v>3.7835999999999999</v>
      </c>
      <c r="N6" s="24">
        <v>0.12759999999999999</v>
      </c>
      <c r="O6" s="24">
        <v>4.5674999999999999</v>
      </c>
      <c r="P6" s="24"/>
      <c r="Q6" s="24">
        <v>0</v>
      </c>
      <c r="R6" s="24">
        <v>6.4699999999999994E-2</v>
      </c>
      <c r="S6" s="11">
        <v>0</v>
      </c>
      <c r="T6" s="11"/>
      <c r="U6" s="47"/>
    </row>
    <row r="7" spans="1:39" ht="14.4" x14ac:dyDescent="0.3">
      <c r="A7" s="48" t="s">
        <v>1701</v>
      </c>
      <c r="B7" s="1" t="s">
        <v>133</v>
      </c>
      <c r="C7" s="183">
        <v>43606</v>
      </c>
      <c r="D7" s="207">
        <v>0.90900000000000003</v>
      </c>
      <c r="E7" s="52" t="s">
        <v>131</v>
      </c>
      <c r="F7" s="207">
        <v>13.760999999999999</v>
      </c>
      <c r="G7" s="207">
        <v>10.050000000000001</v>
      </c>
      <c r="H7" s="207">
        <v>310.5</v>
      </c>
      <c r="I7" s="207">
        <v>8.11</v>
      </c>
      <c r="J7" s="111">
        <v>20.782799999999998</v>
      </c>
      <c r="K7" s="112">
        <v>371.89499999999998</v>
      </c>
      <c r="L7" s="112">
        <v>4.1553399999999998</v>
      </c>
      <c r="M7" s="112">
        <v>3.718</v>
      </c>
      <c r="N7" s="112">
        <v>8.6999999999999994E-2</v>
      </c>
      <c r="O7" s="112">
        <v>3.8620000000000001</v>
      </c>
      <c r="P7" s="113" t="s">
        <v>1208</v>
      </c>
      <c r="Q7" s="114" t="s">
        <v>1573</v>
      </c>
      <c r="R7" s="113" t="s">
        <v>1208</v>
      </c>
      <c r="S7" s="113"/>
      <c r="T7" s="11"/>
      <c r="U7" s="11"/>
      <c r="V7" s="112">
        <v>9.1999999999999998E-2</v>
      </c>
    </row>
    <row r="8" spans="1:39" s="26" customFormat="1" x14ac:dyDescent="0.25">
      <c r="A8" s="11"/>
      <c r="B8" s="11"/>
      <c r="C8" s="11"/>
      <c r="D8" s="11"/>
      <c r="E8" s="11"/>
      <c r="F8" s="29"/>
      <c r="G8" s="3"/>
      <c r="H8" s="11"/>
      <c r="I8" s="11"/>
      <c r="J8" s="18"/>
      <c r="K8" s="18"/>
      <c r="L8" s="3"/>
      <c r="M8" s="3"/>
      <c r="N8" s="29"/>
      <c r="O8" s="29"/>
      <c r="P8" s="29"/>
      <c r="Q8" s="29"/>
      <c r="R8" s="29"/>
      <c r="V8" s="11"/>
      <c r="W8" s="11"/>
      <c r="X8" s="11"/>
      <c r="Y8" s="11"/>
      <c r="Z8" s="11"/>
      <c r="AA8" s="11"/>
      <c r="AB8" s="11"/>
      <c r="AC8" s="11"/>
      <c r="AD8" s="11"/>
      <c r="AE8" s="11"/>
      <c r="AF8" s="11"/>
      <c r="AG8" s="11"/>
      <c r="AH8" s="11"/>
      <c r="AI8" s="11"/>
      <c r="AJ8" s="11"/>
      <c r="AK8" s="11"/>
      <c r="AL8" s="11"/>
      <c r="AM8" s="11"/>
    </row>
    <row r="9" spans="1:39" s="26" customFormat="1" x14ac:dyDescent="0.25">
      <c r="A9" s="11"/>
      <c r="B9" s="11"/>
      <c r="C9" s="11"/>
      <c r="D9" s="11"/>
      <c r="E9" s="11"/>
      <c r="F9" s="29"/>
      <c r="G9" s="3"/>
      <c r="H9" s="11"/>
      <c r="I9" s="11"/>
      <c r="J9" s="18"/>
      <c r="K9" s="18"/>
      <c r="L9" s="3"/>
      <c r="M9" s="3"/>
      <c r="N9" s="29"/>
      <c r="O9" s="29"/>
      <c r="P9" s="29"/>
      <c r="Q9" s="29"/>
      <c r="R9" s="29"/>
      <c r="V9" s="11"/>
      <c r="W9" s="11"/>
      <c r="X9" s="11"/>
      <c r="Y9" s="11"/>
      <c r="Z9" s="11"/>
      <c r="AA9" s="11"/>
      <c r="AB9" s="11"/>
      <c r="AC9" s="11"/>
      <c r="AD9" s="11"/>
      <c r="AE9" s="11"/>
      <c r="AF9" s="11"/>
      <c r="AG9" s="11"/>
      <c r="AH9" s="11"/>
      <c r="AI9" s="11"/>
      <c r="AJ9" s="11"/>
      <c r="AK9" s="11"/>
      <c r="AL9" s="11"/>
      <c r="AM9" s="11"/>
    </row>
    <row r="10" spans="1:39" s="26" customFormat="1" x14ac:dyDescent="0.25">
      <c r="A10" s="11"/>
      <c r="B10" s="11"/>
      <c r="C10" s="11"/>
      <c r="D10" s="11"/>
      <c r="E10" s="11"/>
      <c r="F10" s="29"/>
      <c r="G10" s="3"/>
      <c r="H10" s="11"/>
      <c r="I10" s="11"/>
      <c r="J10" s="18"/>
      <c r="K10" s="18"/>
      <c r="L10" s="3"/>
      <c r="M10" s="3"/>
      <c r="N10" s="29"/>
      <c r="O10" s="29"/>
      <c r="P10" s="29"/>
      <c r="Q10" s="29"/>
      <c r="R10" s="29"/>
      <c r="V10" s="11"/>
      <c r="W10" s="11"/>
      <c r="X10" s="11"/>
      <c r="Y10" s="11"/>
      <c r="Z10" s="11"/>
      <c r="AA10" s="11"/>
      <c r="AB10" s="11"/>
      <c r="AC10" s="11"/>
      <c r="AD10" s="11"/>
      <c r="AE10" s="11"/>
      <c r="AF10" s="11"/>
      <c r="AG10" s="11"/>
      <c r="AH10" s="11"/>
      <c r="AI10" s="11"/>
      <c r="AJ10" s="11"/>
      <c r="AK10" s="11"/>
      <c r="AL10" s="11"/>
      <c r="AM10" s="11"/>
    </row>
    <row r="11" spans="1:39" s="26" customFormat="1" x14ac:dyDescent="0.25">
      <c r="A11" s="11"/>
      <c r="B11" s="11"/>
      <c r="C11" s="11"/>
      <c r="D11" s="11"/>
      <c r="E11" s="11"/>
      <c r="F11" s="29"/>
      <c r="G11" s="3"/>
      <c r="H11" s="11"/>
      <c r="I11" s="11"/>
      <c r="J11" s="18"/>
      <c r="K11" s="18"/>
      <c r="L11" s="3"/>
      <c r="M11" s="3"/>
      <c r="N11" s="29"/>
      <c r="O11" s="29"/>
      <c r="P11" s="29"/>
      <c r="Q11" s="29"/>
      <c r="R11" s="29"/>
      <c r="V11" s="11"/>
      <c r="W11" s="11"/>
      <c r="X11" s="11"/>
      <c r="Y11" s="11"/>
      <c r="Z11" s="11"/>
      <c r="AA11" s="11"/>
      <c r="AB11" s="11"/>
      <c r="AC11" s="11"/>
      <c r="AD11" s="11"/>
      <c r="AE11" s="11"/>
      <c r="AF11" s="11"/>
      <c r="AG11" s="11"/>
      <c r="AH11" s="11"/>
      <c r="AI11" s="11"/>
      <c r="AJ11" s="11"/>
      <c r="AK11" s="11"/>
      <c r="AL11" s="11"/>
      <c r="AM11" s="11"/>
    </row>
    <row r="12" spans="1:39" s="26" customFormat="1" x14ac:dyDescent="0.25">
      <c r="A12" s="11"/>
      <c r="B12" s="11"/>
      <c r="C12" s="11"/>
      <c r="D12" s="11"/>
      <c r="E12" s="11"/>
      <c r="F12" s="29"/>
      <c r="G12" s="3"/>
      <c r="H12" s="11"/>
      <c r="I12" s="11"/>
      <c r="J12" s="18"/>
      <c r="K12" s="18"/>
      <c r="L12" s="3"/>
      <c r="M12" s="3"/>
      <c r="N12" s="29"/>
      <c r="O12" s="29"/>
      <c r="P12" s="29"/>
      <c r="Q12" s="29"/>
      <c r="R12" s="29"/>
      <c r="V12" s="11"/>
      <c r="W12" s="11"/>
      <c r="X12" s="11"/>
      <c r="Y12" s="11"/>
      <c r="Z12" s="11"/>
      <c r="AA12" s="11"/>
      <c r="AB12" s="11"/>
      <c r="AC12" s="11"/>
      <c r="AD12" s="11"/>
      <c r="AE12" s="11"/>
      <c r="AF12" s="11"/>
      <c r="AG12" s="11"/>
      <c r="AH12" s="11"/>
      <c r="AI12" s="11"/>
      <c r="AJ12" s="11"/>
      <c r="AK12" s="11"/>
      <c r="AL12" s="11"/>
      <c r="AM12" s="11"/>
    </row>
    <row r="13" spans="1:39" s="26" customFormat="1" x14ac:dyDescent="0.25">
      <c r="A13" s="11"/>
      <c r="B13" s="11"/>
      <c r="C13" s="11"/>
      <c r="D13" s="11"/>
      <c r="E13" s="11"/>
      <c r="F13" s="29"/>
      <c r="G13" s="3"/>
      <c r="H13" s="11"/>
      <c r="I13" s="11"/>
      <c r="J13" s="18"/>
      <c r="K13" s="18"/>
      <c r="L13" s="3"/>
      <c r="M13" s="3"/>
      <c r="N13" s="29"/>
      <c r="O13" s="29"/>
      <c r="P13" s="29"/>
      <c r="Q13" s="29"/>
      <c r="R13" s="29"/>
      <c r="V13" s="11"/>
      <c r="W13" s="11"/>
      <c r="X13" s="11"/>
      <c r="Y13" s="11"/>
      <c r="Z13" s="11"/>
      <c r="AA13" s="11"/>
      <c r="AB13" s="11"/>
      <c r="AC13" s="11"/>
      <c r="AD13" s="11"/>
      <c r="AE13" s="11"/>
      <c r="AF13" s="11"/>
      <c r="AG13" s="11"/>
      <c r="AH13" s="11"/>
      <c r="AI13" s="11"/>
      <c r="AJ13" s="11"/>
      <c r="AK13" s="11"/>
      <c r="AL13" s="11"/>
      <c r="AM13" s="11"/>
    </row>
    <row r="14" spans="1:39" s="26" customFormat="1" x14ac:dyDescent="0.25">
      <c r="A14" s="11"/>
      <c r="B14" s="11"/>
      <c r="C14" s="11"/>
      <c r="D14" s="11"/>
      <c r="E14" s="11"/>
      <c r="F14" s="29"/>
      <c r="G14" s="3"/>
      <c r="H14" s="11"/>
      <c r="I14" s="11"/>
      <c r="J14" s="18"/>
      <c r="K14" s="18"/>
      <c r="L14" s="3"/>
      <c r="M14" s="3"/>
      <c r="N14" s="29"/>
      <c r="O14" s="29"/>
      <c r="P14" s="29"/>
      <c r="Q14" s="29"/>
      <c r="R14" s="29"/>
      <c r="V14" s="11"/>
      <c r="W14" s="11"/>
      <c r="X14" s="11"/>
      <c r="Y14" s="11"/>
      <c r="Z14" s="11"/>
      <c r="AA14" s="11"/>
      <c r="AB14" s="11"/>
      <c r="AC14" s="11"/>
      <c r="AD14" s="11"/>
      <c r="AE14" s="11"/>
      <c r="AF14" s="11"/>
      <c r="AG14" s="11"/>
      <c r="AH14" s="11"/>
      <c r="AI14" s="11"/>
      <c r="AJ14" s="11"/>
      <c r="AK14" s="11"/>
      <c r="AL14" s="11"/>
      <c r="AM14" s="11"/>
    </row>
    <row r="15" spans="1:39" s="26" customFormat="1" x14ac:dyDescent="0.25">
      <c r="A15" s="11"/>
      <c r="B15" s="234" t="s">
        <v>1721</v>
      </c>
      <c r="C15" s="234" t="s">
        <v>1722</v>
      </c>
      <c r="D15"/>
      <c r="E15"/>
      <c r="F15"/>
      <c r="G15" s="3"/>
      <c r="H15" s="11"/>
      <c r="I15" s="11"/>
      <c r="J15" s="18"/>
      <c r="K15" s="18"/>
      <c r="L15" s="3"/>
      <c r="M15" s="3"/>
      <c r="N15" s="29"/>
      <c r="O15" s="29"/>
      <c r="P15" s="29"/>
      <c r="Q15" s="29"/>
      <c r="R15" s="29"/>
      <c r="V15" s="11"/>
      <c r="W15" s="11"/>
      <c r="X15" s="11"/>
      <c r="Y15" s="11"/>
      <c r="Z15" s="11"/>
      <c r="AA15" s="11"/>
      <c r="AB15" s="11"/>
      <c r="AC15" s="11"/>
      <c r="AD15" s="11"/>
      <c r="AE15" s="11"/>
      <c r="AF15" s="11"/>
      <c r="AG15" s="11"/>
      <c r="AH15" s="11"/>
      <c r="AI15" s="11"/>
      <c r="AJ15" s="11"/>
      <c r="AK15" s="11"/>
      <c r="AL15" s="11"/>
      <c r="AM15" s="11"/>
    </row>
    <row r="16" spans="1:39" s="26" customFormat="1" x14ac:dyDescent="0.25">
      <c r="A16" s="11"/>
      <c r="B16" s="234" t="s">
        <v>1720</v>
      </c>
      <c r="C16" t="s">
        <v>131</v>
      </c>
      <c r="D16"/>
      <c r="E16"/>
      <c r="F16"/>
      <c r="G16" s="3"/>
      <c r="H16" s="11"/>
      <c r="I16" s="11"/>
      <c r="J16" s="18"/>
      <c r="K16" s="18"/>
      <c r="L16" s="3"/>
      <c r="M16" s="3"/>
      <c r="N16" s="29"/>
      <c r="O16" s="29"/>
      <c r="P16" s="29"/>
      <c r="Q16" s="29"/>
      <c r="R16" s="29"/>
      <c r="V16" s="11"/>
      <c r="W16" s="11"/>
      <c r="X16" s="11"/>
      <c r="Y16" s="11"/>
      <c r="Z16" s="11"/>
      <c r="AA16" s="11"/>
      <c r="AB16" s="11"/>
      <c r="AC16" s="11"/>
      <c r="AD16" s="11"/>
      <c r="AE16" s="11"/>
      <c r="AF16" s="11"/>
      <c r="AG16" s="11"/>
      <c r="AH16" s="11"/>
      <c r="AI16" s="11"/>
      <c r="AJ16" s="11"/>
      <c r="AK16" s="11"/>
      <c r="AL16" s="11"/>
      <c r="AM16" s="11"/>
    </row>
    <row r="17" spans="1:39" s="26" customFormat="1" x14ac:dyDescent="0.25">
      <c r="A17" s="11"/>
      <c r="B17" s="237" t="s">
        <v>1728</v>
      </c>
      <c r="C17" s="179">
        <v>11</v>
      </c>
      <c r="D17"/>
      <c r="E17"/>
      <c r="F17"/>
      <c r="G17" s="3"/>
      <c r="H17" s="11"/>
      <c r="I17" s="11"/>
      <c r="J17" s="18"/>
      <c r="K17" s="18"/>
      <c r="L17" s="3"/>
      <c r="M17" s="3"/>
      <c r="N17" s="29"/>
      <c r="O17" s="29"/>
      <c r="P17" s="29"/>
      <c r="Q17" s="29"/>
      <c r="R17" s="29"/>
      <c r="V17" s="11"/>
      <c r="W17" s="11"/>
      <c r="X17" s="11"/>
      <c r="Y17" s="11"/>
      <c r="Z17" s="11"/>
      <c r="AA17" s="11"/>
      <c r="AB17" s="11"/>
      <c r="AC17" s="11"/>
      <c r="AD17" s="11"/>
      <c r="AE17" s="11"/>
      <c r="AF17" s="11"/>
      <c r="AG17" s="11"/>
      <c r="AH17" s="11"/>
      <c r="AI17" s="11"/>
      <c r="AJ17" s="11"/>
      <c r="AK17" s="11"/>
      <c r="AL17" s="11"/>
      <c r="AM17" s="11"/>
    </row>
    <row r="18" spans="1:39" s="26" customFormat="1" x14ac:dyDescent="0.25">
      <c r="A18" s="11"/>
      <c r="B18" s="237" t="s">
        <v>1729</v>
      </c>
      <c r="C18" s="179">
        <v>3.1</v>
      </c>
      <c r="D18"/>
      <c r="E18"/>
      <c r="F18"/>
      <c r="G18" s="3"/>
      <c r="H18" s="11"/>
      <c r="I18" s="11"/>
      <c r="J18" s="18"/>
      <c r="K18" s="18"/>
      <c r="L18" s="3"/>
      <c r="M18" s="3"/>
      <c r="N18" s="29"/>
      <c r="O18" s="29"/>
      <c r="P18" s="29"/>
      <c r="Q18" s="29"/>
      <c r="R18" s="29"/>
      <c r="V18" s="11"/>
      <c r="W18" s="11"/>
      <c r="X18" s="11"/>
      <c r="Y18" s="11"/>
      <c r="Z18" s="11"/>
      <c r="AA18" s="11"/>
      <c r="AB18" s="11"/>
      <c r="AC18" s="11"/>
      <c r="AD18" s="11"/>
      <c r="AE18" s="11"/>
      <c r="AF18" s="11"/>
      <c r="AG18" s="11"/>
      <c r="AH18" s="11"/>
      <c r="AI18" s="11"/>
      <c r="AJ18" s="11"/>
      <c r="AK18" s="11"/>
      <c r="AL18" s="11"/>
      <c r="AM18" s="11"/>
    </row>
    <row r="19" spans="1:39" s="26" customFormat="1" x14ac:dyDescent="0.25">
      <c r="A19" s="11"/>
      <c r="B19" s="237" t="s">
        <v>1730</v>
      </c>
      <c r="C19" s="179">
        <v>4</v>
      </c>
      <c r="D19"/>
      <c r="E19"/>
      <c r="F19"/>
      <c r="G19" s="3"/>
      <c r="H19" s="11"/>
      <c r="I19" s="11"/>
      <c r="J19" s="18"/>
      <c r="K19" s="18"/>
      <c r="L19" s="3"/>
      <c r="M19" s="3"/>
      <c r="N19" s="29"/>
      <c r="O19" s="29"/>
      <c r="P19" s="29"/>
      <c r="Q19" s="29"/>
      <c r="R19" s="29"/>
      <c r="V19" s="11"/>
      <c r="W19" s="11"/>
      <c r="X19" s="11"/>
      <c r="Y19" s="11"/>
      <c r="Z19" s="11"/>
      <c r="AA19" s="11"/>
      <c r="AB19" s="11"/>
      <c r="AC19" s="11"/>
      <c r="AD19" s="11"/>
      <c r="AE19" s="11"/>
      <c r="AF19" s="11"/>
      <c r="AG19" s="11"/>
      <c r="AH19" s="11"/>
      <c r="AI19" s="11"/>
      <c r="AJ19" s="11"/>
      <c r="AK19" s="11"/>
      <c r="AL19" s="11"/>
      <c r="AM19" s="11"/>
    </row>
    <row r="20" spans="1:39" s="26" customFormat="1" x14ac:dyDescent="0.25">
      <c r="A20" s="11"/>
      <c r="B20" s="237" t="s">
        <v>1727</v>
      </c>
      <c r="C20" s="179">
        <v>5.0999999999999996</v>
      </c>
      <c r="D20"/>
      <c r="E20"/>
      <c r="F20"/>
      <c r="G20" s="3"/>
      <c r="H20" s="11"/>
      <c r="I20" s="11"/>
      <c r="J20" s="18"/>
      <c r="K20" s="18"/>
      <c r="L20" s="3"/>
      <c r="M20" s="3"/>
      <c r="N20" s="29"/>
      <c r="O20" s="29"/>
      <c r="P20" s="29"/>
      <c r="Q20" s="29"/>
      <c r="R20" s="29"/>
      <c r="V20" s="11"/>
      <c r="W20" s="11"/>
      <c r="X20" s="11"/>
      <c r="Y20" s="11"/>
      <c r="Z20" s="11"/>
      <c r="AA20" s="11"/>
      <c r="AB20" s="11"/>
      <c r="AC20" s="11"/>
      <c r="AD20" s="11"/>
      <c r="AE20" s="11"/>
      <c r="AF20" s="11"/>
      <c r="AG20" s="11"/>
      <c r="AH20" s="11"/>
      <c r="AI20" s="11"/>
      <c r="AJ20" s="11"/>
      <c r="AK20" s="11"/>
      <c r="AL20" s="11"/>
      <c r="AM20" s="11"/>
    </row>
    <row r="21" spans="1:39" s="26" customFormat="1" x14ac:dyDescent="0.25">
      <c r="A21" s="11"/>
      <c r="B21" s="237" t="s">
        <v>1732</v>
      </c>
      <c r="C21" s="179">
        <v>7.9</v>
      </c>
      <c r="D21"/>
      <c r="E21"/>
      <c r="F21"/>
      <c r="G21" s="3"/>
      <c r="H21" s="11"/>
      <c r="I21" s="11"/>
      <c r="J21" s="18"/>
      <c r="K21" s="18"/>
      <c r="L21" s="3"/>
      <c r="M21" s="3"/>
      <c r="N21" s="29"/>
      <c r="O21" s="29"/>
      <c r="P21" s="29"/>
      <c r="Q21" s="29"/>
      <c r="R21" s="29"/>
      <c r="V21" s="11"/>
      <c r="W21" s="11"/>
      <c r="X21" s="11"/>
      <c r="Y21" s="11"/>
      <c r="Z21" s="11"/>
      <c r="AA21" s="11"/>
      <c r="AB21" s="11"/>
      <c r="AC21" s="11"/>
      <c r="AD21" s="11"/>
      <c r="AE21" s="11"/>
      <c r="AF21" s="11"/>
      <c r="AG21" s="11"/>
      <c r="AH21" s="11"/>
      <c r="AI21" s="11"/>
      <c r="AJ21" s="11"/>
      <c r="AK21" s="11"/>
      <c r="AL21" s="11"/>
      <c r="AM21" s="11"/>
    </row>
    <row r="22" spans="1:39" s="26" customFormat="1" x14ac:dyDescent="0.25">
      <c r="A22" s="11"/>
      <c r="B22" s="237" t="s">
        <v>1733</v>
      </c>
      <c r="C22" s="179">
        <v>4.1553399999999998</v>
      </c>
      <c r="D22"/>
      <c r="E22"/>
      <c r="F22"/>
      <c r="G22" s="3"/>
      <c r="H22" s="11"/>
      <c r="I22" s="11"/>
      <c r="J22" s="18"/>
      <c r="K22" s="18"/>
      <c r="L22" s="3"/>
      <c r="M22" s="3"/>
      <c r="N22" s="29"/>
      <c r="O22" s="29"/>
      <c r="P22" s="29"/>
      <c r="Q22" s="29"/>
      <c r="R22" s="29"/>
      <c r="V22" s="11"/>
      <c r="W22" s="11"/>
      <c r="X22" s="11"/>
      <c r="Y22" s="11"/>
      <c r="Z22" s="11"/>
      <c r="AA22" s="11"/>
      <c r="AB22" s="11"/>
      <c r="AC22" s="11"/>
      <c r="AD22" s="11"/>
      <c r="AE22" s="11"/>
      <c r="AF22" s="11"/>
      <c r="AG22" s="11"/>
      <c r="AH22" s="11"/>
      <c r="AI22" s="11"/>
      <c r="AJ22" s="11"/>
      <c r="AK22" s="11"/>
      <c r="AL22" s="11"/>
      <c r="AM22" s="11"/>
    </row>
    <row r="23" spans="1:39" s="26" customFormat="1" x14ac:dyDescent="0.25">
      <c r="A23" s="11"/>
      <c r="B23" s="252"/>
      <c r="C23"/>
      <c r="D23"/>
      <c r="E23"/>
      <c r="F23"/>
      <c r="G23" s="3"/>
      <c r="H23" s="11"/>
      <c r="I23" s="11"/>
      <c r="J23" s="18"/>
      <c r="K23" s="18"/>
      <c r="L23" s="3"/>
      <c r="M23" s="3"/>
      <c r="N23" s="29"/>
      <c r="O23" s="29"/>
      <c r="P23" s="29"/>
      <c r="Q23" s="29"/>
      <c r="R23" s="29"/>
      <c r="V23" s="11"/>
      <c r="W23" s="11"/>
      <c r="X23" s="11"/>
      <c r="Y23" s="11"/>
      <c r="Z23" s="11"/>
      <c r="AA23" s="11"/>
      <c r="AB23" s="11"/>
      <c r="AC23" s="11"/>
      <c r="AD23" s="11"/>
      <c r="AE23" s="11"/>
      <c r="AF23" s="11"/>
      <c r="AG23" s="11"/>
      <c r="AH23" s="11"/>
      <c r="AI23" s="11"/>
      <c r="AJ23" s="11"/>
      <c r="AK23" s="11"/>
      <c r="AL23" s="11"/>
      <c r="AM23" s="11"/>
    </row>
    <row r="24" spans="1:39" s="26" customFormat="1" x14ac:dyDescent="0.25">
      <c r="A24" s="11"/>
      <c r="B24" s="252"/>
      <c r="C24"/>
      <c r="D24"/>
      <c r="E24"/>
      <c r="F24"/>
      <c r="G24" s="3"/>
      <c r="H24" s="11"/>
      <c r="I24" s="11"/>
      <c r="J24" s="18"/>
      <c r="K24" s="18"/>
      <c r="L24" s="3"/>
      <c r="M24" s="3"/>
      <c r="N24" s="29"/>
      <c r="O24" s="29"/>
      <c r="P24" s="29"/>
      <c r="Q24" s="29"/>
      <c r="R24" s="29"/>
      <c r="V24" s="11"/>
      <c r="W24" s="11"/>
      <c r="X24" s="11"/>
      <c r="Y24" s="11"/>
      <c r="Z24" s="11"/>
      <c r="AA24" s="11"/>
      <c r="AB24" s="11"/>
      <c r="AC24" s="11"/>
      <c r="AD24" s="11"/>
      <c r="AE24" s="11"/>
      <c r="AF24" s="11"/>
      <c r="AG24" s="11"/>
      <c r="AH24" s="11"/>
      <c r="AI24" s="11"/>
      <c r="AJ24" s="11"/>
      <c r="AK24" s="11"/>
      <c r="AL24" s="11"/>
      <c r="AM24" s="11"/>
    </row>
    <row r="25" spans="1:39" s="26" customFormat="1" x14ac:dyDescent="0.25">
      <c r="A25" s="11"/>
      <c r="B25" s="252"/>
      <c r="C25"/>
      <c r="D25"/>
      <c r="E25"/>
      <c r="F25"/>
      <c r="G25" s="3"/>
      <c r="H25" s="11"/>
      <c r="I25" s="11"/>
      <c r="J25" s="18"/>
      <c r="K25" s="18"/>
      <c r="L25" s="3"/>
      <c r="M25" s="3"/>
      <c r="N25" s="29"/>
      <c r="O25" s="29"/>
      <c r="P25" s="29"/>
      <c r="Q25" s="29"/>
      <c r="R25" s="29"/>
      <c r="V25" s="11"/>
      <c r="W25" s="11"/>
      <c r="X25" s="11"/>
      <c r="Y25" s="11"/>
      <c r="Z25" s="11"/>
      <c r="AA25" s="11"/>
      <c r="AB25" s="11"/>
      <c r="AC25" s="11"/>
      <c r="AD25" s="11"/>
      <c r="AE25" s="11"/>
      <c r="AF25" s="11"/>
      <c r="AG25" s="11"/>
      <c r="AH25" s="11"/>
      <c r="AI25" s="11"/>
      <c r="AJ25" s="11"/>
      <c r="AK25" s="11"/>
      <c r="AL25" s="11"/>
      <c r="AM25" s="11"/>
    </row>
    <row r="26" spans="1:39" s="26" customFormat="1" x14ac:dyDescent="0.25">
      <c r="A26" s="11"/>
      <c r="B26" s="252"/>
      <c r="C26"/>
      <c r="D26"/>
      <c r="E26"/>
      <c r="F26"/>
      <c r="G26" s="3"/>
      <c r="H26" s="11"/>
      <c r="I26" s="11"/>
      <c r="J26" s="18"/>
      <c r="K26" s="18"/>
      <c r="L26" s="3"/>
      <c r="M26" s="3"/>
      <c r="N26" s="29"/>
      <c r="O26" s="29"/>
      <c r="P26" s="29"/>
      <c r="Q26" s="29"/>
      <c r="R26" s="29"/>
      <c r="V26" s="11"/>
      <c r="W26" s="11"/>
      <c r="X26" s="11"/>
      <c r="Y26" s="11"/>
      <c r="Z26" s="11"/>
      <c r="AA26" s="11"/>
      <c r="AB26" s="11"/>
      <c r="AC26" s="11"/>
      <c r="AD26" s="11"/>
      <c r="AE26" s="11"/>
      <c r="AF26" s="11"/>
      <c r="AG26" s="11"/>
      <c r="AH26" s="11"/>
      <c r="AI26" s="11"/>
      <c r="AJ26" s="11"/>
      <c r="AK26" s="11"/>
      <c r="AL26" s="11"/>
      <c r="AM26" s="11"/>
    </row>
    <row r="27" spans="1:39" s="26" customFormat="1" x14ac:dyDescent="0.25">
      <c r="A27" s="11"/>
      <c r="B27" s="252"/>
      <c r="C27"/>
      <c r="D27"/>
      <c r="E27"/>
      <c r="F27"/>
      <c r="G27" s="3"/>
      <c r="H27" s="11"/>
      <c r="I27" s="11"/>
      <c r="J27" s="18"/>
      <c r="K27" s="18"/>
      <c r="L27" s="3"/>
      <c r="M27" s="3"/>
      <c r="N27" s="29"/>
      <c r="O27" s="29"/>
      <c r="P27" s="29"/>
      <c r="Q27" s="29"/>
      <c r="R27" s="29"/>
      <c r="V27" s="11"/>
      <c r="W27" s="11"/>
      <c r="X27" s="11"/>
      <c r="Y27" s="11"/>
      <c r="Z27" s="11"/>
      <c r="AA27" s="11"/>
      <c r="AB27" s="11"/>
      <c r="AC27" s="11"/>
      <c r="AD27" s="11"/>
      <c r="AE27" s="11"/>
      <c r="AF27" s="11"/>
      <c r="AG27" s="11"/>
      <c r="AH27" s="11"/>
      <c r="AI27" s="11"/>
      <c r="AJ27" s="11"/>
      <c r="AK27" s="11"/>
      <c r="AL27" s="11"/>
      <c r="AM27" s="11"/>
    </row>
    <row r="28" spans="1:39" s="26" customFormat="1" x14ac:dyDescent="0.25">
      <c r="A28" s="11"/>
      <c r="B28" s="252"/>
      <c r="C28"/>
      <c r="D28"/>
      <c r="E28"/>
      <c r="F28"/>
      <c r="G28" s="3"/>
      <c r="H28" s="11"/>
      <c r="I28" s="11"/>
      <c r="J28" s="18"/>
      <c r="K28" s="18"/>
      <c r="L28" s="3"/>
      <c r="M28" s="3"/>
      <c r="N28" s="29"/>
      <c r="O28" s="29"/>
      <c r="P28" s="29"/>
      <c r="Q28" s="29"/>
      <c r="R28" s="29"/>
      <c r="V28" s="11"/>
      <c r="W28" s="11"/>
      <c r="X28" s="11"/>
      <c r="Y28" s="11"/>
      <c r="Z28" s="11"/>
      <c r="AA28" s="11"/>
      <c r="AB28" s="11"/>
      <c r="AC28" s="11"/>
      <c r="AD28" s="11"/>
      <c r="AE28" s="11"/>
      <c r="AF28" s="11"/>
      <c r="AG28" s="11"/>
      <c r="AH28" s="11"/>
      <c r="AI28" s="11"/>
      <c r="AJ28" s="11"/>
      <c r="AK28" s="11"/>
      <c r="AL28" s="11"/>
      <c r="AM28" s="11"/>
    </row>
    <row r="29" spans="1:39" s="26" customFormat="1" x14ac:dyDescent="0.25">
      <c r="A29" s="11"/>
      <c r="B29" s="252"/>
      <c r="C29"/>
      <c r="D29"/>
      <c r="E29" s="11"/>
      <c r="F29" s="29"/>
      <c r="G29" s="3"/>
      <c r="H29" s="11"/>
      <c r="I29" s="11"/>
      <c r="J29" s="18"/>
      <c r="K29" s="18"/>
      <c r="L29" s="3"/>
      <c r="M29" s="3"/>
      <c r="N29" s="29"/>
      <c r="O29" s="29"/>
      <c r="P29" s="29"/>
      <c r="Q29" s="29"/>
      <c r="R29" s="29"/>
      <c r="V29" s="11"/>
      <c r="W29" s="11"/>
      <c r="X29" s="11"/>
      <c r="Y29" s="11"/>
      <c r="Z29" s="11"/>
      <c r="AA29" s="11"/>
      <c r="AB29" s="11"/>
      <c r="AC29" s="11"/>
      <c r="AD29" s="11"/>
      <c r="AE29" s="11"/>
      <c r="AF29" s="11"/>
      <c r="AG29" s="11"/>
      <c r="AH29" s="11"/>
      <c r="AI29" s="11"/>
      <c r="AJ29" s="11"/>
      <c r="AK29" s="11"/>
      <c r="AL29" s="11"/>
      <c r="AM29" s="11"/>
    </row>
    <row r="30" spans="1:39" s="26" customFormat="1" x14ac:dyDescent="0.25">
      <c r="A30" s="11"/>
      <c r="B30" s="252"/>
      <c r="C30"/>
      <c r="D30"/>
      <c r="E30" s="11"/>
      <c r="F30" s="29"/>
      <c r="G30" s="3"/>
      <c r="H30" s="11"/>
      <c r="I30" s="11"/>
      <c r="J30" s="18"/>
      <c r="K30" s="18"/>
      <c r="L30" s="3"/>
      <c r="M30" s="3"/>
      <c r="N30" s="29"/>
      <c r="O30" s="29"/>
      <c r="P30" s="29"/>
      <c r="Q30" s="29"/>
      <c r="R30" s="29"/>
      <c r="V30" s="11"/>
      <c r="W30" s="11"/>
      <c r="X30" s="11"/>
      <c r="Y30" s="11"/>
      <c r="Z30" s="11"/>
      <c r="AA30" s="11"/>
      <c r="AB30" s="11"/>
      <c r="AC30" s="11"/>
      <c r="AD30" s="11"/>
      <c r="AE30" s="11"/>
      <c r="AF30" s="11"/>
      <c r="AG30" s="11"/>
      <c r="AH30" s="11"/>
      <c r="AI30" s="11"/>
      <c r="AJ30" s="11"/>
      <c r="AK30" s="11"/>
      <c r="AL30" s="11"/>
      <c r="AM30" s="11"/>
    </row>
    <row r="31" spans="1:39" s="26" customFormat="1" x14ac:dyDescent="0.25">
      <c r="A31" s="11"/>
      <c r="B31" s="252"/>
      <c r="C31"/>
      <c r="D31"/>
      <c r="E31" s="11"/>
      <c r="F31" s="29"/>
      <c r="G31" s="3"/>
      <c r="H31" s="11"/>
      <c r="I31" s="11"/>
      <c r="J31" s="18"/>
      <c r="K31" s="18"/>
      <c r="L31" s="3"/>
      <c r="M31" s="3"/>
      <c r="N31" s="29"/>
      <c r="O31" s="29"/>
      <c r="P31" s="29"/>
      <c r="Q31" s="29"/>
      <c r="R31" s="29"/>
      <c r="V31" s="11"/>
      <c r="W31" s="11"/>
      <c r="X31" s="11"/>
      <c r="Y31" s="11"/>
      <c r="Z31" s="11"/>
      <c r="AA31" s="11"/>
      <c r="AB31" s="11"/>
      <c r="AC31" s="11"/>
      <c r="AD31" s="11"/>
      <c r="AE31" s="11"/>
      <c r="AF31" s="11"/>
      <c r="AG31" s="11"/>
      <c r="AH31" s="11"/>
      <c r="AI31" s="11"/>
      <c r="AJ31" s="11"/>
      <c r="AK31" s="11"/>
      <c r="AL31" s="11"/>
      <c r="AM31" s="11"/>
    </row>
    <row r="32" spans="1:39" s="26" customFormat="1" x14ac:dyDescent="0.25">
      <c r="A32" s="11"/>
      <c r="B32" s="252"/>
      <c r="C32"/>
      <c r="D32"/>
      <c r="E32" s="11"/>
      <c r="F32" s="29"/>
      <c r="G32" s="3"/>
      <c r="H32" s="11"/>
      <c r="I32" s="11"/>
      <c r="J32" s="18"/>
      <c r="K32" s="18"/>
      <c r="L32" s="3"/>
      <c r="M32" s="3"/>
      <c r="N32" s="29"/>
      <c r="O32" s="29"/>
      <c r="P32" s="29"/>
      <c r="Q32" s="29"/>
      <c r="R32" s="29"/>
      <c r="V32" s="11"/>
      <c r="W32" s="11"/>
      <c r="X32" s="11"/>
      <c r="Y32" s="11"/>
      <c r="Z32" s="11"/>
      <c r="AA32" s="11"/>
      <c r="AB32" s="11"/>
      <c r="AC32" s="11"/>
      <c r="AD32" s="11"/>
      <c r="AE32" s="11"/>
      <c r="AF32" s="11"/>
      <c r="AG32" s="11"/>
      <c r="AH32" s="11"/>
      <c r="AI32" s="11"/>
      <c r="AJ32" s="11"/>
      <c r="AK32" s="11"/>
      <c r="AL32" s="11"/>
      <c r="AM32" s="11"/>
    </row>
    <row r="33" spans="1:39" s="26" customFormat="1" x14ac:dyDescent="0.25">
      <c r="A33" s="11"/>
      <c r="B33" s="252"/>
      <c r="C33" s="11"/>
      <c r="D33" s="11"/>
      <c r="E33" s="11"/>
      <c r="F33" s="29"/>
      <c r="G33" s="3"/>
      <c r="H33" s="11"/>
      <c r="I33" s="11"/>
      <c r="J33" s="18"/>
      <c r="K33" s="18"/>
      <c r="L33" s="3"/>
      <c r="M33" s="3"/>
      <c r="N33" s="29"/>
      <c r="O33" s="29"/>
      <c r="P33" s="29"/>
      <c r="Q33" s="29"/>
      <c r="R33" s="29"/>
      <c r="V33" s="11"/>
      <c r="W33" s="11"/>
      <c r="X33" s="11"/>
      <c r="Y33" s="11"/>
      <c r="Z33" s="11"/>
      <c r="AA33" s="11"/>
      <c r="AB33" s="11"/>
      <c r="AC33" s="11"/>
      <c r="AD33" s="11"/>
      <c r="AE33" s="11"/>
      <c r="AF33" s="11"/>
      <c r="AG33" s="11"/>
      <c r="AH33" s="11"/>
      <c r="AI33" s="11"/>
      <c r="AJ33" s="11"/>
      <c r="AK33" s="11"/>
      <c r="AL33" s="11"/>
      <c r="AM33" s="11"/>
    </row>
    <row r="34" spans="1:39" s="26" customFormat="1" x14ac:dyDescent="0.25">
      <c r="A34" s="11"/>
      <c r="B34" s="252"/>
      <c r="C34" s="11"/>
      <c r="D34" s="11"/>
      <c r="E34" s="11"/>
      <c r="F34" s="29"/>
      <c r="G34" s="3"/>
      <c r="H34" s="11"/>
      <c r="I34" s="11"/>
      <c r="J34" s="18"/>
      <c r="K34" s="18"/>
      <c r="L34" s="3"/>
      <c r="M34" s="3"/>
      <c r="N34" s="3"/>
      <c r="O34" s="3"/>
      <c r="P34" s="3"/>
      <c r="Q34" s="3"/>
      <c r="R34" s="3"/>
      <c r="V34" s="11"/>
      <c r="W34" s="11"/>
      <c r="X34" s="11"/>
      <c r="Y34" s="11"/>
      <c r="Z34" s="11"/>
      <c r="AA34" s="11"/>
      <c r="AB34" s="11"/>
      <c r="AC34" s="11"/>
      <c r="AD34" s="11"/>
      <c r="AE34" s="11"/>
      <c r="AF34" s="11"/>
      <c r="AG34" s="11"/>
      <c r="AH34" s="11"/>
      <c r="AI34" s="11"/>
      <c r="AJ34" s="11"/>
      <c r="AK34" s="11"/>
      <c r="AL34" s="11"/>
      <c r="AM34" s="11"/>
    </row>
    <row r="35" spans="1:39" s="26" customFormat="1" x14ac:dyDescent="0.25">
      <c r="A35" s="11"/>
      <c r="B35" s="252"/>
      <c r="C35" s="11"/>
      <c r="D35" s="11"/>
      <c r="E35" s="11"/>
      <c r="F35" s="29"/>
      <c r="G35" s="3"/>
      <c r="H35" s="11"/>
      <c r="I35" s="11"/>
      <c r="J35" s="18"/>
      <c r="K35" s="18"/>
      <c r="L35" s="3"/>
      <c r="M35" s="3"/>
      <c r="N35" s="3"/>
      <c r="O35" s="3"/>
      <c r="P35" s="3"/>
      <c r="Q35" s="3"/>
      <c r="R35" s="3"/>
      <c r="V35" s="11"/>
      <c r="W35" s="11"/>
      <c r="X35" s="11"/>
      <c r="Y35" s="11"/>
      <c r="Z35" s="11"/>
      <c r="AA35" s="11"/>
      <c r="AB35" s="11"/>
      <c r="AC35" s="11"/>
      <c r="AD35" s="11"/>
      <c r="AE35" s="11"/>
      <c r="AF35" s="11"/>
      <c r="AG35" s="11"/>
      <c r="AH35" s="11"/>
      <c r="AI35" s="11"/>
      <c r="AJ35" s="11"/>
      <c r="AK35" s="11"/>
      <c r="AL35" s="11"/>
      <c r="AM35" s="11"/>
    </row>
    <row r="36" spans="1:39" x14ac:dyDescent="0.25">
      <c r="B36" s="252"/>
    </row>
    <row r="37" spans="1:39" x14ac:dyDescent="0.25">
      <c r="B37" s="253" t="s">
        <v>1734</v>
      </c>
      <c r="C37" s="234" t="s">
        <v>1722</v>
      </c>
      <c r="D37"/>
      <c r="E37"/>
      <c r="F37"/>
      <c r="G37"/>
      <c r="H37"/>
      <c r="I37"/>
      <c r="J37"/>
      <c r="K37"/>
      <c r="L37"/>
      <c r="M37"/>
      <c r="N37"/>
      <c r="O37"/>
      <c r="P37"/>
      <c r="Q37"/>
      <c r="R37"/>
      <c r="S37"/>
      <c r="T37"/>
      <c r="U37"/>
      <c r="V37"/>
      <c r="W37"/>
      <c r="X37"/>
      <c r="Y37"/>
      <c r="Z37"/>
      <c r="AA37"/>
      <c r="AB37"/>
      <c r="AC37"/>
      <c r="AD37"/>
      <c r="AE37"/>
      <c r="AF37"/>
      <c r="AG37"/>
      <c r="AH37"/>
      <c r="AI37"/>
      <c r="AJ37"/>
      <c r="AK37"/>
      <c r="AL37"/>
      <c r="AM37"/>
    </row>
    <row r="38" spans="1:39" x14ac:dyDescent="0.25">
      <c r="B38" s="253" t="s">
        <v>1720</v>
      </c>
      <c r="C38" t="s">
        <v>131</v>
      </c>
      <c r="D38"/>
      <c r="E38"/>
      <c r="F38"/>
      <c r="G38"/>
      <c r="H38"/>
      <c r="I38"/>
      <c r="J38"/>
      <c r="K38"/>
      <c r="L38"/>
      <c r="M38"/>
      <c r="N38"/>
      <c r="O38"/>
      <c r="P38"/>
      <c r="Q38"/>
      <c r="R38"/>
      <c r="S38"/>
      <c r="T38"/>
      <c r="U38"/>
      <c r="V38"/>
      <c r="W38"/>
      <c r="X38"/>
      <c r="Y38"/>
      <c r="Z38"/>
      <c r="AA38"/>
      <c r="AB38"/>
      <c r="AC38"/>
      <c r="AD38"/>
      <c r="AE38"/>
      <c r="AF38"/>
      <c r="AG38"/>
      <c r="AH38"/>
      <c r="AI38"/>
      <c r="AJ38"/>
      <c r="AK38"/>
      <c r="AL38"/>
      <c r="AM38"/>
    </row>
    <row r="39" spans="1:39" x14ac:dyDescent="0.25">
      <c r="B39" s="237" t="s">
        <v>1728</v>
      </c>
      <c r="C39" s="238">
        <v>4.97</v>
      </c>
      <c r="D39"/>
      <c r="E39"/>
      <c r="F39"/>
      <c r="G39"/>
      <c r="H39"/>
      <c r="I39"/>
      <c r="J39"/>
      <c r="K39"/>
      <c r="L39"/>
      <c r="M39"/>
      <c r="N39"/>
      <c r="O39"/>
      <c r="P39"/>
      <c r="Q39"/>
      <c r="R39"/>
      <c r="S39"/>
      <c r="T39"/>
      <c r="U39"/>
      <c r="V39"/>
      <c r="W39"/>
      <c r="X39"/>
      <c r="Y39"/>
      <c r="Z39"/>
      <c r="AA39"/>
      <c r="AB39"/>
      <c r="AC39"/>
      <c r="AD39"/>
      <c r="AE39"/>
      <c r="AF39"/>
      <c r="AG39"/>
      <c r="AH39"/>
      <c r="AI39"/>
      <c r="AJ39"/>
      <c r="AK39"/>
      <c r="AL39"/>
      <c r="AM39"/>
    </row>
    <row r="40" spans="1:39" x14ac:dyDescent="0.25">
      <c r="B40" s="237" t="s">
        <v>1729</v>
      </c>
      <c r="C40" s="238">
        <v>2.9249999999999998</v>
      </c>
      <c r="D40"/>
      <c r="E40"/>
      <c r="F40"/>
      <c r="G40"/>
      <c r="H40"/>
      <c r="I40"/>
      <c r="J40"/>
      <c r="K40"/>
      <c r="L40"/>
      <c r="M40"/>
    </row>
    <row r="41" spans="1:39" x14ac:dyDescent="0.25">
      <c r="B41" s="237" t="s">
        <v>1730</v>
      </c>
      <c r="C41" s="238">
        <v>4.3</v>
      </c>
      <c r="D41"/>
      <c r="E41"/>
      <c r="F41"/>
      <c r="G41"/>
      <c r="H41"/>
      <c r="I41"/>
      <c r="J41"/>
      <c r="K41"/>
      <c r="L41"/>
      <c r="M41"/>
    </row>
    <row r="42" spans="1:39" x14ac:dyDescent="0.25">
      <c r="B42" s="237" t="s">
        <v>1727</v>
      </c>
      <c r="C42" s="238">
        <v>9</v>
      </c>
      <c r="D42"/>
      <c r="E42"/>
      <c r="F42"/>
      <c r="G42"/>
      <c r="H42"/>
      <c r="I42"/>
      <c r="J42"/>
      <c r="K42"/>
      <c r="L42"/>
      <c r="M42"/>
    </row>
    <row r="43" spans="1:39" x14ac:dyDescent="0.25">
      <c r="B43" s="237" t="s">
        <v>1732</v>
      </c>
      <c r="C43" s="238">
        <v>3.7835999999999999</v>
      </c>
      <c r="D43"/>
      <c r="E43"/>
      <c r="F43"/>
    </row>
    <row r="44" spans="1:39" x14ac:dyDescent="0.25">
      <c r="B44" s="237" t="s">
        <v>1733</v>
      </c>
      <c r="C44" s="238">
        <v>3.718</v>
      </c>
      <c r="D44"/>
      <c r="E44"/>
      <c r="F44"/>
    </row>
    <row r="45" spans="1:39" x14ac:dyDescent="0.25">
      <c r="B45"/>
      <c r="C45"/>
      <c r="D45"/>
      <c r="E45"/>
      <c r="F45"/>
    </row>
    <row r="46" spans="1:39" x14ac:dyDescent="0.25">
      <c r="B46"/>
      <c r="C46"/>
      <c r="D46"/>
      <c r="E46"/>
      <c r="F46"/>
    </row>
    <row r="47" spans="1:39" x14ac:dyDescent="0.25">
      <c r="B47"/>
      <c r="C47"/>
      <c r="D47"/>
      <c r="E47"/>
      <c r="F47"/>
    </row>
    <row r="48" spans="1:39" x14ac:dyDescent="0.25">
      <c r="B48"/>
      <c r="C48"/>
      <c r="D48"/>
      <c r="E48"/>
      <c r="F48"/>
    </row>
    <row r="49" spans="2:6" x14ac:dyDescent="0.25">
      <c r="B49"/>
      <c r="C49"/>
      <c r="D49"/>
      <c r="E49"/>
      <c r="F49"/>
    </row>
    <row r="50" spans="2:6" x14ac:dyDescent="0.25">
      <c r="B50"/>
      <c r="C50"/>
      <c r="D50"/>
    </row>
    <row r="51" spans="2:6" x14ac:dyDescent="0.25">
      <c r="B51"/>
      <c r="C51"/>
      <c r="D51"/>
    </row>
    <row r="52" spans="2:6" x14ac:dyDescent="0.25">
      <c r="B52"/>
      <c r="C52"/>
      <c r="D52"/>
    </row>
    <row r="53" spans="2:6" x14ac:dyDescent="0.25">
      <c r="B53"/>
      <c r="C53"/>
      <c r="D53"/>
    </row>
    <row r="54" spans="2:6" x14ac:dyDescent="0.25">
      <c r="B54"/>
      <c r="C54"/>
      <c r="D54"/>
    </row>
  </sheetData>
  <pageMargins left="0.75" right="0.75" top="1" bottom="1" header="0.5" footer="0.5"/>
  <pageSetup orientation="portrait" r:id="rId3"/>
  <headerFooter alignWithMargins="0"/>
  <drawing r:id="rId4"/>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54"/>
  <sheetViews>
    <sheetView zoomScale="80" zoomScaleNormal="80" workbookViewId="0">
      <selection activeCell="B45" sqref="B45"/>
    </sheetView>
  </sheetViews>
  <sheetFormatPr defaultColWidth="9.109375" defaultRowHeight="13.2" x14ac:dyDescent="0.25"/>
  <cols>
    <col min="1" max="1" width="10.44140625" style="11" bestFit="1" customWidth="1"/>
    <col min="2" max="2" width="23.44140625" style="11" bestFit="1" customWidth="1"/>
    <col min="3" max="3" width="18.5546875" style="11" bestFit="1" customWidth="1"/>
    <col min="4" max="4" width="13.6640625" style="11" bestFit="1" customWidth="1"/>
    <col min="5" max="5" width="9" style="11" bestFit="1" customWidth="1"/>
    <col min="6" max="6" width="12.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26" bestFit="1" customWidth="1"/>
    <col min="22" max="23" width="13.109375" style="11" bestFit="1" customWidth="1"/>
    <col min="24" max="24" width="17.77734375" style="11" bestFit="1" customWidth="1"/>
    <col min="25" max="26" width="13.109375" style="11" bestFit="1" customWidth="1"/>
    <col min="27" max="27" width="17.77734375" style="11" bestFit="1" customWidth="1"/>
    <col min="28" max="29" width="13.109375" style="11" bestFit="1" customWidth="1"/>
    <col min="30" max="30" width="17.77734375" style="11" bestFit="1" customWidth="1"/>
    <col min="31" max="33" width="13.109375" style="11" bestFit="1" customWidth="1"/>
    <col min="34" max="34" width="17.77734375" style="11" bestFit="1" customWidth="1"/>
    <col min="35" max="37" width="13.109375" style="11" bestFit="1" customWidth="1"/>
    <col min="38" max="38" width="17.77734375" style="11" bestFit="1" customWidth="1"/>
    <col min="39" max="39" width="12.88671875" style="11" bestFit="1" customWidth="1"/>
    <col min="40" max="16384" width="9.109375" style="11"/>
  </cols>
  <sheetData>
    <row r="1" spans="1:39"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1682</v>
      </c>
      <c r="V1" s="251" t="s">
        <v>1685</v>
      </c>
      <c r="W1" s="251" t="s">
        <v>1501</v>
      </c>
    </row>
    <row r="2" spans="1:39" x14ac:dyDescent="0.25">
      <c r="A2" s="23" t="s">
        <v>307</v>
      </c>
      <c r="B2" s="1" t="s">
        <v>134</v>
      </c>
      <c r="C2" s="2">
        <v>38118</v>
      </c>
      <c r="D2" s="15">
        <v>0.5</v>
      </c>
      <c r="E2" s="8" t="s">
        <v>131</v>
      </c>
      <c r="F2" s="25">
        <v>17.829999999999998</v>
      </c>
      <c r="G2" s="25">
        <v>10.62</v>
      </c>
      <c r="H2" s="27">
        <v>405.2</v>
      </c>
      <c r="I2" s="25">
        <v>8.16</v>
      </c>
      <c r="J2" s="31">
        <v>358</v>
      </c>
      <c r="K2" s="31">
        <v>483</v>
      </c>
      <c r="L2" s="28">
        <v>5.7</v>
      </c>
      <c r="M2" s="28">
        <v>9.59</v>
      </c>
      <c r="N2" s="80"/>
      <c r="O2" s="80"/>
      <c r="P2" s="80"/>
      <c r="Q2" s="80"/>
      <c r="R2" s="80"/>
      <c r="S2" s="11"/>
      <c r="T2" s="11"/>
      <c r="U2" s="11"/>
    </row>
    <row r="3" spans="1:39" x14ac:dyDescent="0.25">
      <c r="A3" s="23" t="s">
        <v>916</v>
      </c>
      <c r="B3" s="1" t="s">
        <v>134</v>
      </c>
      <c r="C3" s="2">
        <v>39174</v>
      </c>
      <c r="D3" s="15">
        <v>0.8</v>
      </c>
      <c r="E3" s="8" t="s">
        <v>131</v>
      </c>
      <c r="F3" s="25">
        <v>6.8866666666666667</v>
      </c>
      <c r="G3" s="25">
        <v>10.29</v>
      </c>
      <c r="H3" s="27">
        <v>366.4</v>
      </c>
      <c r="I3" s="25">
        <v>8.3166666666666682</v>
      </c>
      <c r="J3" s="31">
        <v>368.2</v>
      </c>
      <c r="K3" s="31">
        <v>475</v>
      </c>
      <c r="L3" s="28">
        <v>3.2</v>
      </c>
      <c r="M3" s="28">
        <v>6.1189999999999998</v>
      </c>
      <c r="N3" s="80"/>
      <c r="O3" s="80"/>
      <c r="P3" s="80"/>
      <c r="Q3" s="80"/>
      <c r="R3" s="80"/>
      <c r="S3" s="11"/>
      <c r="T3" s="11"/>
      <c r="U3" s="11"/>
    </row>
    <row r="4" spans="1:39" x14ac:dyDescent="0.25">
      <c r="A4" s="23" t="s">
        <v>1051</v>
      </c>
      <c r="B4" s="1" t="s">
        <v>134</v>
      </c>
      <c r="C4" s="33">
        <v>40263</v>
      </c>
      <c r="D4" s="11">
        <v>0.3</v>
      </c>
      <c r="E4" s="11" t="s">
        <v>131</v>
      </c>
      <c r="F4" s="29">
        <v>5.71</v>
      </c>
      <c r="G4" s="29">
        <v>12.713333333333333</v>
      </c>
      <c r="H4" s="3">
        <v>359.0333333333333</v>
      </c>
      <c r="I4" s="29">
        <v>8.4499999999999993</v>
      </c>
      <c r="J4" s="18">
        <v>389.5</v>
      </c>
      <c r="K4" s="18">
        <v>626</v>
      </c>
      <c r="L4" s="3">
        <v>7</v>
      </c>
      <c r="M4" s="3">
        <v>11.4</v>
      </c>
      <c r="N4" s="29"/>
      <c r="O4" s="29"/>
      <c r="P4" s="29"/>
      <c r="Q4" s="29"/>
      <c r="R4" s="29"/>
      <c r="S4" s="11"/>
      <c r="T4" s="11"/>
      <c r="U4" s="11"/>
    </row>
    <row r="5" spans="1:39" x14ac:dyDescent="0.25">
      <c r="A5" s="23" t="s">
        <v>1168</v>
      </c>
      <c r="B5" s="1" t="s">
        <v>134</v>
      </c>
      <c r="C5" s="33">
        <v>41373</v>
      </c>
      <c r="D5" s="11">
        <v>0.3</v>
      </c>
      <c r="E5" s="11" t="s">
        <v>131</v>
      </c>
      <c r="F5" s="11">
        <v>3.7</v>
      </c>
      <c r="G5" s="11">
        <v>13.14</v>
      </c>
      <c r="H5" s="3">
        <v>346.3</v>
      </c>
      <c r="I5" s="11">
        <v>8.25</v>
      </c>
      <c r="J5" s="18">
        <v>349</v>
      </c>
      <c r="K5" s="18">
        <v>496</v>
      </c>
      <c r="L5" s="3">
        <v>1.1000000000000001</v>
      </c>
      <c r="M5" s="3">
        <v>12</v>
      </c>
      <c r="N5" s="29"/>
      <c r="O5" s="29"/>
      <c r="P5" s="29"/>
      <c r="Q5" s="29"/>
      <c r="R5" s="29"/>
      <c r="S5" s="11"/>
      <c r="T5" s="11"/>
      <c r="U5" s="11"/>
    </row>
    <row r="6" spans="1:39" x14ac:dyDescent="0.25">
      <c r="A6" s="23" t="s">
        <v>1245</v>
      </c>
      <c r="B6" s="1" t="s">
        <v>134</v>
      </c>
      <c r="C6" s="33">
        <v>42486</v>
      </c>
      <c r="D6" s="11">
        <v>0.6</v>
      </c>
      <c r="E6" s="11" t="s">
        <v>131</v>
      </c>
      <c r="F6" s="11">
        <v>6.63</v>
      </c>
      <c r="G6" s="11">
        <v>10.98</v>
      </c>
      <c r="H6" s="3">
        <v>344.6</v>
      </c>
      <c r="I6" s="11">
        <v>8.39</v>
      </c>
      <c r="J6" s="18">
        <v>381.64408937999997</v>
      </c>
      <c r="K6" s="18">
        <v>911.8</v>
      </c>
      <c r="L6" s="3">
        <v>10</v>
      </c>
      <c r="M6" s="3">
        <v>11.3002035</v>
      </c>
      <c r="N6" s="29">
        <v>0.1318935</v>
      </c>
      <c r="O6" s="29">
        <v>11.945429599999999</v>
      </c>
      <c r="P6" s="29">
        <v>0</v>
      </c>
      <c r="Q6" s="29">
        <v>3.0593888839999996</v>
      </c>
      <c r="R6" s="29">
        <v>1.2452105</v>
      </c>
      <c r="S6" s="11" t="s">
        <v>1192</v>
      </c>
      <c r="T6" s="11"/>
      <c r="U6" s="11"/>
    </row>
    <row r="7" spans="1:39" ht="14.4" x14ac:dyDescent="0.3">
      <c r="A7" s="94" t="s">
        <v>1702</v>
      </c>
      <c r="B7" s="1" t="s">
        <v>134</v>
      </c>
      <c r="C7" s="184">
        <v>43591</v>
      </c>
      <c r="D7">
        <v>0.34699999999999998</v>
      </c>
      <c r="E7" s="11" t="s">
        <v>131</v>
      </c>
      <c r="F7">
        <v>11.329000000000001</v>
      </c>
      <c r="G7">
        <v>9.92</v>
      </c>
      <c r="H7">
        <v>415.8</v>
      </c>
      <c r="I7">
        <v>8.07</v>
      </c>
      <c r="J7" s="185">
        <v>367.99109999999996</v>
      </c>
      <c r="K7" s="186">
        <v>941.69179999999994</v>
      </c>
      <c r="L7" s="186">
        <v>1.13924</v>
      </c>
      <c r="M7" s="186">
        <v>11.856999999999999</v>
      </c>
      <c r="N7" s="186">
        <v>0.1</v>
      </c>
      <c r="O7" s="186">
        <v>11.331</v>
      </c>
      <c r="P7" s="187" t="s">
        <v>1208</v>
      </c>
      <c r="Q7" s="188" t="s">
        <v>1573</v>
      </c>
      <c r="R7" s="187" t="s">
        <v>1208</v>
      </c>
      <c r="S7" s="187"/>
      <c r="T7" s="11"/>
      <c r="U7" s="186">
        <v>1.629</v>
      </c>
      <c r="V7" s="186">
        <v>62.112900000000003</v>
      </c>
    </row>
    <row r="8" spans="1:39" s="26" customFormat="1" x14ac:dyDescent="0.25">
      <c r="A8" s="11"/>
      <c r="B8" s="11"/>
      <c r="C8" s="11"/>
      <c r="D8" s="11"/>
      <c r="E8" s="11"/>
      <c r="F8" s="29"/>
      <c r="G8" s="3"/>
      <c r="H8" s="11"/>
      <c r="I8" s="11"/>
      <c r="J8" s="18"/>
      <c r="K8" s="18"/>
      <c r="L8" s="3"/>
      <c r="M8" s="3"/>
      <c r="N8" s="29"/>
      <c r="O8" s="29"/>
      <c r="P8" s="29"/>
      <c r="Q8" s="29"/>
      <c r="R8" s="29"/>
      <c r="V8" s="11"/>
      <c r="W8" s="11"/>
      <c r="X8" s="11"/>
      <c r="Y8" s="11"/>
      <c r="Z8" s="11"/>
      <c r="AA8" s="11"/>
      <c r="AB8" s="11"/>
      <c r="AC8" s="11"/>
      <c r="AD8" s="11"/>
      <c r="AE8" s="11"/>
      <c r="AF8" s="11"/>
      <c r="AG8" s="11"/>
      <c r="AH8" s="11"/>
      <c r="AI8" s="11"/>
      <c r="AJ8" s="11"/>
      <c r="AK8" s="11"/>
      <c r="AL8" s="11"/>
      <c r="AM8" s="11"/>
    </row>
    <row r="9" spans="1:39" s="26" customFormat="1" x14ac:dyDescent="0.25">
      <c r="A9" s="11"/>
      <c r="B9" s="11"/>
      <c r="C9" s="11"/>
      <c r="D9" s="11"/>
      <c r="E9" s="11"/>
      <c r="F9" s="29"/>
      <c r="G9" s="3"/>
      <c r="H9" s="11"/>
      <c r="I9" s="11"/>
      <c r="J9" s="18"/>
      <c r="K9" s="18"/>
      <c r="L9" s="3"/>
      <c r="M9" s="3"/>
      <c r="N9" s="29"/>
      <c r="O9" s="29"/>
      <c r="P9" s="29"/>
      <c r="Q9" s="29"/>
      <c r="R9" s="29"/>
      <c r="V9" s="11"/>
      <c r="W9" s="11"/>
      <c r="X9" s="11"/>
      <c r="Y9" s="11"/>
      <c r="Z9" s="11"/>
      <c r="AA9" s="11"/>
      <c r="AB9" s="11"/>
      <c r="AC9" s="11"/>
      <c r="AD9" s="11"/>
      <c r="AE9" s="11"/>
      <c r="AF9" s="11"/>
      <c r="AG9" s="11"/>
      <c r="AH9" s="11"/>
      <c r="AI9" s="11"/>
      <c r="AJ9" s="11"/>
      <c r="AK9" s="11"/>
      <c r="AL9" s="11"/>
      <c r="AM9" s="11"/>
    </row>
    <row r="10" spans="1:39" s="26" customFormat="1" x14ac:dyDescent="0.25">
      <c r="A10" s="11"/>
      <c r="B10" s="11"/>
      <c r="C10" s="11"/>
      <c r="D10" s="11"/>
      <c r="E10" s="11"/>
      <c r="F10" s="29"/>
      <c r="G10" s="3"/>
      <c r="H10" s="11"/>
      <c r="I10" s="11"/>
      <c r="J10" s="18"/>
      <c r="K10" s="18"/>
      <c r="L10" s="3"/>
      <c r="M10" s="3"/>
      <c r="N10" s="29"/>
      <c r="O10" s="29"/>
      <c r="P10" s="29"/>
      <c r="Q10" s="29"/>
      <c r="R10" s="29"/>
      <c r="V10" s="11"/>
      <c r="W10" s="11"/>
      <c r="X10" s="11"/>
      <c r="Y10" s="11"/>
      <c r="Z10" s="11"/>
      <c r="AA10" s="11"/>
      <c r="AB10" s="11"/>
      <c r="AC10" s="11"/>
      <c r="AD10" s="11"/>
      <c r="AE10" s="11"/>
      <c r="AF10" s="11"/>
      <c r="AG10" s="11"/>
      <c r="AH10" s="11"/>
      <c r="AI10" s="11"/>
      <c r="AJ10" s="11"/>
      <c r="AK10" s="11"/>
      <c r="AL10" s="11"/>
      <c r="AM10" s="11"/>
    </row>
    <row r="11" spans="1:39" s="26" customFormat="1" x14ac:dyDescent="0.25">
      <c r="A11" s="11"/>
      <c r="B11" s="11"/>
      <c r="C11" s="11"/>
      <c r="D11" s="11"/>
      <c r="E11" s="11"/>
      <c r="F11" s="29"/>
      <c r="G11" s="3"/>
      <c r="H11" s="11"/>
      <c r="I11" s="11"/>
      <c r="J11" s="18"/>
      <c r="K11" s="18"/>
      <c r="L11" s="3"/>
      <c r="M11" s="3"/>
      <c r="N11" s="29"/>
      <c r="O11" s="29"/>
      <c r="P11" s="29"/>
      <c r="Q11" s="29"/>
      <c r="R11" s="29"/>
      <c r="V11" s="11"/>
      <c r="W11" s="11"/>
      <c r="X11" s="11"/>
      <c r="Y11" s="11"/>
      <c r="Z11" s="11"/>
      <c r="AA11" s="11"/>
      <c r="AB11" s="11"/>
      <c r="AC11" s="11"/>
      <c r="AD11" s="11"/>
      <c r="AE11" s="11"/>
      <c r="AF11" s="11"/>
      <c r="AG11" s="11"/>
      <c r="AH11" s="11"/>
      <c r="AI11" s="11"/>
      <c r="AJ11" s="11"/>
      <c r="AK11" s="11"/>
      <c r="AL11" s="11"/>
      <c r="AM11" s="11"/>
    </row>
    <row r="12" spans="1:39" s="26" customFormat="1" x14ac:dyDescent="0.25">
      <c r="A12" s="11"/>
      <c r="B12" s="11"/>
      <c r="C12" s="11"/>
      <c r="D12" s="11"/>
      <c r="E12" s="11"/>
      <c r="F12" s="29"/>
      <c r="G12" s="3"/>
      <c r="H12" s="11"/>
      <c r="I12" s="11"/>
      <c r="J12" s="18"/>
      <c r="K12" s="18"/>
      <c r="L12" s="3"/>
      <c r="M12" s="3"/>
      <c r="N12" s="29"/>
      <c r="O12" s="29"/>
      <c r="P12" s="29"/>
      <c r="Q12" s="29"/>
      <c r="R12" s="29"/>
      <c r="V12" s="11"/>
      <c r="W12" s="11"/>
      <c r="X12" s="11"/>
      <c r="Y12" s="11"/>
      <c r="Z12" s="11"/>
      <c r="AA12" s="11"/>
      <c r="AB12" s="11"/>
      <c r="AC12" s="11"/>
      <c r="AD12" s="11"/>
      <c r="AE12" s="11"/>
      <c r="AF12" s="11"/>
      <c r="AG12" s="11"/>
      <c r="AH12" s="11"/>
      <c r="AI12" s="11"/>
      <c r="AJ12" s="11"/>
      <c r="AK12" s="11"/>
      <c r="AL12" s="11"/>
      <c r="AM12" s="11"/>
    </row>
    <row r="13" spans="1:39" s="26" customFormat="1" x14ac:dyDescent="0.25">
      <c r="A13" s="11"/>
      <c r="B13" s="11"/>
      <c r="C13" s="11"/>
      <c r="D13" s="11"/>
      <c r="E13" s="11"/>
      <c r="F13" s="29"/>
      <c r="G13" s="3"/>
      <c r="H13" s="11"/>
      <c r="I13" s="11"/>
      <c r="J13" s="18"/>
      <c r="K13" s="18"/>
      <c r="L13" s="3"/>
      <c r="M13" s="3"/>
      <c r="N13" s="29"/>
      <c r="O13" s="29"/>
      <c r="P13" s="29"/>
      <c r="Q13" s="29"/>
      <c r="R13" s="29"/>
      <c r="V13" s="11"/>
      <c r="W13" s="11"/>
      <c r="X13" s="11"/>
      <c r="Y13" s="11"/>
      <c r="Z13" s="11"/>
      <c r="AA13" s="11"/>
      <c r="AB13" s="11"/>
      <c r="AC13" s="11"/>
      <c r="AD13" s="11"/>
      <c r="AE13" s="11"/>
      <c r="AF13" s="11"/>
      <c r="AG13" s="11"/>
      <c r="AH13" s="11"/>
      <c r="AI13" s="11"/>
      <c r="AJ13" s="11"/>
      <c r="AK13" s="11"/>
      <c r="AL13" s="11"/>
      <c r="AM13" s="11"/>
    </row>
    <row r="14" spans="1:39" s="26" customFormat="1" x14ac:dyDescent="0.25">
      <c r="A14" s="11"/>
      <c r="B14" s="11"/>
      <c r="C14" s="11"/>
      <c r="D14" s="11"/>
      <c r="E14" s="11"/>
      <c r="F14" s="29"/>
      <c r="G14" s="3"/>
      <c r="H14" s="11"/>
      <c r="I14" s="11"/>
      <c r="J14" s="18"/>
      <c r="K14" s="18"/>
      <c r="L14" s="3"/>
      <c r="M14" s="3"/>
      <c r="N14" s="29"/>
      <c r="O14" s="29"/>
      <c r="P14" s="29"/>
      <c r="Q14" s="29"/>
      <c r="R14" s="29"/>
      <c r="V14" s="11"/>
      <c r="W14" s="11"/>
      <c r="X14" s="11"/>
      <c r="Y14" s="11"/>
      <c r="Z14" s="11"/>
      <c r="AA14" s="11"/>
      <c r="AB14" s="11"/>
      <c r="AC14" s="11"/>
      <c r="AD14" s="11"/>
      <c r="AE14" s="11"/>
      <c r="AF14" s="11"/>
      <c r="AG14" s="11"/>
      <c r="AH14" s="11"/>
      <c r="AI14" s="11"/>
      <c r="AJ14" s="11"/>
      <c r="AK14" s="11"/>
      <c r="AL14" s="11"/>
      <c r="AM14" s="11"/>
    </row>
    <row r="15" spans="1:39" s="26" customFormat="1" x14ac:dyDescent="0.25">
      <c r="A15" s="11"/>
      <c r="B15" s="234" t="s">
        <v>1721</v>
      </c>
      <c r="C15" s="234" t="s">
        <v>1722</v>
      </c>
      <c r="D15"/>
      <c r="E15"/>
      <c r="F15"/>
      <c r="G15" s="3"/>
      <c r="H15" s="11"/>
      <c r="I15" s="11"/>
      <c r="J15" s="18"/>
      <c r="K15" s="18"/>
      <c r="L15" s="3"/>
      <c r="M15" s="3"/>
      <c r="N15" s="29"/>
      <c r="O15" s="29"/>
      <c r="P15" s="29"/>
      <c r="Q15" s="29"/>
      <c r="R15" s="29"/>
      <c r="V15" s="11"/>
      <c r="W15" s="11"/>
      <c r="X15" s="11"/>
      <c r="Y15" s="11"/>
      <c r="Z15" s="11"/>
      <c r="AA15" s="11"/>
      <c r="AB15" s="11"/>
      <c r="AC15" s="11"/>
      <c r="AD15" s="11"/>
      <c r="AE15" s="11"/>
      <c r="AF15" s="11"/>
      <c r="AG15" s="11"/>
      <c r="AH15" s="11"/>
      <c r="AI15" s="11"/>
      <c r="AJ15" s="11"/>
      <c r="AK15" s="11"/>
      <c r="AL15" s="11"/>
      <c r="AM15" s="11"/>
    </row>
    <row r="16" spans="1:39" s="26" customFormat="1" x14ac:dyDescent="0.25">
      <c r="A16" s="11"/>
      <c r="B16" s="234" t="s">
        <v>1720</v>
      </c>
      <c r="C16" t="s">
        <v>131</v>
      </c>
      <c r="D16"/>
      <c r="E16"/>
      <c r="F16"/>
      <c r="G16" s="3"/>
      <c r="H16" s="11"/>
      <c r="I16" s="11"/>
      <c r="J16" s="18"/>
      <c r="K16" s="18"/>
      <c r="L16" s="3"/>
      <c r="M16" s="3"/>
      <c r="N16" s="29"/>
      <c r="O16" s="29"/>
      <c r="P16" s="29"/>
      <c r="Q16" s="29"/>
      <c r="R16" s="29"/>
      <c r="V16" s="11"/>
      <c r="W16" s="11"/>
      <c r="X16" s="11"/>
      <c r="Y16" s="11"/>
      <c r="Z16" s="11"/>
      <c r="AA16" s="11"/>
      <c r="AB16" s="11"/>
      <c r="AC16" s="11"/>
      <c r="AD16" s="11"/>
      <c r="AE16" s="11"/>
      <c r="AF16" s="11"/>
      <c r="AG16" s="11"/>
      <c r="AH16" s="11"/>
      <c r="AI16" s="11"/>
      <c r="AJ16" s="11"/>
      <c r="AK16" s="11"/>
      <c r="AL16" s="11"/>
      <c r="AM16" s="11"/>
    </row>
    <row r="17" spans="1:39" s="26" customFormat="1" x14ac:dyDescent="0.25">
      <c r="A17" s="11"/>
      <c r="B17" s="237" t="s">
        <v>1728</v>
      </c>
      <c r="C17" s="179">
        <v>5.7</v>
      </c>
      <c r="D17"/>
      <c r="E17"/>
      <c r="F17"/>
      <c r="G17" s="3"/>
      <c r="H17" s="11"/>
      <c r="I17" s="11"/>
      <c r="J17" s="18"/>
      <c r="K17" s="18"/>
      <c r="L17" s="3"/>
      <c r="M17" s="3"/>
      <c r="N17" s="29"/>
      <c r="O17" s="29"/>
      <c r="P17" s="29"/>
      <c r="Q17" s="29"/>
      <c r="R17" s="29"/>
      <c r="V17" s="11"/>
      <c r="W17" s="11"/>
      <c r="X17" s="11"/>
      <c r="Y17" s="11"/>
      <c r="Z17" s="11"/>
      <c r="AA17" s="11"/>
      <c r="AB17" s="11"/>
      <c r="AC17" s="11"/>
      <c r="AD17" s="11"/>
      <c r="AE17" s="11"/>
      <c r="AF17" s="11"/>
      <c r="AG17" s="11"/>
      <c r="AH17" s="11"/>
      <c r="AI17" s="11"/>
      <c r="AJ17" s="11"/>
      <c r="AK17" s="11"/>
      <c r="AL17" s="11"/>
      <c r="AM17" s="11"/>
    </row>
    <row r="18" spans="1:39" s="26" customFormat="1" x14ac:dyDescent="0.25">
      <c r="A18" s="11"/>
      <c r="B18" s="237" t="s">
        <v>1729</v>
      </c>
      <c r="C18" s="179">
        <v>3.2</v>
      </c>
      <c r="D18"/>
      <c r="E18"/>
      <c r="F18"/>
      <c r="G18" s="3"/>
      <c r="H18" s="11"/>
      <c r="I18" s="11"/>
      <c r="J18" s="18"/>
      <c r="K18" s="18"/>
      <c r="L18" s="3"/>
      <c r="M18" s="3"/>
      <c r="N18" s="29"/>
      <c r="O18" s="29"/>
      <c r="P18" s="29"/>
      <c r="Q18" s="29"/>
      <c r="R18" s="29"/>
      <c r="V18" s="11"/>
      <c r="W18" s="11"/>
      <c r="X18" s="11"/>
      <c r="Y18" s="11"/>
      <c r="Z18" s="11"/>
      <c r="AA18" s="11"/>
      <c r="AB18" s="11"/>
      <c r="AC18" s="11"/>
      <c r="AD18" s="11"/>
      <c r="AE18" s="11"/>
      <c r="AF18" s="11"/>
      <c r="AG18" s="11"/>
      <c r="AH18" s="11"/>
      <c r="AI18" s="11"/>
      <c r="AJ18" s="11"/>
      <c r="AK18" s="11"/>
      <c r="AL18" s="11"/>
      <c r="AM18" s="11"/>
    </row>
    <row r="19" spans="1:39" s="26" customFormat="1" x14ac:dyDescent="0.25">
      <c r="A19" s="11"/>
      <c r="B19" s="237" t="s">
        <v>1730</v>
      </c>
      <c r="C19" s="179">
        <v>7</v>
      </c>
      <c r="D19"/>
      <c r="E19"/>
      <c r="F19"/>
      <c r="G19" s="3"/>
      <c r="H19" s="11"/>
      <c r="I19" s="11"/>
      <c r="J19" s="18"/>
      <c r="K19" s="18"/>
      <c r="L19" s="3"/>
      <c r="M19" s="3"/>
      <c r="N19" s="29"/>
      <c r="O19" s="29"/>
      <c r="P19" s="29"/>
      <c r="Q19" s="29"/>
      <c r="R19" s="29"/>
      <c r="V19" s="11"/>
      <c r="W19" s="11"/>
      <c r="X19" s="11"/>
      <c r="Y19" s="11"/>
      <c r="Z19" s="11"/>
      <c r="AA19" s="11"/>
      <c r="AB19" s="11"/>
      <c r="AC19" s="11"/>
      <c r="AD19" s="11"/>
      <c r="AE19" s="11"/>
      <c r="AF19" s="11"/>
      <c r="AG19" s="11"/>
      <c r="AH19" s="11"/>
      <c r="AI19" s="11"/>
      <c r="AJ19" s="11"/>
      <c r="AK19" s="11"/>
      <c r="AL19" s="11"/>
      <c r="AM19" s="11"/>
    </row>
    <row r="20" spans="1:39" s="26" customFormat="1" x14ac:dyDescent="0.25">
      <c r="A20" s="11"/>
      <c r="B20" s="237" t="s">
        <v>1727</v>
      </c>
      <c r="C20" s="179">
        <v>1.1000000000000001</v>
      </c>
      <c r="D20"/>
      <c r="E20"/>
      <c r="F20"/>
      <c r="G20" s="3"/>
      <c r="H20" s="11"/>
      <c r="I20" s="11"/>
      <c r="J20" s="18"/>
      <c r="K20" s="18"/>
      <c r="L20" s="3"/>
      <c r="M20" s="3"/>
      <c r="N20" s="29"/>
      <c r="O20" s="29"/>
      <c r="P20" s="29"/>
      <c r="Q20" s="29"/>
      <c r="R20" s="29"/>
      <c r="V20" s="11"/>
      <c r="W20" s="11"/>
      <c r="X20" s="11"/>
      <c r="Y20" s="11"/>
      <c r="Z20" s="11"/>
      <c r="AA20" s="11"/>
      <c r="AB20" s="11"/>
      <c r="AC20" s="11"/>
      <c r="AD20" s="11"/>
      <c r="AE20" s="11"/>
      <c r="AF20" s="11"/>
      <c r="AG20" s="11"/>
      <c r="AH20" s="11"/>
      <c r="AI20" s="11"/>
      <c r="AJ20" s="11"/>
      <c r="AK20" s="11"/>
      <c r="AL20" s="11"/>
      <c r="AM20" s="11"/>
    </row>
    <row r="21" spans="1:39" s="26" customFormat="1" x14ac:dyDescent="0.25">
      <c r="A21" s="11"/>
      <c r="B21" s="237" t="s">
        <v>1732</v>
      </c>
      <c r="C21" s="179">
        <v>10</v>
      </c>
      <c r="D21"/>
      <c r="E21"/>
      <c r="F21"/>
      <c r="G21" s="3"/>
      <c r="H21" s="11"/>
      <c r="I21" s="11"/>
      <c r="J21" s="18"/>
      <c r="K21" s="18"/>
      <c r="L21" s="3"/>
      <c r="M21" s="3"/>
      <c r="N21" s="29"/>
      <c r="O21" s="29"/>
      <c r="P21" s="29"/>
      <c r="Q21" s="29"/>
      <c r="R21" s="29"/>
      <c r="V21" s="11"/>
      <c r="W21" s="11"/>
      <c r="X21" s="11"/>
      <c r="Y21" s="11"/>
      <c r="Z21" s="11"/>
      <c r="AA21" s="11"/>
      <c r="AB21" s="11"/>
      <c r="AC21" s="11"/>
      <c r="AD21" s="11"/>
      <c r="AE21" s="11"/>
      <c r="AF21" s="11"/>
      <c r="AG21" s="11"/>
      <c r="AH21" s="11"/>
      <c r="AI21" s="11"/>
      <c r="AJ21" s="11"/>
      <c r="AK21" s="11"/>
      <c r="AL21" s="11"/>
      <c r="AM21" s="11"/>
    </row>
    <row r="22" spans="1:39" s="26" customFormat="1" x14ac:dyDescent="0.25">
      <c r="A22" s="11"/>
      <c r="B22" s="237" t="s">
        <v>1733</v>
      </c>
      <c r="C22" s="179">
        <v>1.13924</v>
      </c>
      <c r="D22"/>
      <c r="E22"/>
      <c r="F22"/>
      <c r="G22" s="3"/>
      <c r="H22" s="11"/>
      <c r="I22" s="11"/>
      <c r="J22" s="18"/>
      <c r="K22" s="18"/>
      <c r="L22" s="3"/>
      <c r="M22" s="3"/>
      <c r="N22" s="29"/>
      <c r="O22" s="29"/>
      <c r="P22" s="29"/>
      <c r="Q22" s="29"/>
      <c r="R22" s="29"/>
      <c r="V22" s="11"/>
      <c r="W22" s="11"/>
      <c r="X22" s="11"/>
      <c r="Y22" s="11"/>
      <c r="Z22" s="11"/>
      <c r="AA22" s="11"/>
      <c r="AB22" s="11"/>
      <c r="AC22" s="11"/>
      <c r="AD22" s="11"/>
      <c r="AE22" s="11"/>
      <c r="AF22" s="11"/>
      <c r="AG22" s="11"/>
      <c r="AH22" s="11"/>
      <c r="AI22" s="11"/>
      <c r="AJ22" s="11"/>
      <c r="AK22" s="11"/>
      <c r="AL22" s="11"/>
      <c r="AM22" s="11"/>
    </row>
    <row r="23" spans="1:39" s="26" customFormat="1" x14ac:dyDescent="0.25">
      <c r="A23" s="11"/>
      <c r="B23" s="252"/>
      <c r="C23"/>
      <c r="D23"/>
      <c r="E23"/>
      <c r="F23"/>
      <c r="G23" s="3"/>
      <c r="H23" s="11"/>
      <c r="I23" s="11"/>
      <c r="J23" s="18"/>
      <c r="K23" s="18"/>
      <c r="L23" s="3"/>
      <c r="M23" s="3"/>
      <c r="N23" s="29"/>
      <c r="O23" s="29"/>
      <c r="P23" s="29"/>
      <c r="Q23" s="29"/>
      <c r="R23" s="29"/>
      <c r="V23" s="11"/>
      <c r="W23" s="11"/>
      <c r="X23" s="11"/>
      <c r="Y23" s="11"/>
      <c r="Z23" s="11"/>
      <c r="AA23" s="11"/>
      <c r="AB23" s="11"/>
      <c r="AC23" s="11"/>
      <c r="AD23" s="11"/>
      <c r="AE23" s="11"/>
      <c r="AF23" s="11"/>
      <c r="AG23" s="11"/>
      <c r="AH23" s="11"/>
      <c r="AI23" s="11"/>
      <c r="AJ23" s="11"/>
      <c r="AK23" s="11"/>
      <c r="AL23" s="11"/>
      <c r="AM23" s="11"/>
    </row>
    <row r="24" spans="1:39" s="26" customFormat="1" x14ac:dyDescent="0.25">
      <c r="A24" s="11"/>
      <c r="B24" s="252"/>
      <c r="C24"/>
      <c r="D24"/>
      <c r="E24"/>
      <c r="F24"/>
      <c r="G24" s="3"/>
      <c r="H24" s="11"/>
      <c r="I24" s="11"/>
      <c r="J24" s="18"/>
      <c r="K24" s="18"/>
      <c r="L24" s="3"/>
      <c r="M24" s="3"/>
      <c r="N24" s="29"/>
      <c r="O24" s="29"/>
      <c r="P24" s="29"/>
      <c r="Q24" s="29"/>
      <c r="R24" s="29"/>
      <c r="V24" s="11"/>
      <c r="W24" s="11"/>
      <c r="X24" s="11"/>
      <c r="Y24" s="11"/>
      <c r="Z24" s="11"/>
      <c r="AA24" s="11"/>
      <c r="AB24" s="11"/>
      <c r="AC24" s="11"/>
      <c r="AD24" s="11"/>
      <c r="AE24" s="11"/>
      <c r="AF24" s="11"/>
      <c r="AG24" s="11"/>
      <c r="AH24" s="11"/>
      <c r="AI24" s="11"/>
      <c r="AJ24" s="11"/>
      <c r="AK24" s="11"/>
      <c r="AL24" s="11"/>
      <c r="AM24" s="11"/>
    </row>
    <row r="25" spans="1:39" s="26" customFormat="1" x14ac:dyDescent="0.25">
      <c r="A25" s="11"/>
      <c r="B25" s="252"/>
      <c r="C25"/>
      <c r="D25"/>
      <c r="E25"/>
      <c r="F25"/>
      <c r="G25" s="3"/>
      <c r="H25" s="11"/>
      <c r="I25" s="11"/>
      <c r="J25" s="18"/>
      <c r="K25" s="18"/>
      <c r="L25" s="3"/>
      <c r="M25" s="3"/>
      <c r="N25" s="29"/>
      <c r="O25" s="29"/>
      <c r="P25" s="29"/>
      <c r="Q25" s="29"/>
      <c r="R25" s="29"/>
      <c r="V25" s="11"/>
      <c r="W25" s="11"/>
      <c r="X25" s="11"/>
      <c r="Y25" s="11"/>
      <c r="Z25" s="11"/>
      <c r="AA25" s="11"/>
      <c r="AB25" s="11"/>
      <c r="AC25" s="11"/>
      <c r="AD25" s="11"/>
      <c r="AE25" s="11"/>
      <c r="AF25" s="11"/>
      <c r="AG25" s="11"/>
      <c r="AH25" s="11"/>
      <c r="AI25" s="11"/>
      <c r="AJ25" s="11"/>
      <c r="AK25" s="11"/>
      <c r="AL25" s="11"/>
      <c r="AM25" s="11"/>
    </row>
    <row r="26" spans="1:39" s="26" customFormat="1" x14ac:dyDescent="0.25">
      <c r="A26" s="11"/>
      <c r="B26" s="252"/>
      <c r="C26"/>
      <c r="D26"/>
      <c r="E26"/>
      <c r="F26"/>
      <c r="G26" s="3"/>
      <c r="H26" s="11"/>
      <c r="I26" s="11"/>
      <c r="J26" s="18"/>
      <c r="K26" s="18"/>
      <c r="L26" s="3"/>
      <c r="M26" s="3"/>
      <c r="N26" s="29"/>
      <c r="O26" s="29"/>
      <c r="P26" s="29"/>
      <c r="Q26" s="29"/>
      <c r="R26" s="29"/>
      <c r="V26" s="11"/>
      <c r="W26" s="11"/>
      <c r="X26" s="11"/>
      <c r="Y26" s="11"/>
      <c r="Z26" s="11"/>
      <c r="AA26" s="11"/>
      <c r="AB26" s="11"/>
      <c r="AC26" s="11"/>
      <c r="AD26" s="11"/>
      <c r="AE26" s="11"/>
      <c r="AF26" s="11"/>
      <c r="AG26" s="11"/>
      <c r="AH26" s="11"/>
      <c r="AI26" s="11"/>
      <c r="AJ26" s="11"/>
      <c r="AK26" s="11"/>
      <c r="AL26" s="11"/>
      <c r="AM26" s="11"/>
    </row>
    <row r="27" spans="1:39" s="26" customFormat="1" x14ac:dyDescent="0.25">
      <c r="A27" s="11"/>
      <c r="B27" s="252"/>
      <c r="C27"/>
      <c r="D27"/>
      <c r="E27"/>
      <c r="F27"/>
      <c r="G27" s="3"/>
      <c r="H27" s="11"/>
      <c r="I27" s="11"/>
      <c r="J27" s="18"/>
      <c r="K27" s="18"/>
      <c r="L27" s="3"/>
      <c r="M27" s="3"/>
      <c r="N27" s="29"/>
      <c r="O27" s="29"/>
      <c r="P27" s="29"/>
      <c r="Q27" s="29"/>
      <c r="R27" s="29"/>
      <c r="V27" s="11"/>
      <c r="W27" s="11"/>
      <c r="X27" s="11"/>
      <c r="Y27" s="11"/>
      <c r="Z27" s="11"/>
      <c r="AA27" s="11"/>
      <c r="AB27" s="11"/>
      <c r="AC27" s="11"/>
      <c r="AD27" s="11"/>
      <c r="AE27" s="11"/>
      <c r="AF27" s="11"/>
      <c r="AG27" s="11"/>
      <c r="AH27" s="11"/>
      <c r="AI27" s="11"/>
      <c r="AJ27" s="11"/>
      <c r="AK27" s="11"/>
      <c r="AL27" s="11"/>
      <c r="AM27" s="11"/>
    </row>
    <row r="28" spans="1:39" s="26" customFormat="1" x14ac:dyDescent="0.25">
      <c r="A28" s="11"/>
      <c r="B28" s="252"/>
      <c r="C28"/>
      <c r="D28"/>
      <c r="E28"/>
      <c r="F28"/>
      <c r="G28" s="3"/>
      <c r="H28" s="11"/>
      <c r="I28" s="11"/>
      <c r="J28" s="18"/>
      <c r="K28" s="18"/>
      <c r="L28" s="3"/>
      <c r="M28" s="3"/>
      <c r="N28" s="29"/>
      <c r="O28" s="29"/>
      <c r="P28" s="29"/>
      <c r="Q28" s="29"/>
      <c r="R28" s="29"/>
      <c r="V28" s="11"/>
      <c r="W28" s="11"/>
      <c r="X28" s="11"/>
      <c r="Y28" s="11"/>
      <c r="Z28" s="11"/>
      <c r="AA28" s="11"/>
      <c r="AB28" s="11"/>
      <c r="AC28" s="11"/>
      <c r="AD28" s="11"/>
      <c r="AE28" s="11"/>
      <c r="AF28" s="11"/>
      <c r="AG28" s="11"/>
      <c r="AH28" s="11"/>
      <c r="AI28" s="11"/>
      <c r="AJ28" s="11"/>
      <c r="AK28" s="11"/>
      <c r="AL28" s="11"/>
      <c r="AM28" s="11"/>
    </row>
    <row r="29" spans="1:39" s="26" customFormat="1" x14ac:dyDescent="0.25">
      <c r="A29" s="11"/>
      <c r="B29" s="252"/>
      <c r="C29"/>
      <c r="D29"/>
      <c r="E29" s="11"/>
      <c r="F29" s="29"/>
      <c r="G29" s="3"/>
      <c r="H29" s="11"/>
      <c r="I29" s="11"/>
      <c r="J29" s="18"/>
      <c r="K29" s="18"/>
      <c r="L29" s="3"/>
      <c r="M29" s="3"/>
      <c r="N29" s="29"/>
      <c r="O29" s="29"/>
      <c r="P29" s="29"/>
      <c r="Q29" s="29"/>
      <c r="R29" s="29"/>
      <c r="V29" s="11"/>
      <c r="W29" s="11"/>
      <c r="X29" s="11"/>
      <c r="Y29" s="11"/>
      <c r="Z29" s="11"/>
      <c r="AA29" s="11"/>
      <c r="AB29" s="11"/>
      <c r="AC29" s="11"/>
      <c r="AD29" s="11"/>
      <c r="AE29" s="11"/>
      <c r="AF29" s="11"/>
      <c r="AG29" s="11"/>
      <c r="AH29" s="11"/>
      <c r="AI29" s="11"/>
      <c r="AJ29" s="11"/>
      <c r="AK29" s="11"/>
      <c r="AL29" s="11"/>
      <c r="AM29" s="11"/>
    </row>
    <row r="30" spans="1:39" s="26" customFormat="1" x14ac:dyDescent="0.25">
      <c r="A30" s="11"/>
      <c r="B30" s="252"/>
      <c r="C30"/>
      <c r="D30"/>
      <c r="E30" s="11"/>
      <c r="F30" s="29"/>
      <c r="G30" s="3"/>
      <c r="H30" s="11"/>
      <c r="I30" s="11"/>
      <c r="J30" s="18"/>
      <c r="K30" s="18"/>
      <c r="L30" s="3"/>
      <c r="M30" s="3"/>
      <c r="N30" s="29"/>
      <c r="O30" s="29"/>
      <c r="P30" s="29"/>
      <c r="Q30" s="29"/>
      <c r="R30" s="29"/>
      <c r="V30" s="11"/>
      <c r="W30" s="11"/>
      <c r="X30" s="11"/>
      <c r="Y30" s="11"/>
      <c r="Z30" s="11"/>
      <c r="AA30" s="11"/>
      <c r="AB30" s="11"/>
      <c r="AC30" s="11"/>
      <c r="AD30" s="11"/>
      <c r="AE30" s="11"/>
      <c r="AF30" s="11"/>
      <c r="AG30" s="11"/>
      <c r="AH30" s="11"/>
      <c r="AI30" s="11"/>
      <c r="AJ30" s="11"/>
      <c r="AK30" s="11"/>
      <c r="AL30" s="11"/>
      <c r="AM30" s="11"/>
    </row>
    <row r="31" spans="1:39" s="26" customFormat="1" x14ac:dyDescent="0.25">
      <c r="A31" s="11"/>
      <c r="B31" s="252"/>
      <c r="C31"/>
      <c r="D31"/>
      <c r="E31" s="11"/>
      <c r="F31" s="29"/>
      <c r="G31" s="3"/>
      <c r="H31" s="11"/>
      <c r="I31" s="11"/>
      <c r="J31" s="18"/>
      <c r="K31" s="18"/>
      <c r="L31" s="3"/>
      <c r="M31" s="3"/>
      <c r="N31" s="29"/>
      <c r="O31" s="29"/>
      <c r="P31" s="29"/>
      <c r="Q31" s="29"/>
      <c r="R31" s="29"/>
      <c r="V31" s="11"/>
      <c r="W31" s="11"/>
      <c r="X31" s="11"/>
      <c r="Y31" s="11"/>
      <c r="Z31" s="11"/>
      <c r="AA31" s="11"/>
      <c r="AB31" s="11"/>
      <c r="AC31" s="11"/>
      <c r="AD31" s="11"/>
      <c r="AE31" s="11"/>
      <c r="AF31" s="11"/>
      <c r="AG31" s="11"/>
      <c r="AH31" s="11"/>
      <c r="AI31" s="11"/>
      <c r="AJ31" s="11"/>
      <c r="AK31" s="11"/>
      <c r="AL31" s="11"/>
      <c r="AM31" s="11"/>
    </row>
    <row r="32" spans="1:39" s="26" customFormat="1" x14ac:dyDescent="0.25">
      <c r="A32" s="11"/>
      <c r="B32" s="252"/>
      <c r="C32"/>
      <c r="D32"/>
      <c r="E32" s="11"/>
      <c r="F32" s="29"/>
      <c r="G32" s="3"/>
      <c r="H32" s="11"/>
      <c r="I32" s="11"/>
      <c r="J32" s="18"/>
      <c r="K32" s="18"/>
      <c r="L32" s="3"/>
      <c r="M32" s="3"/>
      <c r="N32" s="29"/>
      <c r="O32" s="29"/>
      <c r="P32" s="29"/>
      <c r="Q32" s="29"/>
      <c r="R32" s="29"/>
      <c r="V32" s="11"/>
      <c r="W32" s="11"/>
      <c r="X32" s="11"/>
      <c r="Y32" s="11"/>
      <c r="Z32" s="11"/>
      <c r="AA32" s="11"/>
      <c r="AB32" s="11"/>
      <c r="AC32" s="11"/>
      <c r="AD32" s="11"/>
      <c r="AE32" s="11"/>
      <c r="AF32" s="11"/>
      <c r="AG32" s="11"/>
      <c r="AH32" s="11"/>
      <c r="AI32" s="11"/>
      <c r="AJ32" s="11"/>
      <c r="AK32" s="11"/>
      <c r="AL32" s="11"/>
      <c r="AM32" s="11"/>
    </row>
    <row r="33" spans="1:39" s="26" customFormat="1" x14ac:dyDescent="0.25">
      <c r="A33" s="11"/>
      <c r="B33" s="252"/>
      <c r="C33" s="11"/>
      <c r="D33" s="11"/>
      <c r="E33" s="11"/>
      <c r="F33" s="29"/>
      <c r="G33" s="3"/>
      <c r="H33" s="11"/>
      <c r="I33" s="11"/>
      <c r="J33" s="18"/>
      <c r="K33" s="18"/>
      <c r="L33" s="3"/>
      <c r="M33" s="3"/>
      <c r="N33" s="29"/>
      <c r="O33" s="29"/>
      <c r="P33" s="29"/>
      <c r="Q33" s="29"/>
      <c r="R33" s="29"/>
      <c r="V33" s="11"/>
      <c r="W33" s="11"/>
      <c r="X33" s="11"/>
      <c r="Y33" s="11"/>
      <c r="Z33" s="11"/>
      <c r="AA33" s="11"/>
      <c r="AB33" s="11"/>
      <c r="AC33" s="11"/>
      <c r="AD33" s="11"/>
      <c r="AE33" s="11"/>
      <c r="AF33" s="11"/>
      <c r="AG33" s="11"/>
      <c r="AH33" s="11"/>
      <c r="AI33" s="11"/>
      <c r="AJ33" s="11"/>
      <c r="AK33" s="11"/>
      <c r="AL33" s="11"/>
      <c r="AM33" s="11"/>
    </row>
    <row r="34" spans="1:39" s="26" customFormat="1" x14ac:dyDescent="0.25">
      <c r="A34" s="11"/>
      <c r="B34" s="252"/>
      <c r="C34" s="11"/>
      <c r="D34" s="11"/>
      <c r="E34" s="11"/>
      <c r="F34" s="29"/>
      <c r="G34" s="3"/>
      <c r="H34" s="11"/>
      <c r="I34" s="11"/>
      <c r="J34" s="18"/>
      <c r="K34" s="18"/>
      <c r="L34" s="3"/>
      <c r="M34" s="3"/>
      <c r="N34" s="3"/>
      <c r="O34" s="3"/>
      <c r="P34" s="3"/>
      <c r="Q34" s="3"/>
      <c r="R34" s="3"/>
      <c r="V34" s="11"/>
      <c r="W34" s="11"/>
      <c r="X34" s="11"/>
      <c r="Y34" s="11"/>
      <c r="Z34" s="11"/>
      <c r="AA34" s="11"/>
      <c r="AB34" s="11"/>
      <c r="AC34" s="11"/>
      <c r="AD34" s="11"/>
      <c r="AE34" s="11"/>
      <c r="AF34" s="11"/>
      <c r="AG34" s="11"/>
      <c r="AH34" s="11"/>
      <c r="AI34" s="11"/>
      <c r="AJ34" s="11"/>
      <c r="AK34" s="11"/>
      <c r="AL34" s="11"/>
      <c r="AM34" s="11"/>
    </row>
    <row r="35" spans="1:39" s="26" customFormat="1" x14ac:dyDescent="0.25">
      <c r="A35" s="11"/>
      <c r="B35" s="252"/>
      <c r="C35" s="11"/>
      <c r="D35" s="11"/>
      <c r="E35" s="11"/>
      <c r="F35" s="29"/>
      <c r="G35" s="3"/>
      <c r="H35" s="11"/>
      <c r="I35" s="11"/>
      <c r="J35" s="18"/>
      <c r="K35" s="18"/>
      <c r="L35" s="3"/>
      <c r="M35" s="3"/>
      <c r="N35" s="3"/>
      <c r="O35" s="3"/>
      <c r="P35" s="3"/>
      <c r="Q35" s="3"/>
      <c r="R35" s="3"/>
      <c r="V35" s="11"/>
      <c r="W35" s="11"/>
      <c r="X35" s="11"/>
      <c r="Y35" s="11"/>
      <c r="Z35" s="11"/>
      <c r="AA35" s="11"/>
      <c r="AB35" s="11"/>
      <c r="AC35" s="11"/>
      <c r="AD35" s="11"/>
      <c r="AE35" s="11"/>
      <c r="AF35" s="11"/>
      <c r="AG35" s="11"/>
      <c r="AH35" s="11"/>
      <c r="AI35" s="11"/>
      <c r="AJ35" s="11"/>
      <c r="AK35" s="11"/>
      <c r="AL35" s="11"/>
      <c r="AM35" s="11"/>
    </row>
    <row r="36" spans="1:39" x14ac:dyDescent="0.25">
      <c r="B36" s="252"/>
    </row>
    <row r="37" spans="1:39" x14ac:dyDescent="0.25">
      <c r="B37" s="253" t="s">
        <v>1734</v>
      </c>
      <c r="C37" s="234" t="s">
        <v>1722</v>
      </c>
      <c r="D37"/>
      <c r="E37"/>
      <c r="F37"/>
      <c r="G37"/>
      <c r="H37"/>
      <c r="I37"/>
      <c r="J37"/>
      <c r="K37"/>
      <c r="L37"/>
      <c r="M37"/>
      <c r="N37"/>
      <c r="O37"/>
      <c r="P37"/>
      <c r="Q37"/>
      <c r="R37"/>
      <c r="S37"/>
      <c r="T37"/>
      <c r="U37"/>
      <c r="V37"/>
      <c r="W37"/>
      <c r="X37"/>
      <c r="Y37"/>
      <c r="Z37"/>
      <c r="AA37"/>
      <c r="AB37"/>
      <c r="AC37"/>
      <c r="AD37"/>
      <c r="AE37"/>
      <c r="AF37"/>
      <c r="AG37"/>
      <c r="AH37"/>
      <c r="AI37"/>
      <c r="AJ37"/>
      <c r="AK37"/>
      <c r="AL37"/>
      <c r="AM37"/>
    </row>
    <row r="38" spans="1:39" x14ac:dyDescent="0.25">
      <c r="B38" s="253" t="s">
        <v>1720</v>
      </c>
      <c r="C38" t="s">
        <v>131</v>
      </c>
      <c r="D38"/>
      <c r="E38"/>
      <c r="F38"/>
      <c r="G38"/>
      <c r="H38"/>
      <c r="I38"/>
      <c r="J38"/>
      <c r="K38"/>
      <c r="L38"/>
      <c r="M38"/>
      <c r="N38"/>
      <c r="O38"/>
      <c r="P38"/>
      <c r="Q38"/>
      <c r="R38"/>
      <c r="S38"/>
      <c r="T38"/>
      <c r="U38"/>
      <c r="V38"/>
      <c r="W38"/>
      <c r="X38"/>
      <c r="Y38"/>
      <c r="Z38"/>
      <c r="AA38"/>
      <c r="AB38"/>
      <c r="AC38"/>
      <c r="AD38"/>
      <c r="AE38"/>
      <c r="AF38"/>
      <c r="AG38"/>
      <c r="AH38"/>
      <c r="AI38"/>
      <c r="AJ38"/>
      <c r="AK38"/>
      <c r="AL38"/>
      <c r="AM38"/>
    </row>
    <row r="39" spans="1:39" x14ac:dyDescent="0.25">
      <c r="B39" s="237" t="s">
        <v>1728</v>
      </c>
      <c r="C39" s="238">
        <v>9.59</v>
      </c>
      <c r="D39"/>
      <c r="E39"/>
      <c r="F39"/>
      <c r="G39"/>
      <c r="H39"/>
      <c r="I39"/>
      <c r="J39"/>
      <c r="K39"/>
      <c r="L39"/>
      <c r="M39"/>
      <c r="N39"/>
      <c r="O39"/>
      <c r="P39"/>
      <c r="Q39"/>
      <c r="R39"/>
      <c r="S39"/>
      <c r="T39"/>
      <c r="U39"/>
      <c r="V39"/>
      <c r="W39"/>
      <c r="X39"/>
      <c r="Y39"/>
      <c r="Z39"/>
      <c r="AA39"/>
      <c r="AB39"/>
      <c r="AC39"/>
      <c r="AD39"/>
      <c r="AE39"/>
      <c r="AF39"/>
      <c r="AG39"/>
      <c r="AH39"/>
      <c r="AI39"/>
      <c r="AJ39"/>
      <c r="AK39"/>
      <c r="AL39"/>
      <c r="AM39"/>
    </row>
    <row r="40" spans="1:39" x14ac:dyDescent="0.25">
      <c r="B40" s="237" t="s">
        <v>1729</v>
      </c>
      <c r="C40" s="238">
        <v>6.1189999999999998</v>
      </c>
      <c r="D40"/>
      <c r="E40"/>
      <c r="F40"/>
      <c r="G40"/>
      <c r="H40"/>
      <c r="I40"/>
      <c r="J40"/>
      <c r="K40"/>
      <c r="L40"/>
      <c r="M40"/>
    </row>
    <row r="41" spans="1:39" x14ac:dyDescent="0.25">
      <c r="B41" s="237" t="s">
        <v>1730</v>
      </c>
      <c r="C41" s="238">
        <v>11.4</v>
      </c>
      <c r="D41"/>
      <c r="E41"/>
      <c r="F41"/>
      <c r="G41"/>
      <c r="H41"/>
      <c r="I41"/>
      <c r="J41"/>
      <c r="K41"/>
      <c r="L41"/>
      <c r="M41"/>
    </row>
    <row r="42" spans="1:39" x14ac:dyDescent="0.25">
      <c r="B42" s="237" t="s">
        <v>1727</v>
      </c>
      <c r="C42" s="238">
        <v>12</v>
      </c>
      <c r="D42"/>
      <c r="E42"/>
      <c r="F42"/>
      <c r="G42"/>
      <c r="H42"/>
      <c r="I42"/>
      <c r="J42"/>
      <c r="K42"/>
      <c r="L42"/>
      <c r="M42"/>
    </row>
    <row r="43" spans="1:39" x14ac:dyDescent="0.25">
      <c r="B43" s="237" t="s">
        <v>1732</v>
      </c>
      <c r="C43" s="238">
        <v>11.3002035</v>
      </c>
      <c r="D43"/>
      <c r="E43"/>
      <c r="F43"/>
    </row>
    <row r="44" spans="1:39" x14ac:dyDescent="0.25">
      <c r="B44" s="237" t="s">
        <v>1733</v>
      </c>
      <c r="C44" s="238">
        <v>11.856999999999999</v>
      </c>
      <c r="D44"/>
      <c r="E44"/>
      <c r="F44"/>
    </row>
    <row r="45" spans="1:39" x14ac:dyDescent="0.25">
      <c r="B45"/>
      <c r="C45"/>
      <c r="D45"/>
      <c r="E45"/>
      <c r="F45"/>
    </row>
    <row r="46" spans="1:39" x14ac:dyDescent="0.25">
      <c r="B46"/>
      <c r="C46"/>
      <c r="D46"/>
      <c r="E46"/>
      <c r="F46"/>
    </row>
    <row r="47" spans="1:39" x14ac:dyDescent="0.25">
      <c r="B47"/>
      <c r="C47"/>
      <c r="D47"/>
      <c r="E47"/>
      <c r="F47"/>
    </row>
    <row r="48" spans="1:39" x14ac:dyDescent="0.25">
      <c r="B48"/>
      <c r="C48"/>
      <c r="D48"/>
      <c r="E48"/>
      <c r="F48"/>
    </row>
    <row r="49" spans="2:6" x14ac:dyDescent="0.25">
      <c r="B49"/>
      <c r="C49"/>
      <c r="D49"/>
      <c r="E49"/>
      <c r="F49"/>
    </row>
    <row r="50" spans="2:6" x14ac:dyDescent="0.25">
      <c r="B50"/>
      <c r="C50"/>
      <c r="D50"/>
    </row>
    <row r="51" spans="2:6" x14ac:dyDescent="0.25">
      <c r="B51"/>
      <c r="C51"/>
      <c r="D51"/>
    </row>
    <row r="52" spans="2:6" x14ac:dyDescent="0.25">
      <c r="B52"/>
      <c r="C52"/>
      <c r="D52"/>
    </row>
    <row r="53" spans="2:6" x14ac:dyDescent="0.25">
      <c r="B53"/>
      <c r="C53"/>
      <c r="D53"/>
    </row>
    <row r="54" spans="2:6" x14ac:dyDescent="0.25">
      <c r="B54"/>
      <c r="C54"/>
      <c r="D54"/>
    </row>
  </sheetData>
  <pageMargins left="0.75" right="0.75" top="1" bottom="1" header="0.5" footer="0.5"/>
  <pageSetup orientation="portrait" r:id="rId3"/>
  <headerFooter alignWithMargins="0"/>
  <drawing r:id="rId4"/>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128"/>
  <sheetViews>
    <sheetView topLeftCell="B1" zoomScaleNormal="100" workbookViewId="0">
      <selection activeCell="G121" sqref="G121"/>
    </sheetView>
  </sheetViews>
  <sheetFormatPr defaultColWidth="9.109375" defaultRowHeight="13.2" x14ac:dyDescent="0.25"/>
  <cols>
    <col min="1" max="1" width="10.44140625" style="11" bestFit="1" customWidth="1"/>
    <col min="2" max="2" width="37.6640625" style="11" bestFit="1" customWidth="1"/>
    <col min="3" max="3" width="17.5546875" style="11" bestFit="1" customWidth="1"/>
    <col min="4" max="4" width="7.6640625" style="11" bestFit="1" customWidth="1"/>
    <col min="5" max="5" width="8.44140625" style="11" bestFit="1" customWidth="1"/>
    <col min="6" max="6" width="13.3320312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26" bestFit="1" customWidth="1"/>
    <col min="22" max="23" width="13.109375" style="11" bestFit="1" customWidth="1"/>
    <col min="24" max="24" width="17.77734375" style="11" bestFit="1" customWidth="1"/>
    <col min="25" max="26" width="13.109375" style="11" bestFit="1" customWidth="1"/>
    <col min="27" max="27" width="17.77734375" style="11" bestFit="1" customWidth="1"/>
    <col min="28" max="29" width="13.109375" style="11" bestFit="1" customWidth="1"/>
    <col min="30" max="30" width="17.77734375" style="11" bestFit="1" customWidth="1"/>
    <col min="31" max="33" width="13.109375" style="11" bestFit="1" customWidth="1"/>
    <col min="34" max="34" width="17.77734375" style="11" bestFit="1" customWidth="1"/>
    <col min="35" max="37" width="13.109375" style="11" bestFit="1" customWidth="1"/>
    <col min="38" max="38" width="17.77734375" style="11" bestFit="1" customWidth="1"/>
    <col min="39" max="39" width="12.88671875" style="11" bestFit="1" customWidth="1"/>
    <col min="40" max="16384" width="9.109375" style="11"/>
  </cols>
  <sheetData>
    <row r="1" spans="1:26"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1682</v>
      </c>
      <c r="T1" s="239" t="s">
        <v>1170</v>
      </c>
      <c r="U1" s="250" t="s">
        <v>1501</v>
      </c>
      <c r="V1" s="251" t="s">
        <v>1501</v>
      </c>
    </row>
    <row r="2" spans="1:26" x14ac:dyDescent="0.25">
      <c r="A2" s="48" t="s">
        <v>308</v>
      </c>
      <c r="B2" s="20" t="s">
        <v>15</v>
      </c>
      <c r="C2" s="51" t="s">
        <v>154</v>
      </c>
      <c r="D2" s="13">
        <v>0</v>
      </c>
      <c r="E2" s="52" t="s">
        <v>3</v>
      </c>
      <c r="F2" s="34">
        <v>9.1999999999999993</v>
      </c>
      <c r="G2" s="34">
        <v>11.9</v>
      </c>
      <c r="H2" s="13">
        <v>270</v>
      </c>
      <c r="I2" s="24"/>
      <c r="J2" s="35">
        <v>51</v>
      </c>
      <c r="K2" s="35">
        <v>810</v>
      </c>
      <c r="L2" s="13">
        <v>10</v>
      </c>
      <c r="M2" s="13">
        <v>5</v>
      </c>
      <c r="N2" s="34"/>
      <c r="O2" s="34"/>
      <c r="P2" s="34"/>
      <c r="Q2" s="34"/>
      <c r="R2" s="34"/>
      <c r="S2" s="34"/>
      <c r="T2" s="22"/>
      <c r="U2" s="11">
        <v>13</v>
      </c>
      <c r="V2" s="52">
        <v>18</v>
      </c>
    </row>
    <row r="3" spans="1:26" x14ac:dyDescent="0.25">
      <c r="A3" s="48" t="s">
        <v>309</v>
      </c>
      <c r="B3" s="20" t="s">
        <v>15</v>
      </c>
      <c r="C3" s="51" t="s">
        <v>154</v>
      </c>
      <c r="D3" s="13">
        <v>6</v>
      </c>
      <c r="E3" s="52" t="s">
        <v>131</v>
      </c>
      <c r="F3" s="34">
        <v>7.7</v>
      </c>
      <c r="G3" s="34">
        <v>11.9</v>
      </c>
      <c r="H3" s="13">
        <v>270</v>
      </c>
      <c r="I3" s="24"/>
      <c r="J3" s="35">
        <v>51</v>
      </c>
      <c r="K3" s="35">
        <v>1100</v>
      </c>
      <c r="L3" s="13">
        <v>10</v>
      </c>
      <c r="M3" s="13">
        <v>6</v>
      </c>
      <c r="N3" s="34"/>
      <c r="O3" s="34"/>
      <c r="P3" s="34"/>
      <c r="Q3" s="34"/>
      <c r="R3" s="34"/>
      <c r="S3" s="34"/>
      <c r="T3" s="52"/>
      <c r="U3" s="11"/>
      <c r="V3" s="52"/>
    </row>
    <row r="4" spans="1:26" x14ac:dyDescent="0.25">
      <c r="A4" s="48" t="s">
        <v>310</v>
      </c>
      <c r="B4" s="20" t="s">
        <v>15</v>
      </c>
      <c r="C4" s="51" t="s">
        <v>154</v>
      </c>
      <c r="D4" s="13">
        <v>12</v>
      </c>
      <c r="E4" s="52" t="s">
        <v>132</v>
      </c>
      <c r="F4" s="34">
        <v>7.3</v>
      </c>
      <c r="G4" s="34">
        <v>11.4</v>
      </c>
      <c r="H4" s="13">
        <v>240</v>
      </c>
      <c r="I4" s="24"/>
      <c r="J4" s="35">
        <v>51</v>
      </c>
      <c r="K4" s="35">
        <v>810</v>
      </c>
      <c r="L4" s="13">
        <v>10</v>
      </c>
      <c r="M4" s="13">
        <v>5</v>
      </c>
      <c r="N4" s="34"/>
      <c r="O4" s="34"/>
      <c r="P4" s="34"/>
      <c r="Q4" s="34"/>
      <c r="R4" s="34"/>
      <c r="S4" s="34"/>
      <c r="T4" s="52"/>
      <c r="U4" s="11"/>
      <c r="V4" s="52"/>
    </row>
    <row r="5" spans="1:26" x14ac:dyDescent="0.25">
      <c r="A5" s="48" t="s">
        <v>311</v>
      </c>
      <c r="B5" s="20" t="s">
        <v>15</v>
      </c>
      <c r="C5" s="51" t="s">
        <v>155</v>
      </c>
      <c r="D5" s="13">
        <v>0</v>
      </c>
      <c r="E5" s="52" t="s">
        <v>3</v>
      </c>
      <c r="F5" s="34">
        <v>19.2</v>
      </c>
      <c r="G5" s="34">
        <v>8.5</v>
      </c>
      <c r="H5" s="13">
        <v>280</v>
      </c>
      <c r="I5" s="34">
        <v>8.1</v>
      </c>
      <c r="J5" s="35">
        <v>110</v>
      </c>
      <c r="K5" s="35">
        <v>660</v>
      </c>
      <c r="L5" s="13">
        <v>6.7</v>
      </c>
      <c r="M5" s="13">
        <v>7</v>
      </c>
      <c r="N5" s="34"/>
      <c r="O5" s="34"/>
      <c r="P5" s="34"/>
      <c r="Q5" s="34"/>
      <c r="R5" s="34"/>
      <c r="S5" s="34"/>
      <c r="T5" s="22"/>
      <c r="U5" s="11">
        <v>13</v>
      </c>
      <c r="V5" s="52"/>
    </row>
    <row r="6" spans="1:26" x14ac:dyDescent="0.25">
      <c r="A6" s="48" t="s">
        <v>312</v>
      </c>
      <c r="B6" s="20" t="s">
        <v>15</v>
      </c>
      <c r="C6" s="51" t="s">
        <v>155</v>
      </c>
      <c r="D6" s="13">
        <v>10</v>
      </c>
      <c r="E6" s="52" t="s">
        <v>131</v>
      </c>
      <c r="F6" s="34">
        <v>18.8</v>
      </c>
      <c r="G6" s="34">
        <v>8.4499999999999993</v>
      </c>
      <c r="H6" s="13">
        <v>285</v>
      </c>
      <c r="I6" s="34">
        <v>8</v>
      </c>
      <c r="J6" s="35">
        <v>110</v>
      </c>
      <c r="K6" s="35">
        <v>750</v>
      </c>
      <c r="L6" s="13">
        <v>4.7</v>
      </c>
      <c r="M6" s="13">
        <v>8</v>
      </c>
      <c r="N6" s="34"/>
      <c r="O6" s="34"/>
      <c r="P6" s="34"/>
      <c r="Q6" s="34"/>
      <c r="R6" s="34"/>
      <c r="S6" s="34"/>
      <c r="T6" s="52"/>
      <c r="U6" s="11"/>
      <c r="V6" s="52"/>
    </row>
    <row r="7" spans="1:26" x14ac:dyDescent="0.25">
      <c r="A7" s="48" t="s">
        <v>313</v>
      </c>
      <c r="B7" s="20" t="s">
        <v>15</v>
      </c>
      <c r="C7" s="51" t="s">
        <v>155</v>
      </c>
      <c r="D7" s="13">
        <v>16</v>
      </c>
      <c r="E7" s="52" t="s">
        <v>132</v>
      </c>
      <c r="F7" s="34">
        <v>17.5</v>
      </c>
      <c r="G7" s="34">
        <v>4.8</v>
      </c>
      <c r="H7" s="13">
        <v>285</v>
      </c>
      <c r="I7" s="34">
        <v>7.9</v>
      </c>
      <c r="J7" s="35">
        <v>110</v>
      </c>
      <c r="K7" s="35">
        <v>690</v>
      </c>
      <c r="L7" s="13">
        <v>7.1</v>
      </c>
      <c r="M7" s="13">
        <v>8</v>
      </c>
      <c r="N7" s="34"/>
      <c r="O7" s="34"/>
      <c r="P7" s="34"/>
      <c r="Q7" s="34"/>
      <c r="R7" s="34"/>
      <c r="S7" s="34"/>
      <c r="T7" s="52"/>
      <c r="U7" s="11"/>
      <c r="V7" s="52"/>
      <c r="Z7" s="3"/>
    </row>
    <row r="8" spans="1:26" x14ac:dyDescent="0.25">
      <c r="A8" s="48" t="s">
        <v>314</v>
      </c>
      <c r="B8" s="20" t="s">
        <v>15</v>
      </c>
      <c r="C8" s="51" t="s">
        <v>156</v>
      </c>
      <c r="D8" s="13">
        <v>0</v>
      </c>
      <c r="E8" s="52" t="s">
        <v>3</v>
      </c>
      <c r="F8" s="34">
        <v>8.26</v>
      </c>
      <c r="G8" s="34">
        <v>11.81</v>
      </c>
      <c r="H8" s="13">
        <v>267</v>
      </c>
      <c r="I8" s="34">
        <v>7.55</v>
      </c>
      <c r="J8" s="35">
        <v>131</v>
      </c>
      <c r="K8" s="35"/>
      <c r="L8" s="13">
        <v>7.7</v>
      </c>
      <c r="M8" s="13">
        <v>5.2</v>
      </c>
      <c r="N8" s="34"/>
      <c r="O8" s="34"/>
      <c r="P8" s="34"/>
      <c r="Q8" s="34"/>
      <c r="R8" s="34"/>
      <c r="S8" s="34"/>
      <c r="T8" s="22" t="s">
        <v>1181</v>
      </c>
      <c r="U8" s="11">
        <v>12.5</v>
      </c>
      <c r="V8" s="52"/>
    </row>
    <row r="9" spans="1:26" x14ac:dyDescent="0.25">
      <c r="A9" s="48" t="s">
        <v>315</v>
      </c>
      <c r="B9" s="20" t="s">
        <v>15</v>
      </c>
      <c r="C9" s="51" t="s">
        <v>156</v>
      </c>
      <c r="D9" s="13">
        <v>12</v>
      </c>
      <c r="E9" s="52" t="s">
        <v>131</v>
      </c>
      <c r="F9" s="34">
        <v>6.72</v>
      </c>
      <c r="G9" s="34">
        <v>11.77</v>
      </c>
      <c r="H9" s="13">
        <v>266</v>
      </c>
      <c r="I9" s="34">
        <v>7.54</v>
      </c>
      <c r="J9" s="35">
        <v>108</v>
      </c>
      <c r="K9" s="35"/>
      <c r="L9" s="13">
        <v>10</v>
      </c>
      <c r="M9" s="13">
        <v>5.2</v>
      </c>
      <c r="N9" s="34"/>
      <c r="O9" s="34"/>
      <c r="P9" s="34"/>
      <c r="Q9" s="34"/>
      <c r="R9" s="34"/>
      <c r="S9" s="34"/>
      <c r="T9" s="52" t="s">
        <v>200</v>
      </c>
      <c r="U9" s="11"/>
      <c r="V9" s="52"/>
    </row>
    <row r="10" spans="1:26" x14ac:dyDescent="0.25">
      <c r="A10" s="48" t="s">
        <v>316</v>
      </c>
      <c r="B10" s="20" t="s">
        <v>15</v>
      </c>
      <c r="C10" s="51" t="s">
        <v>156</v>
      </c>
      <c r="D10" s="13">
        <v>22</v>
      </c>
      <c r="E10" s="52" t="s">
        <v>132</v>
      </c>
      <c r="F10" s="34">
        <v>6.43</v>
      </c>
      <c r="G10" s="34">
        <v>11.63</v>
      </c>
      <c r="H10" s="13">
        <v>268</v>
      </c>
      <c r="I10" s="34">
        <v>7.52</v>
      </c>
      <c r="J10" s="35">
        <v>108</v>
      </c>
      <c r="K10" s="35"/>
      <c r="L10" s="13">
        <v>6.4</v>
      </c>
      <c r="M10" s="13">
        <v>5.6</v>
      </c>
      <c r="N10" s="34"/>
      <c r="O10" s="34"/>
      <c r="P10" s="34"/>
      <c r="Q10" s="34"/>
      <c r="R10" s="34"/>
      <c r="S10" s="34"/>
      <c r="T10" s="52" t="s">
        <v>201</v>
      </c>
      <c r="U10" s="11"/>
      <c r="V10" s="52"/>
    </row>
    <row r="11" spans="1:26" x14ac:dyDescent="0.25">
      <c r="A11" s="48" t="s">
        <v>317</v>
      </c>
      <c r="B11" s="20" t="s">
        <v>15</v>
      </c>
      <c r="C11" s="51" t="s">
        <v>157</v>
      </c>
      <c r="D11" s="13">
        <v>0</v>
      </c>
      <c r="E11" s="52" t="s">
        <v>3</v>
      </c>
      <c r="F11" s="34">
        <v>4.41</v>
      </c>
      <c r="G11" s="34">
        <v>13.11</v>
      </c>
      <c r="H11" s="13">
        <v>283</v>
      </c>
      <c r="I11" s="34">
        <v>7.65</v>
      </c>
      <c r="J11" s="35">
        <v>140</v>
      </c>
      <c r="K11" s="35">
        <v>430</v>
      </c>
      <c r="L11" s="13">
        <v>6</v>
      </c>
      <c r="M11" s="13">
        <v>6</v>
      </c>
      <c r="N11" s="34"/>
      <c r="O11" s="34"/>
      <c r="P11" s="34"/>
      <c r="Q11" s="34"/>
      <c r="R11" s="34"/>
      <c r="S11" s="34"/>
      <c r="T11" s="22"/>
      <c r="U11" s="11">
        <v>12.5</v>
      </c>
      <c r="V11" s="52"/>
    </row>
    <row r="12" spans="1:26" x14ac:dyDescent="0.25">
      <c r="A12" s="48" t="s">
        <v>318</v>
      </c>
      <c r="B12" s="20" t="s">
        <v>15</v>
      </c>
      <c r="C12" s="51" t="s">
        <v>157</v>
      </c>
      <c r="D12" s="13">
        <v>10</v>
      </c>
      <c r="E12" s="52" t="s">
        <v>131</v>
      </c>
      <c r="F12" s="34">
        <v>4.03</v>
      </c>
      <c r="G12" s="34">
        <v>13</v>
      </c>
      <c r="H12" s="13">
        <v>283</v>
      </c>
      <c r="I12" s="34">
        <v>7.66</v>
      </c>
      <c r="J12" s="35">
        <v>140</v>
      </c>
      <c r="K12" s="35">
        <v>350</v>
      </c>
      <c r="L12" s="13">
        <v>8</v>
      </c>
      <c r="M12" s="13">
        <v>6</v>
      </c>
      <c r="N12" s="34"/>
      <c r="O12" s="34"/>
      <c r="P12" s="34"/>
      <c r="Q12" s="34"/>
      <c r="R12" s="34"/>
      <c r="S12" s="34"/>
      <c r="T12" s="52"/>
      <c r="U12" s="11"/>
      <c r="V12" s="52"/>
    </row>
    <row r="13" spans="1:26" x14ac:dyDescent="0.25">
      <c r="A13" s="48" t="s">
        <v>319</v>
      </c>
      <c r="B13" s="20" t="s">
        <v>15</v>
      </c>
      <c r="C13" s="51" t="s">
        <v>157</v>
      </c>
      <c r="D13" s="13">
        <v>20</v>
      </c>
      <c r="E13" s="52" t="s">
        <v>132</v>
      </c>
      <c r="F13" s="34">
        <v>3.97</v>
      </c>
      <c r="G13" s="34">
        <v>13</v>
      </c>
      <c r="H13" s="13">
        <v>281</v>
      </c>
      <c r="I13" s="34">
        <v>7.66</v>
      </c>
      <c r="J13" s="35">
        <v>150</v>
      </c>
      <c r="K13" s="35">
        <v>400</v>
      </c>
      <c r="L13" s="13">
        <v>11</v>
      </c>
      <c r="M13" s="13">
        <v>6</v>
      </c>
      <c r="N13" s="34"/>
      <c r="O13" s="34"/>
      <c r="P13" s="34"/>
      <c r="Q13" s="34"/>
      <c r="R13" s="34"/>
      <c r="S13" s="34"/>
      <c r="T13" s="52"/>
      <c r="U13" s="11"/>
      <c r="V13" s="52"/>
    </row>
    <row r="14" spans="1:26" x14ac:dyDescent="0.25">
      <c r="A14" s="48" t="s">
        <v>320</v>
      </c>
      <c r="B14" s="20" t="s">
        <v>15</v>
      </c>
      <c r="C14" s="51" t="s">
        <v>158</v>
      </c>
      <c r="D14" s="13">
        <v>0</v>
      </c>
      <c r="E14" s="52" t="s">
        <v>3</v>
      </c>
      <c r="F14" s="34">
        <v>20</v>
      </c>
      <c r="G14" s="34">
        <v>9</v>
      </c>
      <c r="H14" s="13">
        <v>295</v>
      </c>
      <c r="I14" s="34">
        <v>7.96</v>
      </c>
      <c r="J14" s="35">
        <v>80</v>
      </c>
      <c r="K14" s="35">
        <v>236</v>
      </c>
      <c r="L14" s="13">
        <v>5.5</v>
      </c>
      <c r="M14" s="13">
        <v>7.4</v>
      </c>
      <c r="N14" s="34"/>
      <c r="O14" s="34"/>
      <c r="P14" s="34"/>
      <c r="Q14" s="34"/>
      <c r="R14" s="34"/>
      <c r="S14" s="34"/>
      <c r="T14" s="22"/>
      <c r="U14" s="11">
        <v>14</v>
      </c>
      <c r="V14" s="52"/>
    </row>
    <row r="15" spans="1:26" x14ac:dyDescent="0.25">
      <c r="A15" s="48" t="s">
        <v>321</v>
      </c>
      <c r="B15" s="20" t="s">
        <v>15</v>
      </c>
      <c r="C15" s="51" t="s">
        <v>158</v>
      </c>
      <c r="D15" s="13">
        <v>10</v>
      </c>
      <c r="E15" s="52" t="s">
        <v>131</v>
      </c>
      <c r="F15" s="34">
        <v>14.4</v>
      </c>
      <c r="G15" s="34">
        <v>9.3800000000000008</v>
      </c>
      <c r="H15" s="13">
        <v>293</v>
      </c>
      <c r="I15" s="34">
        <v>7.88</v>
      </c>
      <c r="J15" s="35">
        <v>100</v>
      </c>
      <c r="K15" s="35">
        <v>236</v>
      </c>
      <c r="L15" s="13">
        <v>7.5</v>
      </c>
      <c r="M15" s="13">
        <v>7.4</v>
      </c>
      <c r="N15" s="34"/>
      <c r="O15" s="34"/>
      <c r="P15" s="34"/>
      <c r="Q15" s="34"/>
      <c r="R15" s="34"/>
      <c r="S15" s="34"/>
      <c r="T15" s="52"/>
      <c r="U15" s="11"/>
      <c r="V15" s="52"/>
    </row>
    <row r="16" spans="1:26" x14ac:dyDescent="0.25">
      <c r="A16" s="48" t="s">
        <v>322</v>
      </c>
      <c r="B16" s="20" t="s">
        <v>15</v>
      </c>
      <c r="C16" s="51" t="s">
        <v>158</v>
      </c>
      <c r="D16" s="13">
        <v>21</v>
      </c>
      <c r="E16" s="52" t="s">
        <v>132</v>
      </c>
      <c r="F16" s="34">
        <v>9.9</v>
      </c>
      <c r="G16" s="34">
        <v>8.19</v>
      </c>
      <c r="H16" s="13">
        <v>290</v>
      </c>
      <c r="I16" s="34">
        <v>7.64</v>
      </c>
      <c r="J16" s="35">
        <v>110</v>
      </c>
      <c r="K16" s="35">
        <v>281</v>
      </c>
      <c r="L16" s="13">
        <v>10.9</v>
      </c>
      <c r="M16" s="13">
        <v>7.3</v>
      </c>
      <c r="N16" s="34"/>
      <c r="O16" s="34"/>
      <c r="P16" s="34"/>
      <c r="Q16" s="34"/>
      <c r="R16" s="34"/>
      <c r="S16" s="34"/>
      <c r="T16" s="52"/>
      <c r="U16" s="11"/>
      <c r="V16" s="52"/>
    </row>
    <row r="17" spans="1:22" x14ac:dyDescent="0.25">
      <c r="A17" s="48" t="s">
        <v>323</v>
      </c>
      <c r="B17" s="20" t="s">
        <v>15</v>
      </c>
      <c r="C17" s="51" t="s">
        <v>159</v>
      </c>
      <c r="D17" s="13">
        <v>0</v>
      </c>
      <c r="E17" s="52" t="s">
        <v>3</v>
      </c>
      <c r="F17" s="34">
        <v>13.38</v>
      </c>
      <c r="G17" s="34">
        <v>10.48</v>
      </c>
      <c r="H17" s="13">
        <v>300</v>
      </c>
      <c r="I17" s="34">
        <v>8.42</v>
      </c>
      <c r="J17" s="35">
        <v>87</v>
      </c>
      <c r="K17" s="35">
        <v>270</v>
      </c>
      <c r="L17" s="13">
        <v>2.4</v>
      </c>
      <c r="M17" s="13">
        <v>6.2</v>
      </c>
      <c r="N17" s="34"/>
      <c r="O17" s="34"/>
      <c r="P17" s="34"/>
      <c r="Q17" s="34"/>
      <c r="R17" s="34"/>
      <c r="S17" s="34"/>
      <c r="T17" s="22"/>
      <c r="U17" s="11">
        <v>18</v>
      </c>
      <c r="V17" s="52"/>
    </row>
    <row r="18" spans="1:22" x14ac:dyDescent="0.25">
      <c r="A18" s="48" t="s">
        <v>324</v>
      </c>
      <c r="B18" s="20" t="s">
        <v>15</v>
      </c>
      <c r="C18" s="51" t="s">
        <v>159</v>
      </c>
      <c r="D18" s="13">
        <v>10</v>
      </c>
      <c r="E18" s="52" t="s">
        <v>131</v>
      </c>
      <c r="F18" s="34">
        <v>12.42</v>
      </c>
      <c r="G18" s="34">
        <v>10.46</v>
      </c>
      <c r="H18" s="13">
        <v>300</v>
      </c>
      <c r="I18" s="34">
        <v>8.33</v>
      </c>
      <c r="J18" s="35">
        <v>84</v>
      </c>
      <c r="K18" s="35">
        <v>270</v>
      </c>
      <c r="L18" s="13">
        <v>3.3</v>
      </c>
      <c r="M18" s="13">
        <v>6.2</v>
      </c>
      <c r="N18" s="34"/>
      <c r="O18" s="34"/>
      <c r="P18" s="34"/>
      <c r="Q18" s="34"/>
      <c r="R18" s="34"/>
      <c r="S18" s="34"/>
      <c r="T18" s="52"/>
      <c r="U18" s="11"/>
      <c r="V18" s="52"/>
    </row>
    <row r="19" spans="1:22" x14ac:dyDescent="0.25">
      <c r="A19" s="48" t="s">
        <v>325</v>
      </c>
      <c r="B19" s="20" t="s">
        <v>15</v>
      </c>
      <c r="C19" s="51" t="s">
        <v>159</v>
      </c>
      <c r="D19" s="13">
        <v>20.399999999999999</v>
      </c>
      <c r="E19" s="52" t="s">
        <v>132</v>
      </c>
      <c r="F19" s="34">
        <v>8.91</v>
      </c>
      <c r="G19" s="34">
        <v>10.66</v>
      </c>
      <c r="H19" s="13">
        <v>298</v>
      </c>
      <c r="I19" s="34">
        <v>8.27</v>
      </c>
      <c r="J19" s="35">
        <v>82</v>
      </c>
      <c r="K19" s="35">
        <v>260</v>
      </c>
      <c r="L19" s="13">
        <v>2.2000000000000002</v>
      </c>
      <c r="M19" s="13">
        <v>6.2</v>
      </c>
      <c r="N19" s="34"/>
      <c r="O19" s="34"/>
      <c r="P19" s="34"/>
      <c r="Q19" s="34"/>
      <c r="R19" s="34"/>
      <c r="S19" s="34"/>
      <c r="T19" s="52"/>
      <c r="U19" s="11"/>
      <c r="V19" s="52">
        <v>17.5</v>
      </c>
    </row>
    <row r="20" spans="1:22" x14ac:dyDescent="0.25">
      <c r="A20" s="53" t="s">
        <v>326</v>
      </c>
      <c r="B20" s="26" t="s">
        <v>15</v>
      </c>
      <c r="C20" s="50">
        <v>38112</v>
      </c>
      <c r="D20" s="15">
        <v>0.1</v>
      </c>
      <c r="E20" s="54" t="s">
        <v>3</v>
      </c>
      <c r="F20" s="24">
        <v>8.0299999999999994</v>
      </c>
      <c r="G20" s="24">
        <v>11.52</v>
      </c>
      <c r="H20" s="15">
        <v>317.39999999999998</v>
      </c>
      <c r="I20" s="24">
        <v>8.3000000000000007</v>
      </c>
      <c r="J20" s="35">
        <v>128</v>
      </c>
      <c r="K20" s="35">
        <v>339</v>
      </c>
      <c r="L20" s="5">
        <v>4.2</v>
      </c>
      <c r="M20" s="5">
        <v>9.2899999999999991</v>
      </c>
      <c r="N20" s="82"/>
      <c r="O20" s="82"/>
      <c r="P20" s="82"/>
      <c r="Q20" s="82"/>
      <c r="R20" s="82"/>
      <c r="S20" s="82"/>
      <c r="T20" s="52"/>
      <c r="U20" s="11"/>
    </row>
    <row r="21" spans="1:22" x14ac:dyDescent="0.25">
      <c r="A21" s="53" t="s">
        <v>327</v>
      </c>
      <c r="B21" s="26" t="s">
        <v>15</v>
      </c>
      <c r="C21" s="50">
        <v>38112</v>
      </c>
      <c r="D21" s="15">
        <v>11</v>
      </c>
      <c r="E21" s="54" t="s">
        <v>131</v>
      </c>
      <c r="F21" s="24">
        <v>7.87</v>
      </c>
      <c r="G21" s="24">
        <v>11.51</v>
      </c>
      <c r="H21" s="15">
        <v>317.7</v>
      </c>
      <c r="I21" s="24">
        <v>8.31</v>
      </c>
      <c r="J21" s="35">
        <v>123</v>
      </c>
      <c r="K21" s="35">
        <v>301</v>
      </c>
      <c r="L21" s="5">
        <v>3.4</v>
      </c>
      <c r="M21" s="5">
        <v>9.48</v>
      </c>
      <c r="N21" s="82"/>
      <c r="O21" s="82"/>
      <c r="P21" s="82"/>
      <c r="Q21" s="82"/>
      <c r="R21" s="82"/>
      <c r="S21" s="82"/>
      <c r="T21" s="52"/>
      <c r="U21" s="11"/>
    </row>
    <row r="22" spans="1:22" x14ac:dyDescent="0.25">
      <c r="A22" s="53" t="s">
        <v>328</v>
      </c>
      <c r="B22" s="26" t="s">
        <v>15</v>
      </c>
      <c r="C22" s="50">
        <v>38112</v>
      </c>
      <c r="D22" s="15">
        <v>21.7</v>
      </c>
      <c r="E22" s="54" t="s">
        <v>132</v>
      </c>
      <c r="F22" s="24">
        <v>7.74</v>
      </c>
      <c r="G22" s="24">
        <v>11.51</v>
      </c>
      <c r="H22" s="15">
        <v>317.89999999999998</v>
      </c>
      <c r="I22" s="24">
        <v>8.31</v>
      </c>
      <c r="J22" s="35">
        <v>120</v>
      </c>
      <c r="K22" s="35">
        <v>335</v>
      </c>
      <c r="L22" s="5">
        <v>4.0999999999999996</v>
      </c>
      <c r="M22" s="5">
        <v>9.6999999999999993</v>
      </c>
      <c r="N22" s="82"/>
      <c r="O22" s="82"/>
      <c r="P22" s="82"/>
      <c r="Q22" s="82"/>
      <c r="R22" s="91"/>
      <c r="S22" s="91"/>
      <c r="T22" s="52"/>
      <c r="U22" s="11"/>
    </row>
    <row r="23" spans="1:22" s="161" customFormat="1" x14ac:dyDescent="0.25">
      <c r="A23" s="53" t="s">
        <v>917</v>
      </c>
      <c r="B23" s="26" t="s">
        <v>15</v>
      </c>
      <c r="C23" s="50">
        <v>39210</v>
      </c>
      <c r="D23" s="15">
        <v>0.2</v>
      </c>
      <c r="E23" s="54" t="s">
        <v>3</v>
      </c>
      <c r="F23" s="24">
        <v>12.843333333333334</v>
      </c>
      <c r="G23" s="24">
        <v>11.193333333333333</v>
      </c>
      <c r="H23" s="15">
        <v>273.56666666666666</v>
      </c>
      <c r="I23" s="24">
        <v>8.2866666666666671</v>
      </c>
      <c r="J23" s="35">
        <v>120.3</v>
      </c>
      <c r="K23" s="35">
        <v>254</v>
      </c>
      <c r="L23" s="15">
        <v>3</v>
      </c>
      <c r="M23" s="15">
        <v>10.4</v>
      </c>
      <c r="N23" s="24"/>
      <c r="O23" s="24"/>
      <c r="P23" s="24"/>
      <c r="Q23" s="24"/>
      <c r="R23" s="87"/>
      <c r="S23" s="87"/>
      <c r="T23" s="52"/>
      <c r="U23" s="11"/>
    </row>
    <row r="24" spans="1:22" s="161" customFormat="1" x14ac:dyDescent="0.25">
      <c r="A24" s="53" t="s">
        <v>918</v>
      </c>
      <c r="B24" s="26" t="s">
        <v>15</v>
      </c>
      <c r="C24" s="50">
        <v>39210</v>
      </c>
      <c r="D24" s="15">
        <v>11.533333333333333</v>
      </c>
      <c r="E24" s="54" t="s">
        <v>131</v>
      </c>
      <c r="F24" s="24">
        <v>9.8000000000000007</v>
      </c>
      <c r="G24" s="24">
        <v>11.646666666666667</v>
      </c>
      <c r="H24" s="15">
        <v>272.66666666666669</v>
      </c>
      <c r="I24" s="24">
        <v>8.24</v>
      </c>
      <c r="J24" s="35">
        <v>120.3</v>
      </c>
      <c r="K24" s="35">
        <v>276</v>
      </c>
      <c r="L24" s="15">
        <v>2.8</v>
      </c>
      <c r="M24" s="15">
        <v>10.5</v>
      </c>
      <c r="N24" s="24"/>
      <c r="O24" s="24"/>
      <c r="P24" s="24"/>
      <c r="Q24" s="24"/>
      <c r="R24" s="87"/>
      <c r="S24" s="87"/>
      <c r="T24" s="52"/>
      <c r="U24" s="11"/>
    </row>
    <row r="25" spans="1:22" s="161" customFormat="1" x14ac:dyDescent="0.25">
      <c r="A25" s="53" t="s">
        <v>919</v>
      </c>
      <c r="B25" s="26" t="s">
        <v>15</v>
      </c>
      <c r="C25" s="50">
        <v>39210</v>
      </c>
      <c r="D25" s="15">
        <v>21.725000000000001</v>
      </c>
      <c r="E25" s="54" t="s">
        <v>132</v>
      </c>
      <c r="F25" s="24">
        <v>7.415</v>
      </c>
      <c r="G25" s="24">
        <v>10.862500000000001</v>
      </c>
      <c r="H25" s="15">
        <v>272.8</v>
      </c>
      <c r="I25" s="24">
        <v>8.08</v>
      </c>
      <c r="J25" s="35">
        <v>121.2</v>
      </c>
      <c r="K25" s="35">
        <v>276</v>
      </c>
      <c r="L25" s="15">
        <v>3.2</v>
      </c>
      <c r="M25" s="15">
        <v>10.3</v>
      </c>
      <c r="N25" s="24"/>
      <c r="O25" s="24"/>
      <c r="P25" s="24"/>
      <c r="Q25" s="24"/>
      <c r="R25" s="87"/>
      <c r="S25" s="87"/>
      <c r="T25" s="52"/>
      <c r="U25" s="11"/>
    </row>
    <row r="26" spans="1:22" s="161" customFormat="1" x14ac:dyDescent="0.25">
      <c r="A26" s="53" t="s">
        <v>1052</v>
      </c>
      <c r="B26" s="26" t="s">
        <v>15</v>
      </c>
      <c r="C26" s="50">
        <v>40296</v>
      </c>
      <c r="D26" s="15">
        <v>0.26600000000000001</v>
      </c>
      <c r="E26" s="54" t="s">
        <v>3</v>
      </c>
      <c r="F26" s="24">
        <v>10.533333333333333</v>
      </c>
      <c r="G26" s="24">
        <v>10.676666666666668</v>
      </c>
      <c r="H26" s="15">
        <v>297.16666666666669</v>
      </c>
      <c r="I26" s="24">
        <v>8.32</v>
      </c>
      <c r="J26" s="36">
        <v>94.1</v>
      </c>
      <c r="K26" s="36">
        <v>240</v>
      </c>
      <c r="L26" s="15">
        <v>3.7</v>
      </c>
      <c r="M26" s="15">
        <v>11.5</v>
      </c>
      <c r="N26" s="24"/>
      <c r="O26" s="24"/>
      <c r="P26" s="24"/>
      <c r="Q26" s="24"/>
      <c r="R26" s="24"/>
      <c r="S26" s="24"/>
      <c r="T26" s="52"/>
      <c r="U26" s="11"/>
    </row>
    <row r="27" spans="1:22" s="161" customFormat="1" x14ac:dyDescent="0.25">
      <c r="A27" s="53" t="s">
        <v>1053</v>
      </c>
      <c r="B27" s="26" t="s">
        <v>15</v>
      </c>
      <c r="C27" s="50">
        <v>40296</v>
      </c>
      <c r="D27" s="15">
        <v>11.6</v>
      </c>
      <c r="E27" s="54" t="s">
        <v>131</v>
      </c>
      <c r="F27" s="24">
        <v>9.7899999999999991</v>
      </c>
      <c r="G27" s="24">
        <v>10.586666666666666</v>
      </c>
      <c r="H27" s="15">
        <v>296.56666666666666</v>
      </c>
      <c r="I27" s="24">
        <v>8.34</v>
      </c>
      <c r="J27" s="36">
        <v>94</v>
      </c>
      <c r="K27" s="36">
        <v>246</v>
      </c>
      <c r="L27" s="15">
        <v>4.0999999999999996</v>
      </c>
      <c r="M27" s="15">
        <v>11.5</v>
      </c>
      <c r="N27" s="24"/>
      <c r="O27" s="24"/>
      <c r="P27" s="24"/>
      <c r="Q27" s="24"/>
      <c r="R27" s="24"/>
      <c r="S27" s="24"/>
      <c r="T27" s="52"/>
      <c r="U27" s="11"/>
    </row>
    <row r="28" spans="1:22" s="161" customFormat="1" x14ac:dyDescent="0.25">
      <c r="A28" s="53" t="s">
        <v>1054</v>
      </c>
      <c r="B28" s="26" t="s">
        <v>15</v>
      </c>
      <c r="C28" s="50">
        <v>40296</v>
      </c>
      <c r="D28" s="15">
        <v>20.9</v>
      </c>
      <c r="E28" s="54" t="s">
        <v>132</v>
      </c>
      <c r="F28" s="24">
        <v>9.57</v>
      </c>
      <c r="G28" s="24">
        <v>10.446666666666667</v>
      </c>
      <c r="H28" s="15">
        <v>297.10000000000002</v>
      </c>
      <c r="I28" s="24">
        <v>8.3266666666666662</v>
      </c>
      <c r="J28" s="36">
        <v>95.8</v>
      </c>
      <c r="K28" s="36">
        <v>343</v>
      </c>
      <c r="L28" s="15">
        <v>3.5</v>
      </c>
      <c r="M28" s="15">
        <v>11.6</v>
      </c>
      <c r="N28" s="24"/>
      <c r="O28" s="24"/>
      <c r="P28" s="24"/>
      <c r="Q28" s="24"/>
      <c r="R28" s="24"/>
      <c r="S28" s="24"/>
      <c r="T28" s="52"/>
      <c r="U28" s="11"/>
    </row>
    <row r="29" spans="1:22" s="161" customFormat="1" x14ac:dyDescent="0.25">
      <c r="A29" s="53" t="s">
        <v>1087</v>
      </c>
      <c r="B29" s="26" t="s">
        <v>15</v>
      </c>
      <c r="C29" s="50">
        <v>41399</v>
      </c>
      <c r="D29" s="52">
        <v>0.20000000000000004</v>
      </c>
      <c r="E29" s="54" t="s">
        <v>3</v>
      </c>
      <c r="F29" s="52">
        <v>8.66</v>
      </c>
      <c r="G29" s="52">
        <v>12.76</v>
      </c>
      <c r="H29" s="15">
        <v>304.90000000000003</v>
      </c>
      <c r="I29" s="52">
        <v>8.35</v>
      </c>
      <c r="J29" s="36">
        <v>84</v>
      </c>
      <c r="K29" s="55">
        <v>275</v>
      </c>
      <c r="L29" s="52">
        <v>6</v>
      </c>
      <c r="M29" s="15">
        <v>11.9</v>
      </c>
      <c r="N29" s="24"/>
      <c r="O29" s="24"/>
      <c r="P29" s="24"/>
      <c r="Q29" s="24"/>
      <c r="R29" s="24"/>
      <c r="S29" s="24"/>
      <c r="T29" s="52" t="s">
        <v>1098</v>
      </c>
      <c r="U29" s="47"/>
    </row>
    <row r="30" spans="1:22" s="161" customFormat="1" x14ac:dyDescent="0.25">
      <c r="A30" s="53" t="s">
        <v>1088</v>
      </c>
      <c r="B30" s="26" t="s">
        <v>15</v>
      </c>
      <c r="C30" s="50">
        <v>41399</v>
      </c>
      <c r="D30" s="52">
        <v>10.5</v>
      </c>
      <c r="E30" s="54" t="s">
        <v>131</v>
      </c>
      <c r="F30" s="52">
        <v>5.74</v>
      </c>
      <c r="G30" s="52">
        <v>12.61</v>
      </c>
      <c r="H30" s="15">
        <v>307.7</v>
      </c>
      <c r="I30" s="52">
        <v>8.3000000000000007</v>
      </c>
      <c r="J30" s="36">
        <v>94</v>
      </c>
      <c r="K30" s="36">
        <v>293</v>
      </c>
      <c r="L30" s="52">
        <v>1.8</v>
      </c>
      <c r="M30" s="15">
        <v>10.4</v>
      </c>
      <c r="N30" s="24"/>
      <c r="O30" s="24"/>
      <c r="P30" s="24"/>
      <c r="Q30" s="24"/>
      <c r="R30" s="24"/>
      <c r="S30" s="24"/>
      <c r="T30" s="52"/>
      <c r="U30" s="47"/>
    </row>
    <row r="31" spans="1:22" s="161" customFormat="1" x14ac:dyDescent="0.25">
      <c r="A31" s="53" t="s">
        <v>1089</v>
      </c>
      <c r="B31" s="26" t="s">
        <v>15</v>
      </c>
      <c r="C31" s="50">
        <v>41399</v>
      </c>
      <c r="D31" s="52">
        <v>20</v>
      </c>
      <c r="E31" s="54" t="s">
        <v>132</v>
      </c>
      <c r="F31" s="52">
        <v>5.0199999999999996</v>
      </c>
      <c r="G31" s="52">
        <v>4.9400000000000004</v>
      </c>
      <c r="H31" s="15">
        <v>386.7</v>
      </c>
      <c r="I31" s="52">
        <v>7.8</v>
      </c>
      <c r="J31" s="36">
        <v>121</v>
      </c>
      <c r="K31" s="55">
        <v>354</v>
      </c>
      <c r="L31" s="52">
        <v>2.7</v>
      </c>
      <c r="M31" s="15">
        <v>11.6</v>
      </c>
      <c r="N31" s="24"/>
      <c r="O31" s="24"/>
      <c r="P31" s="24"/>
      <c r="Q31" s="24"/>
      <c r="R31" s="24"/>
      <c r="S31" s="24"/>
      <c r="T31" s="52"/>
      <c r="U31" s="47"/>
    </row>
    <row r="32" spans="1:22" s="161" customFormat="1" x14ac:dyDescent="0.25">
      <c r="A32" s="86" t="s">
        <v>1246</v>
      </c>
      <c r="B32" s="26" t="s">
        <v>15</v>
      </c>
      <c r="C32" s="50">
        <v>42474</v>
      </c>
      <c r="D32" s="52">
        <v>0.2</v>
      </c>
      <c r="E32" s="52" t="s">
        <v>3</v>
      </c>
      <c r="F32" s="24">
        <v>2.8</v>
      </c>
      <c r="G32" s="24">
        <v>13.08</v>
      </c>
      <c r="H32" s="15">
        <v>260</v>
      </c>
      <c r="I32" s="24">
        <v>8.26</v>
      </c>
      <c r="J32" s="36">
        <v>119.41866908999998</v>
      </c>
      <c r="K32" s="36">
        <v>342.7</v>
      </c>
      <c r="L32" s="15">
        <v>7.6</v>
      </c>
      <c r="M32" s="15">
        <v>10.521867700000001</v>
      </c>
      <c r="N32" s="24">
        <v>0.11318890000000001</v>
      </c>
      <c r="O32" s="24">
        <v>10.388385</v>
      </c>
      <c r="P32" s="24">
        <v>0</v>
      </c>
      <c r="Q32" s="24">
        <v>0</v>
      </c>
      <c r="R32" s="24">
        <v>1.1239577999999999</v>
      </c>
      <c r="S32" s="24"/>
      <c r="T32" s="52"/>
      <c r="U32" s="11">
        <v>25</v>
      </c>
    </row>
    <row r="33" spans="1:39" s="161" customFormat="1" x14ac:dyDescent="0.25">
      <c r="A33" s="86" t="s">
        <v>1247</v>
      </c>
      <c r="B33" s="26" t="s">
        <v>15</v>
      </c>
      <c r="C33" s="50">
        <v>42474</v>
      </c>
      <c r="D33" s="52">
        <v>11</v>
      </c>
      <c r="E33" s="52" t="s">
        <v>131</v>
      </c>
      <c r="F33" s="24">
        <v>2.61</v>
      </c>
      <c r="G33" s="24">
        <v>12.92</v>
      </c>
      <c r="H33" s="15">
        <v>260.89999999999998</v>
      </c>
      <c r="I33" s="24">
        <v>8.32</v>
      </c>
      <c r="J33" s="36">
        <v>122.08385988000001</v>
      </c>
      <c r="K33" s="36">
        <v>393.8</v>
      </c>
      <c r="L33" s="15">
        <v>2.9</v>
      </c>
      <c r="M33" s="15">
        <v>10.541815099999999</v>
      </c>
      <c r="N33" s="24">
        <v>0.11249729999999999</v>
      </c>
      <c r="O33" s="24">
        <v>10.0133668</v>
      </c>
      <c r="P33" s="24">
        <v>0</v>
      </c>
      <c r="Q33" s="24">
        <v>3.2018142219999999</v>
      </c>
      <c r="R33" s="24">
        <v>1.1754393999999999</v>
      </c>
      <c r="S33" s="24"/>
      <c r="T33" s="52"/>
      <c r="U33" s="11"/>
    </row>
    <row r="34" spans="1:39" s="161" customFormat="1" x14ac:dyDescent="0.25">
      <c r="A34" s="86" t="s">
        <v>1248</v>
      </c>
      <c r="B34" s="26" t="s">
        <v>15</v>
      </c>
      <c r="C34" s="50">
        <v>42474</v>
      </c>
      <c r="D34" s="15">
        <v>21.4</v>
      </c>
      <c r="E34" s="54" t="s">
        <v>132</v>
      </c>
      <c r="F34" s="24">
        <v>2.69</v>
      </c>
      <c r="G34" s="24">
        <v>12.63</v>
      </c>
      <c r="H34" s="15">
        <v>261.10000000000002</v>
      </c>
      <c r="I34" s="24">
        <v>8.32</v>
      </c>
      <c r="J34" s="36">
        <v>123.32303432999998</v>
      </c>
      <c r="K34" s="36">
        <v>309.39999999999998</v>
      </c>
      <c r="L34" s="15">
        <v>3</v>
      </c>
      <c r="M34" s="15">
        <v>10.5158758</v>
      </c>
      <c r="N34" s="24">
        <v>0.11973109999999999</v>
      </c>
      <c r="O34" s="24">
        <v>10.5305347</v>
      </c>
      <c r="P34" s="24">
        <v>0</v>
      </c>
      <c r="Q34" s="24">
        <v>3.5075378579999996</v>
      </c>
      <c r="R34" s="24">
        <v>1.1560894000000002</v>
      </c>
      <c r="S34" s="24"/>
      <c r="T34" s="52"/>
      <c r="U34" s="11"/>
    </row>
    <row r="35" spans="1:39" s="161" customFormat="1" ht="14.4" x14ac:dyDescent="0.3">
      <c r="A35" s="86" t="s">
        <v>1686</v>
      </c>
      <c r="B35" s="26" t="s">
        <v>15</v>
      </c>
      <c r="C35" s="104">
        <v>43602</v>
      </c>
      <c r="D35" s="15">
        <v>0.86099999999999999</v>
      </c>
      <c r="E35" s="52" t="s">
        <v>3</v>
      </c>
      <c r="F35" s="24">
        <v>10.318</v>
      </c>
      <c r="G35">
        <v>11.52</v>
      </c>
      <c r="H35" s="15">
        <v>323</v>
      </c>
      <c r="I35" s="24">
        <v>8.1999999999999993</v>
      </c>
      <c r="J35" s="36">
        <v>110.2392</v>
      </c>
      <c r="K35" s="36">
        <v>331.44720000000001</v>
      </c>
      <c r="L35" s="15">
        <v>5.6084100000000001</v>
      </c>
      <c r="M35" s="15">
        <v>10.103</v>
      </c>
      <c r="N35" s="24">
        <v>8.4000000000000005E-2</v>
      </c>
      <c r="O35" s="24">
        <v>9.2289999999999992</v>
      </c>
      <c r="P35" s="113" t="s">
        <v>1208</v>
      </c>
      <c r="Q35" s="24">
        <v>5</v>
      </c>
      <c r="R35" s="113" t="s">
        <v>1208</v>
      </c>
      <c r="S35" s="112">
        <v>0.48799999999999999</v>
      </c>
      <c r="T35" s="52"/>
      <c r="U35" s="11"/>
    </row>
    <row r="36" spans="1:39" s="161" customFormat="1" ht="14.4" x14ac:dyDescent="0.3">
      <c r="A36" s="86" t="s">
        <v>1687</v>
      </c>
      <c r="B36" s="26" t="s">
        <v>15</v>
      </c>
      <c r="C36" s="104">
        <v>43602</v>
      </c>
      <c r="D36" s="15">
        <v>11.092000000000001</v>
      </c>
      <c r="E36" s="52" t="s">
        <v>131</v>
      </c>
      <c r="F36" s="24">
        <v>9.968</v>
      </c>
      <c r="G36">
        <v>11.46</v>
      </c>
      <c r="H36" s="15">
        <v>322.60000000000002</v>
      </c>
      <c r="I36" s="24">
        <v>8.19</v>
      </c>
      <c r="J36" s="36">
        <v>117.24209999999999</v>
      </c>
      <c r="K36" s="36">
        <v>342.32100000000003</v>
      </c>
      <c r="L36" s="15">
        <v>5.8991600000000002</v>
      </c>
      <c r="M36" s="15">
        <v>10.372</v>
      </c>
      <c r="N36" s="24">
        <v>8.2000000000000003E-2</v>
      </c>
      <c r="O36" s="24">
        <v>9.4670000000000005</v>
      </c>
      <c r="P36" s="113" t="s">
        <v>1208</v>
      </c>
      <c r="Q36" s="24">
        <v>5</v>
      </c>
      <c r="R36" s="113" t="s">
        <v>1208</v>
      </c>
      <c r="S36" s="112">
        <v>0.51900000000000002</v>
      </c>
      <c r="T36" s="52"/>
      <c r="U36" s="11"/>
    </row>
    <row r="37" spans="1:39" ht="14.4" x14ac:dyDescent="0.3">
      <c r="A37" s="86" t="s">
        <v>1688</v>
      </c>
      <c r="B37" s="26" t="s">
        <v>15</v>
      </c>
      <c r="C37" s="104">
        <v>43602</v>
      </c>
      <c r="D37" s="15">
        <v>22.306000000000001</v>
      </c>
      <c r="E37" s="54" t="s">
        <v>132</v>
      </c>
      <c r="F37" s="24">
        <v>8.2439999999999998</v>
      </c>
      <c r="G37">
        <v>10.7</v>
      </c>
      <c r="H37" s="15">
        <v>323.10000000000002</v>
      </c>
      <c r="I37" s="24">
        <v>8.06</v>
      </c>
      <c r="J37" s="36">
        <v>108.88379999999999</v>
      </c>
      <c r="K37" s="36">
        <v>372.37979999999999</v>
      </c>
      <c r="L37" s="15">
        <v>13.00751</v>
      </c>
      <c r="M37" s="15">
        <v>9.6579999999999995</v>
      </c>
      <c r="N37" s="24">
        <v>8.4000000000000005E-2</v>
      </c>
      <c r="O37" s="24">
        <v>8.8520000000000003</v>
      </c>
      <c r="P37" s="113" t="s">
        <v>1208</v>
      </c>
      <c r="Q37" s="24">
        <v>8.1534999999999993</v>
      </c>
      <c r="R37" s="113" t="s">
        <v>1208</v>
      </c>
      <c r="S37" s="112">
        <v>0.48199999999999998</v>
      </c>
      <c r="T37" s="11"/>
      <c r="U37" s="11"/>
    </row>
    <row r="38" spans="1:39" s="26" customFormat="1" x14ac:dyDescent="0.25">
      <c r="A38" s="11"/>
      <c r="B38" s="11"/>
      <c r="C38" s="11"/>
      <c r="D38" s="11"/>
      <c r="E38" s="11"/>
      <c r="F38" s="29"/>
      <c r="G38" s="3"/>
      <c r="H38" s="11"/>
      <c r="I38" s="11"/>
      <c r="J38" s="18"/>
      <c r="K38" s="18"/>
      <c r="L38" s="3"/>
      <c r="M38" s="3"/>
      <c r="N38" s="29"/>
      <c r="O38" s="29"/>
      <c r="P38" s="29"/>
      <c r="Q38" s="29"/>
      <c r="R38" s="29"/>
      <c r="V38" s="11"/>
      <c r="W38" s="11"/>
      <c r="X38" s="11"/>
      <c r="Y38" s="11"/>
      <c r="Z38" s="11"/>
      <c r="AA38" s="11"/>
      <c r="AB38" s="11"/>
      <c r="AC38" s="11"/>
      <c r="AD38" s="11"/>
      <c r="AE38" s="11"/>
      <c r="AF38" s="11"/>
      <c r="AG38" s="11"/>
      <c r="AH38" s="11"/>
      <c r="AI38" s="11"/>
      <c r="AJ38" s="11"/>
      <c r="AK38" s="11"/>
      <c r="AL38" s="11"/>
      <c r="AM38" s="11"/>
    </row>
    <row r="39" spans="1:39" s="26" customFormat="1" x14ac:dyDescent="0.25">
      <c r="A39" s="11"/>
      <c r="B39" s="11"/>
      <c r="C39" s="11"/>
      <c r="D39" s="11"/>
      <c r="E39" s="11"/>
      <c r="F39" s="29"/>
      <c r="G39" s="3"/>
      <c r="H39" s="11"/>
      <c r="I39" s="11"/>
      <c r="J39" s="18"/>
      <c r="K39" s="18"/>
      <c r="L39" s="3"/>
      <c r="M39" s="3"/>
      <c r="N39" s="29"/>
      <c r="O39" s="29"/>
      <c r="P39" s="29"/>
      <c r="Q39" s="29"/>
      <c r="R39" s="29"/>
      <c r="V39" s="11"/>
      <c r="W39" s="11"/>
      <c r="X39" s="11"/>
      <c r="Y39" s="11"/>
      <c r="Z39" s="11"/>
      <c r="AA39" s="11"/>
      <c r="AB39" s="11"/>
      <c r="AC39" s="11"/>
      <c r="AD39" s="11"/>
      <c r="AE39" s="11"/>
      <c r="AF39" s="11"/>
      <c r="AG39" s="11"/>
      <c r="AH39" s="11"/>
      <c r="AI39" s="11"/>
      <c r="AJ39" s="11"/>
      <c r="AK39" s="11"/>
      <c r="AL39" s="11"/>
      <c r="AM39" s="11"/>
    </row>
    <row r="40" spans="1:39" s="26" customFormat="1" x14ac:dyDescent="0.25">
      <c r="A40" s="11"/>
      <c r="B40" s="11"/>
      <c r="C40" s="11"/>
      <c r="D40" s="11"/>
      <c r="E40" s="11"/>
      <c r="F40" s="29"/>
      <c r="G40" s="3"/>
      <c r="H40" s="11"/>
      <c r="I40" s="11"/>
      <c r="J40" s="18"/>
      <c r="K40" s="18"/>
      <c r="L40" s="3"/>
      <c r="M40" s="3"/>
      <c r="N40" s="29"/>
      <c r="O40" s="29"/>
      <c r="P40" s="29"/>
      <c r="Q40" s="29"/>
      <c r="R40" s="29"/>
      <c r="V40" s="11"/>
      <c r="W40" s="11"/>
      <c r="X40" s="11"/>
      <c r="Y40" s="11"/>
      <c r="Z40" s="11"/>
      <c r="AA40" s="11"/>
      <c r="AB40" s="11"/>
      <c r="AC40" s="11"/>
      <c r="AD40" s="11"/>
      <c r="AE40" s="11"/>
      <c r="AF40" s="11"/>
      <c r="AG40" s="11"/>
      <c r="AH40" s="11"/>
      <c r="AI40" s="11"/>
      <c r="AJ40" s="11"/>
      <c r="AK40" s="11"/>
      <c r="AL40" s="11"/>
      <c r="AM40" s="11"/>
    </row>
    <row r="41" spans="1:39" s="26" customFormat="1" x14ac:dyDescent="0.25">
      <c r="A41" s="11"/>
      <c r="B41" s="11"/>
      <c r="C41" s="11"/>
      <c r="D41" s="11"/>
      <c r="E41" s="11"/>
      <c r="F41" s="29"/>
      <c r="G41" s="3"/>
      <c r="H41" s="11"/>
      <c r="I41" s="11"/>
      <c r="J41" s="18"/>
      <c r="K41" s="18"/>
      <c r="L41" s="3"/>
      <c r="M41" s="3"/>
      <c r="N41" s="29"/>
      <c r="O41" s="29"/>
      <c r="P41" s="29"/>
      <c r="Q41" s="29"/>
      <c r="R41" s="29"/>
      <c r="V41" s="11"/>
      <c r="W41" s="11"/>
      <c r="X41" s="11"/>
      <c r="Y41" s="11"/>
      <c r="Z41" s="11"/>
      <c r="AA41" s="11"/>
      <c r="AB41" s="11"/>
      <c r="AC41" s="11"/>
      <c r="AD41" s="11"/>
      <c r="AE41" s="11"/>
      <c r="AF41" s="11"/>
      <c r="AG41" s="11"/>
      <c r="AH41" s="11"/>
      <c r="AI41" s="11"/>
      <c r="AJ41" s="11"/>
      <c r="AK41" s="11"/>
      <c r="AL41" s="11"/>
      <c r="AM41" s="11"/>
    </row>
    <row r="42" spans="1:39" s="26" customFormat="1" x14ac:dyDescent="0.25">
      <c r="A42" s="11"/>
      <c r="B42" s="11"/>
      <c r="C42" s="11"/>
      <c r="D42" s="11"/>
      <c r="E42" s="11"/>
      <c r="F42" s="29"/>
      <c r="G42" s="3"/>
      <c r="H42" s="11"/>
      <c r="I42" s="11"/>
      <c r="J42" s="18"/>
      <c r="K42" s="18"/>
      <c r="L42" s="3"/>
      <c r="M42" s="3"/>
      <c r="N42" s="29"/>
      <c r="O42" s="29"/>
      <c r="P42" s="29"/>
      <c r="Q42" s="29"/>
      <c r="R42" s="29"/>
      <c r="V42" s="11"/>
      <c r="W42" s="11"/>
      <c r="X42" s="11"/>
      <c r="Y42" s="11"/>
      <c r="Z42" s="11"/>
      <c r="AA42" s="11"/>
      <c r="AB42" s="11"/>
      <c r="AC42" s="11"/>
      <c r="AD42" s="11"/>
      <c r="AE42" s="11"/>
      <c r="AF42" s="11"/>
      <c r="AG42" s="11"/>
      <c r="AH42" s="11"/>
      <c r="AI42" s="11"/>
      <c r="AJ42" s="11"/>
      <c r="AK42" s="11"/>
      <c r="AL42" s="11"/>
      <c r="AM42" s="11"/>
    </row>
    <row r="43" spans="1:39" s="26" customFormat="1" x14ac:dyDescent="0.25">
      <c r="A43" s="11"/>
      <c r="B43" s="11"/>
      <c r="C43" s="11"/>
      <c r="D43" s="11"/>
      <c r="E43" s="11"/>
      <c r="F43" s="29"/>
      <c r="G43" s="3"/>
      <c r="H43" s="11"/>
      <c r="I43" s="11"/>
      <c r="J43" s="18"/>
      <c r="K43" s="18"/>
      <c r="L43" s="3"/>
      <c r="M43" s="3"/>
      <c r="N43" s="29"/>
      <c r="O43" s="29"/>
      <c r="P43" s="29"/>
      <c r="Q43" s="29"/>
      <c r="R43" s="29"/>
      <c r="V43" s="11"/>
      <c r="W43" s="11"/>
      <c r="X43" s="11"/>
      <c r="Y43" s="11"/>
      <c r="Z43" s="11"/>
      <c r="AA43" s="11"/>
      <c r="AB43" s="11"/>
      <c r="AC43" s="11"/>
      <c r="AD43" s="11"/>
      <c r="AE43" s="11"/>
      <c r="AF43" s="11"/>
      <c r="AG43" s="11"/>
      <c r="AH43" s="11"/>
      <c r="AI43" s="11"/>
      <c r="AJ43" s="11"/>
      <c r="AK43" s="11"/>
      <c r="AL43" s="11"/>
      <c r="AM43" s="11"/>
    </row>
    <row r="44" spans="1:39" s="26" customFormat="1" x14ac:dyDescent="0.25">
      <c r="A44" s="11"/>
      <c r="B44" s="11"/>
      <c r="C44" s="11"/>
      <c r="D44" s="11"/>
      <c r="E44" s="11"/>
      <c r="F44" s="29"/>
      <c r="G44" s="3"/>
      <c r="H44" s="11"/>
      <c r="I44" s="11"/>
      <c r="J44" s="18"/>
      <c r="K44" s="18"/>
      <c r="L44" s="3"/>
      <c r="M44" s="3"/>
      <c r="N44" s="29"/>
      <c r="O44" s="29"/>
      <c r="P44" s="29"/>
      <c r="Q44" s="29"/>
      <c r="R44" s="29"/>
      <c r="V44" s="11"/>
      <c r="W44" s="11"/>
      <c r="X44" s="11"/>
      <c r="Y44" s="11"/>
      <c r="Z44" s="11"/>
      <c r="AA44" s="11"/>
      <c r="AB44" s="11"/>
      <c r="AC44" s="11"/>
      <c r="AD44" s="11"/>
      <c r="AE44" s="11"/>
      <c r="AF44" s="11"/>
      <c r="AG44" s="11"/>
      <c r="AH44" s="11"/>
      <c r="AI44" s="11"/>
      <c r="AJ44" s="11"/>
      <c r="AK44" s="11"/>
      <c r="AL44" s="11"/>
      <c r="AM44" s="11"/>
    </row>
    <row r="45" spans="1:39" s="26" customFormat="1" x14ac:dyDescent="0.25">
      <c r="A45" s="11"/>
      <c r="B45" s="234" t="s">
        <v>1721</v>
      </c>
      <c r="C45" s="234" t="s">
        <v>1722</v>
      </c>
      <c r="D45"/>
      <c r="E45"/>
      <c r="F45"/>
      <c r="G45" s="3"/>
      <c r="H45" s="11"/>
      <c r="I45" s="11"/>
      <c r="J45" s="18"/>
      <c r="K45" s="18"/>
      <c r="L45" s="3"/>
      <c r="M45" s="3"/>
      <c r="N45" s="29"/>
      <c r="O45" s="29"/>
      <c r="P45" s="29"/>
      <c r="Q45" s="29"/>
      <c r="R45" s="29"/>
      <c r="V45" s="11"/>
      <c r="W45" s="11"/>
      <c r="X45" s="11"/>
      <c r="Y45" s="11"/>
      <c r="Z45" s="11"/>
      <c r="AA45" s="11"/>
      <c r="AB45" s="11"/>
      <c r="AC45" s="11"/>
      <c r="AD45" s="11"/>
      <c r="AE45" s="11"/>
      <c r="AF45" s="11"/>
      <c r="AG45" s="11"/>
      <c r="AH45" s="11"/>
      <c r="AI45" s="11"/>
      <c r="AJ45" s="11"/>
      <c r="AK45" s="11"/>
      <c r="AL45" s="11"/>
      <c r="AM45" s="11"/>
    </row>
    <row r="46" spans="1:39" s="26" customFormat="1" x14ac:dyDescent="0.25">
      <c r="A46" s="11"/>
      <c r="B46" s="234" t="s">
        <v>1720</v>
      </c>
      <c r="C46" t="s">
        <v>132</v>
      </c>
      <c r="D46" t="s">
        <v>131</v>
      </c>
      <c r="E46" t="s">
        <v>3</v>
      </c>
      <c r="F46"/>
      <c r="G46" s="3"/>
      <c r="H46" s="11"/>
      <c r="I46" s="11"/>
      <c r="J46" s="18"/>
      <c r="K46" s="18"/>
      <c r="L46" s="3"/>
      <c r="M46" s="3"/>
      <c r="N46" s="29"/>
      <c r="O46" s="29"/>
      <c r="P46" s="29"/>
      <c r="Q46" s="29"/>
      <c r="R46" s="29"/>
      <c r="V46" s="11"/>
      <c r="W46" s="11"/>
      <c r="X46" s="11"/>
      <c r="Y46" s="11"/>
      <c r="Z46" s="11"/>
      <c r="AA46" s="11"/>
      <c r="AB46" s="11"/>
      <c r="AC46" s="11"/>
      <c r="AD46" s="11"/>
      <c r="AE46" s="11"/>
      <c r="AF46" s="11"/>
      <c r="AG46" s="11"/>
      <c r="AH46" s="11"/>
      <c r="AI46" s="11"/>
      <c r="AJ46" s="11"/>
      <c r="AK46" s="11"/>
      <c r="AL46" s="11"/>
      <c r="AM46" s="11"/>
    </row>
    <row r="47" spans="1:39" s="26" customFormat="1" x14ac:dyDescent="0.25">
      <c r="A47" s="11"/>
      <c r="B47" s="237" t="s">
        <v>1736</v>
      </c>
      <c r="C47" s="179">
        <v>7.1</v>
      </c>
      <c r="D47" s="179">
        <v>4.7</v>
      </c>
      <c r="E47" s="179">
        <v>6.7</v>
      </c>
      <c r="F47"/>
      <c r="G47" s="3"/>
      <c r="H47" s="11"/>
      <c r="I47" s="11"/>
      <c r="J47" s="18"/>
      <c r="K47" s="18"/>
      <c r="L47" s="3"/>
      <c r="M47" s="3"/>
      <c r="N47" s="29"/>
      <c r="O47" s="29"/>
      <c r="P47" s="29"/>
      <c r="Q47" s="29"/>
      <c r="R47" s="29"/>
      <c r="V47" s="11"/>
      <c r="W47" s="11"/>
      <c r="X47" s="11"/>
      <c r="Y47" s="11"/>
      <c r="Z47" s="11"/>
      <c r="AA47" s="11"/>
      <c r="AB47" s="11"/>
      <c r="AC47" s="11"/>
      <c r="AD47" s="11"/>
      <c r="AE47" s="11"/>
      <c r="AF47" s="11"/>
      <c r="AG47" s="11"/>
      <c r="AH47" s="11"/>
      <c r="AI47" s="11"/>
      <c r="AJ47" s="11"/>
      <c r="AK47" s="11"/>
      <c r="AL47" s="11"/>
      <c r="AM47" s="11"/>
    </row>
    <row r="48" spans="1:39" s="26" customFormat="1" x14ac:dyDescent="0.25">
      <c r="A48" s="11"/>
      <c r="B48" s="237" t="s">
        <v>1724</v>
      </c>
      <c r="C48" s="179">
        <v>6.4</v>
      </c>
      <c r="D48" s="179">
        <v>10</v>
      </c>
      <c r="E48" s="179">
        <v>7.7</v>
      </c>
      <c r="F48"/>
      <c r="G48" s="3"/>
      <c r="H48" s="11"/>
      <c r="I48" s="11"/>
      <c r="J48" s="18"/>
      <c r="K48" s="18"/>
      <c r="L48" s="3"/>
      <c r="M48" s="3"/>
      <c r="N48" s="29"/>
      <c r="O48" s="29"/>
      <c r="P48" s="29"/>
      <c r="Q48" s="29"/>
      <c r="R48" s="29"/>
      <c r="V48" s="11"/>
      <c r="W48" s="11"/>
      <c r="X48" s="11"/>
      <c r="Y48" s="11"/>
      <c r="Z48" s="11"/>
      <c r="AA48" s="11"/>
      <c r="AB48" s="11"/>
      <c r="AC48" s="11"/>
      <c r="AD48" s="11"/>
      <c r="AE48" s="11"/>
      <c r="AF48" s="11"/>
      <c r="AG48" s="11"/>
      <c r="AH48" s="11"/>
      <c r="AI48" s="11"/>
      <c r="AJ48" s="11"/>
      <c r="AK48" s="11"/>
      <c r="AL48" s="11"/>
      <c r="AM48" s="11"/>
    </row>
    <row r="49" spans="1:39" s="26" customFormat="1" x14ac:dyDescent="0.25">
      <c r="A49" s="11"/>
      <c r="B49" s="237" t="s">
        <v>1726</v>
      </c>
      <c r="C49" s="179">
        <v>11</v>
      </c>
      <c r="D49" s="179">
        <v>8</v>
      </c>
      <c r="E49" s="179">
        <v>6</v>
      </c>
      <c r="F49"/>
      <c r="G49" s="3"/>
      <c r="H49" s="11"/>
      <c r="I49" s="11"/>
      <c r="J49" s="18"/>
      <c r="K49" s="18"/>
      <c r="L49" s="3"/>
      <c r="M49" s="3"/>
      <c r="N49" s="29"/>
      <c r="O49" s="29"/>
      <c r="P49" s="29"/>
      <c r="Q49" s="29"/>
      <c r="R49" s="29"/>
      <c r="V49" s="11"/>
      <c r="W49" s="11"/>
      <c r="X49" s="11"/>
      <c r="Y49" s="11"/>
      <c r="Z49" s="11"/>
      <c r="AA49" s="11"/>
      <c r="AB49" s="11"/>
      <c r="AC49" s="11"/>
      <c r="AD49" s="11"/>
      <c r="AE49" s="11"/>
      <c r="AF49" s="11"/>
      <c r="AG49" s="11"/>
      <c r="AH49" s="11"/>
      <c r="AI49" s="11"/>
      <c r="AJ49" s="11"/>
      <c r="AK49" s="11"/>
      <c r="AL49" s="11"/>
      <c r="AM49" s="11"/>
    </row>
    <row r="50" spans="1:39" s="26" customFormat="1" x14ac:dyDescent="0.25">
      <c r="A50" s="11"/>
      <c r="B50" s="237" t="s">
        <v>1723</v>
      </c>
      <c r="C50" s="179">
        <v>10.9</v>
      </c>
      <c r="D50" s="179">
        <v>7.5</v>
      </c>
      <c r="E50" s="179">
        <v>5.5</v>
      </c>
      <c r="F50"/>
      <c r="G50" s="3"/>
      <c r="H50" s="11"/>
      <c r="I50" s="11"/>
      <c r="J50" s="18"/>
      <c r="K50" s="18"/>
      <c r="L50" s="3"/>
      <c r="M50" s="3"/>
      <c r="N50" s="29"/>
      <c r="O50" s="29"/>
      <c r="P50" s="29"/>
      <c r="Q50" s="29"/>
      <c r="R50" s="29"/>
      <c r="V50" s="11"/>
      <c r="W50" s="11"/>
      <c r="X50" s="11"/>
      <c r="Y50" s="11"/>
      <c r="Z50" s="11"/>
      <c r="AA50" s="11"/>
      <c r="AB50" s="11"/>
      <c r="AC50" s="11"/>
      <c r="AD50" s="11"/>
      <c r="AE50" s="11"/>
      <c r="AF50" s="11"/>
      <c r="AG50" s="11"/>
      <c r="AH50" s="11"/>
      <c r="AI50" s="11"/>
      <c r="AJ50" s="11"/>
      <c r="AK50" s="11"/>
      <c r="AL50" s="11"/>
      <c r="AM50" s="11"/>
    </row>
    <row r="51" spans="1:39" s="26" customFormat="1" x14ac:dyDescent="0.25">
      <c r="A51" s="11"/>
      <c r="B51" s="237" t="s">
        <v>1725</v>
      </c>
      <c r="C51" s="179">
        <v>2.2000000000000002</v>
      </c>
      <c r="D51" s="179">
        <v>3.3</v>
      </c>
      <c r="E51" s="179">
        <v>2.4</v>
      </c>
      <c r="F51"/>
      <c r="G51" s="3"/>
      <c r="H51" s="11"/>
      <c r="I51" s="11"/>
      <c r="J51" s="18"/>
      <c r="K51" s="18"/>
      <c r="L51" s="3"/>
      <c r="M51" s="3"/>
      <c r="N51" s="29"/>
      <c r="O51" s="29"/>
      <c r="P51" s="29"/>
      <c r="Q51" s="29"/>
      <c r="R51" s="29"/>
      <c r="V51" s="11"/>
      <c r="W51" s="11"/>
      <c r="X51" s="11"/>
      <c r="Y51" s="11"/>
      <c r="Z51" s="11"/>
      <c r="AA51" s="11"/>
      <c r="AB51" s="11"/>
      <c r="AC51" s="11"/>
      <c r="AD51" s="11"/>
      <c r="AE51" s="11"/>
      <c r="AF51" s="11"/>
      <c r="AG51" s="11"/>
      <c r="AH51" s="11"/>
      <c r="AI51" s="11"/>
      <c r="AJ51" s="11"/>
      <c r="AK51" s="11"/>
      <c r="AL51" s="11"/>
      <c r="AM51" s="11"/>
    </row>
    <row r="52" spans="1:39" s="26" customFormat="1" x14ac:dyDescent="0.25">
      <c r="A52" s="11"/>
      <c r="B52" s="237" t="s">
        <v>1728</v>
      </c>
      <c r="C52" s="179">
        <v>4.0999999999999996</v>
      </c>
      <c r="D52" s="179">
        <v>3.4</v>
      </c>
      <c r="E52" s="179">
        <v>4.2</v>
      </c>
      <c r="F52"/>
      <c r="G52" s="3"/>
      <c r="H52" s="11"/>
      <c r="I52" s="11"/>
      <c r="J52" s="18"/>
      <c r="K52" s="18"/>
      <c r="L52" s="3"/>
      <c r="M52" s="3"/>
      <c r="N52" s="29"/>
      <c r="O52" s="29"/>
      <c r="P52" s="29"/>
      <c r="Q52" s="29"/>
      <c r="R52" s="29"/>
      <c r="V52" s="11"/>
      <c r="W52" s="11"/>
      <c r="X52" s="11"/>
      <c r="Y52" s="11"/>
      <c r="Z52" s="11"/>
      <c r="AA52" s="11"/>
      <c r="AB52" s="11"/>
      <c r="AC52" s="11"/>
      <c r="AD52" s="11"/>
      <c r="AE52" s="11"/>
      <c r="AF52" s="11"/>
      <c r="AG52" s="11"/>
      <c r="AH52" s="11"/>
      <c r="AI52" s="11"/>
      <c r="AJ52" s="11"/>
      <c r="AK52" s="11"/>
      <c r="AL52" s="11"/>
      <c r="AM52" s="11"/>
    </row>
    <row r="53" spans="1:39" s="26" customFormat="1" x14ac:dyDescent="0.25">
      <c r="A53" s="11"/>
      <c r="B53" s="237" t="s">
        <v>1729</v>
      </c>
      <c r="C53" s="179">
        <v>3.2</v>
      </c>
      <c r="D53" s="179">
        <v>2.8</v>
      </c>
      <c r="E53" s="179">
        <v>3</v>
      </c>
      <c r="F53"/>
      <c r="G53" s="3"/>
      <c r="H53" s="11"/>
      <c r="I53" s="11"/>
      <c r="J53" s="18"/>
      <c r="K53" s="18"/>
      <c r="L53" s="3"/>
      <c r="M53" s="3"/>
      <c r="N53" s="29"/>
      <c r="O53" s="29"/>
      <c r="P53" s="29"/>
      <c r="Q53" s="29"/>
      <c r="R53" s="29"/>
      <c r="V53" s="11"/>
      <c r="W53" s="11"/>
      <c r="X53" s="11"/>
      <c r="Y53" s="11"/>
      <c r="Z53" s="11"/>
      <c r="AA53" s="11"/>
      <c r="AB53" s="11"/>
      <c r="AC53" s="11"/>
      <c r="AD53" s="11"/>
      <c r="AE53" s="11"/>
      <c r="AF53" s="11"/>
      <c r="AG53" s="11"/>
      <c r="AH53" s="11"/>
      <c r="AI53" s="11"/>
      <c r="AJ53" s="11"/>
      <c r="AK53" s="11"/>
      <c r="AL53" s="11"/>
      <c r="AM53" s="11"/>
    </row>
    <row r="54" spans="1:39" s="26" customFormat="1" x14ac:dyDescent="0.25">
      <c r="A54" s="11"/>
      <c r="B54" s="237" t="s">
        <v>1730</v>
      </c>
      <c r="C54" s="179">
        <v>3.5</v>
      </c>
      <c r="D54" s="179">
        <v>4.0999999999999996</v>
      </c>
      <c r="E54" s="179">
        <v>3.7</v>
      </c>
      <c r="F54"/>
      <c r="G54" s="3"/>
      <c r="H54" s="11"/>
      <c r="I54" s="11"/>
      <c r="J54" s="18"/>
      <c r="K54" s="18"/>
      <c r="L54" s="3"/>
      <c r="M54" s="3"/>
      <c r="N54" s="29"/>
      <c r="O54" s="29"/>
      <c r="P54" s="29"/>
      <c r="Q54" s="29"/>
      <c r="R54" s="29"/>
      <c r="V54" s="11"/>
      <c r="W54" s="11"/>
      <c r="X54" s="11"/>
      <c r="Y54" s="11"/>
      <c r="Z54" s="11"/>
      <c r="AA54" s="11"/>
      <c r="AB54" s="11"/>
      <c r="AC54" s="11"/>
      <c r="AD54" s="11"/>
      <c r="AE54" s="11"/>
      <c r="AF54" s="11"/>
      <c r="AG54" s="11"/>
      <c r="AH54" s="11"/>
      <c r="AI54" s="11"/>
      <c r="AJ54" s="11"/>
      <c r="AK54" s="11"/>
      <c r="AL54" s="11"/>
      <c r="AM54" s="11"/>
    </row>
    <row r="55" spans="1:39" s="26" customFormat="1" x14ac:dyDescent="0.25">
      <c r="A55" s="11"/>
      <c r="B55" s="237" t="s">
        <v>1727</v>
      </c>
      <c r="C55" s="179">
        <v>2.7</v>
      </c>
      <c r="D55" s="179">
        <v>1.8</v>
      </c>
      <c r="E55" s="179">
        <v>6</v>
      </c>
      <c r="F55"/>
      <c r="G55" s="3"/>
      <c r="H55" s="11"/>
      <c r="I55" s="11"/>
      <c r="J55" s="18"/>
      <c r="K55" s="18"/>
      <c r="L55" s="3"/>
      <c r="M55" s="3"/>
      <c r="N55" s="29"/>
      <c r="O55" s="29"/>
      <c r="P55" s="29"/>
      <c r="Q55" s="29"/>
      <c r="R55" s="29"/>
      <c r="V55" s="11"/>
      <c r="W55" s="11"/>
      <c r="X55" s="11"/>
      <c r="Y55" s="11"/>
      <c r="Z55" s="11"/>
      <c r="AA55" s="11"/>
      <c r="AB55" s="11"/>
      <c r="AC55" s="11"/>
      <c r="AD55" s="11"/>
      <c r="AE55" s="11"/>
      <c r="AF55" s="11"/>
      <c r="AG55" s="11"/>
      <c r="AH55" s="11"/>
      <c r="AI55" s="11"/>
      <c r="AJ55" s="11"/>
      <c r="AK55" s="11"/>
      <c r="AL55" s="11"/>
      <c r="AM55" s="11"/>
    </row>
    <row r="56" spans="1:39" s="26" customFormat="1" x14ac:dyDescent="0.25">
      <c r="A56" s="11"/>
      <c r="B56" s="237" t="s">
        <v>1732</v>
      </c>
      <c r="C56" s="179">
        <v>3</v>
      </c>
      <c r="D56" s="179">
        <v>2.9</v>
      </c>
      <c r="E56" s="179">
        <v>7.6</v>
      </c>
      <c r="F56"/>
      <c r="G56" s="3"/>
      <c r="H56" s="11"/>
      <c r="I56" s="11"/>
      <c r="J56" s="18"/>
      <c r="K56" s="18"/>
      <c r="L56" s="3"/>
      <c r="M56" s="3"/>
      <c r="N56" s="29"/>
      <c r="O56" s="29"/>
      <c r="P56" s="29"/>
      <c r="Q56" s="29"/>
      <c r="R56" s="29"/>
      <c r="V56" s="11"/>
      <c r="W56" s="11"/>
      <c r="X56" s="11"/>
      <c r="Y56" s="11"/>
      <c r="Z56" s="11"/>
      <c r="AA56" s="11"/>
      <c r="AB56" s="11"/>
      <c r="AC56" s="11"/>
      <c r="AD56" s="11"/>
      <c r="AE56" s="11"/>
      <c r="AF56" s="11"/>
      <c r="AG56" s="11"/>
      <c r="AH56" s="11"/>
      <c r="AI56" s="11"/>
      <c r="AJ56" s="11"/>
      <c r="AK56" s="11"/>
      <c r="AL56" s="11"/>
      <c r="AM56" s="11"/>
    </row>
    <row r="57" spans="1:39" s="26" customFormat="1" x14ac:dyDescent="0.25">
      <c r="A57" s="11"/>
      <c r="B57" s="237" t="s">
        <v>1733</v>
      </c>
      <c r="C57" s="179">
        <v>13.00751</v>
      </c>
      <c r="D57" s="179">
        <v>5.8991600000000002</v>
      </c>
      <c r="E57" s="179">
        <v>5.6084100000000001</v>
      </c>
      <c r="F57"/>
      <c r="G57" s="3"/>
      <c r="H57" s="11"/>
      <c r="I57" s="11"/>
      <c r="J57" s="18"/>
      <c r="K57" s="18"/>
      <c r="L57" s="3"/>
      <c r="M57" s="3"/>
      <c r="N57" s="29"/>
      <c r="O57" s="29"/>
      <c r="P57" s="29"/>
      <c r="Q57" s="29"/>
      <c r="R57" s="29"/>
      <c r="V57" s="11"/>
      <c r="W57" s="11"/>
      <c r="X57" s="11"/>
      <c r="Y57" s="11"/>
      <c r="Z57" s="11"/>
      <c r="AA57" s="11"/>
      <c r="AB57" s="11"/>
      <c r="AC57" s="11"/>
      <c r="AD57" s="11"/>
      <c r="AE57" s="11"/>
      <c r="AF57" s="11"/>
      <c r="AG57" s="11"/>
      <c r="AH57" s="11"/>
      <c r="AI57" s="11"/>
      <c r="AJ57" s="11"/>
      <c r="AK57" s="11"/>
      <c r="AL57" s="11"/>
      <c r="AM57" s="11"/>
    </row>
    <row r="58" spans="1:39" s="26" customFormat="1" x14ac:dyDescent="0.25">
      <c r="A58" s="11"/>
      <c r="B58"/>
      <c r="C58"/>
      <c r="D58"/>
      <c r="E58"/>
      <c r="F58"/>
      <c r="G58" s="3"/>
      <c r="H58" s="11"/>
      <c r="I58" s="11"/>
      <c r="J58" s="18"/>
      <c r="K58" s="18"/>
      <c r="L58" s="3"/>
      <c r="M58" s="3"/>
      <c r="N58" s="29"/>
      <c r="O58" s="29"/>
      <c r="P58" s="29"/>
      <c r="Q58" s="29"/>
      <c r="R58" s="29"/>
      <c r="V58" s="11"/>
      <c r="W58" s="11"/>
      <c r="X58" s="11"/>
      <c r="Y58" s="11"/>
      <c r="Z58" s="11"/>
      <c r="AA58" s="11"/>
      <c r="AB58" s="11"/>
      <c r="AC58" s="11"/>
      <c r="AD58" s="11"/>
      <c r="AE58" s="11"/>
      <c r="AF58" s="11"/>
      <c r="AG58" s="11"/>
      <c r="AH58" s="11"/>
      <c r="AI58" s="11"/>
      <c r="AJ58" s="11"/>
      <c r="AK58" s="11"/>
      <c r="AL58" s="11"/>
      <c r="AM58" s="11"/>
    </row>
    <row r="59" spans="1:39" s="26" customFormat="1" x14ac:dyDescent="0.25">
      <c r="A59" s="11"/>
      <c r="B59"/>
      <c r="C59"/>
      <c r="D59"/>
      <c r="E59" s="11"/>
      <c r="F59" s="29"/>
      <c r="G59" s="3"/>
      <c r="H59" s="11"/>
      <c r="I59" s="11"/>
      <c r="J59" s="18"/>
      <c r="K59" s="18"/>
      <c r="L59" s="3"/>
      <c r="M59" s="3"/>
      <c r="N59" s="29"/>
      <c r="O59" s="29"/>
      <c r="P59" s="29"/>
      <c r="Q59" s="29"/>
      <c r="R59" s="29"/>
      <c r="V59" s="11"/>
      <c r="W59" s="11"/>
      <c r="X59" s="11"/>
      <c r="Y59" s="11"/>
      <c r="Z59" s="11"/>
      <c r="AA59" s="11"/>
      <c r="AB59" s="11"/>
      <c r="AC59" s="11"/>
      <c r="AD59" s="11"/>
      <c r="AE59" s="11"/>
      <c r="AF59" s="11"/>
      <c r="AG59" s="11"/>
      <c r="AH59" s="11"/>
      <c r="AI59" s="11"/>
      <c r="AJ59" s="11"/>
      <c r="AK59" s="11"/>
      <c r="AL59" s="11"/>
      <c r="AM59" s="11"/>
    </row>
    <row r="60" spans="1:39" s="26" customFormat="1" x14ac:dyDescent="0.25">
      <c r="A60" s="11"/>
      <c r="B60"/>
      <c r="C60"/>
      <c r="D60"/>
      <c r="E60" s="11"/>
      <c r="F60" s="29"/>
      <c r="G60" s="3"/>
      <c r="H60" s="11"/>
      <c r="I60" s="11"/>
      <c r="J60" s="18"/>
      <c r="K60" s="18"/>
      <c r="L60" s="3"/>
      <c r="M60" s="3"/>
      <c r="N60" s="29"/>
      <c r="O60" s="29"/>
      <c r="P60" s="29"/>
      <c r="Q60" s="29"/>
      <c r="R60" s="29"/>
      <c r="V60" s="11"/>
      <c r="W60" s="11"/>
      <c r="X60" s="11"/>
      <c r="Y60" s="11"/>
      <c r="Z60" s="11"/>
      <c r="AA60" s="11"/>
      <c r="AB60" s="11"/>
      <c r="AC60" s="11"/>
      <c r="AD60" s="11"/>
      <c r="AE60" s="11"/>
      <c r="AF60" s="11"/>
      <c r="AG60" s="11"/>
      <c r="AH60" s="11"/>
      <c r="AI60" s="11"/>
      <c r="AJ60" s="11"/>
      <c r="AK60" s="11"/>
      <c r="AL60" s="11"/>
      <c r="AM60" s="11"/>
    </row>
    <row r="61" spans="1:39" s="26" customFormat="1" x14ac:dyDescent="0.25">
      <c r="A61" s="11"/>
      <c r="B61"/>
      <c r="C61"/>
      <c r="D61"/>
      <c r="E61" s="11"/>
      <c r="F61" s="29"/>
      <c r="G61" s="3"/>
      <c r="H61" s="11"/>
      <c r="I61" s="11"/>
      <c r="J61" s="18"/>
      <c r="K61" s="18"/>
      <c r="L61" s="3"/>
      <c r="M61" s="3"/>
      <c r="N61" s="29"/>
      <c r="O61" s="29"/>
      <c r="P61" s="29"/>
      <c r="Q61" s="29"/>
      <c r="R61" s="29"/>
      <c r="V61" s="11"/>
      <c r="W61" s="11"/>
      <c r="X61" s="11"/>
      <c r="Y61" s="11"/>
      <c r="Z61" s="11"/>
      <c r="AA61" s="11"/>
      <c r="AB61" s="11"/>
      <c r="AC61" s="11"/>
      <c r="AD61" s="11"/>
      <c r="AE61" s="11"/>
      <c r="AF61" s="11"/>
      <c r="AG61" s="11"/>
      <c r="AH61" s="11"/>
      <c r="AI61" s="11"/>
      <c r="AJ61" s="11"/>
      <c r="AK61" s="11"/>
      <c r="AL61" s="11"/>
      <c r="AM61" s="11"/>
    </row>
    <row r="62" spans="1:39" s="26" customFormat="1" x14ac:dyDescent="0.25">
      <c r="A62" s="11"/>
      <c r="B62"/>
      <c r="C62"/>
      <c r="D62"/>
      <c r="E62" s="11"/>
      <c r="F62" s="29"/>
      <c r="G62" s="3"/>
      <c r="H62" s="11"/>
      <c r="I62" s="11"/>
      <c r="J62" s="18"/>
      <c r="K62" s="18"/>
      <c r="L62" s="3"/>
      <c r="M62" s="3"/>
      <c r="N62" s="29"/>
      <c r="O62" s="29"/>
      <c r="P62" s="29"/>
      <c r="Q62" s="29"/>
      <c r="R62" s="29"/>
      <c r="V62" s="11"/>
      <c r="W62" s="11"/>
      <c r="X62" s="11"/>
      <c r="Y62" s="11"/>
      <c r="Z62" s="11"/>
      <c r="AA62" s="11"/>
      <c r="AB62" s="11"/>
      <c r="AC62" s="11"/>
      <c r="AD62" s="11"/>
      <c r="AE62" s="11"/>
      <c r="AF62" s="11"/>
      <c r="AG62" s="11"/>
      <c r="AH62" s="11"/>
      <c r="AI62" s="11"/>
      <c r="AJ62" s="11"/>
      <c r="AK62" s="11"/>
      <c r="AL62" s="11"/>
      <c r="AM62" s="11"/>
    </row>
    <row r="63" spans="1:39" s="26" customFormat="1" x14ac:dyDescent="0.25">
      <c r="A63" s="11"/>
      <c r="B63"/>
      <c r="C63" s="11"/>
      <c r="D63" s="11"/>
      <c r="E63" s="11"/>
      <c r="F63" s="29"/>
      <c r="G63" s="3"/>
      <c r="H63" s="11"/>
      <c r="I63" s="11"/>
      <c r="J63" s="18"/>
      <c r="K63" s="18"/>
      <c r="L63" s="3"/>
      <c r="M63" s="3"/>
      <c r="N63" s="29"/>
      <c r="O63" s="29"/>
      <c r="P63" s="29"/>
      <c r="Q63" s="29"/>
      <c r="R63" s="29"/>
      <c r="V63" s="11"/>
      <c r="W63" s="11"/>
      <c r="X63" s="11"/>
      <c r="Y63" s="11"/>
      <c r="Z63" s="11"/>
      <c r="AA63" s="11"/>
      <c r="AB63" s="11"/>
      <c r="AC63" s="11"/>
      <c r="AD63" s="11"/>
      <c r="AE63" s="11"/>
      <c r="AF63" s="11"/>
      <c r="AG63" s="11"/>
      <c r="AH63" s="11"/>
      <c r="AI63" s="11"/>
      <c r="AJ63" s="11"/>
      <c r="AK63" s="11"/>
      <c r="AL63" s="11"/>
      <c r="AM63" s="11"/>
    </row>
    <row r="64" spans="1:39" s="26" customFormat="1" x14ac:dyDescent="0.25">
      <c r="A64" s="11"/>
      <c r="B64"/>
      <c r="C64" s="11"/>
      <c r="D64" s="11"/>
      <c r="E64" s="11"/>
      <c r="F64" s="29"/>
      <c r="G64" s="3"/>
      <c r="H64" s="11"/>
      <c r="I64" s="11"/>
      <c r="J64" s="18"/>
      <c r="K64" s="18"/>
      <c r="L64" s="3"/>
      <c r="M64" s="3"/>
      <c r="N64" s="3"/>
      <c r="O64" s="3"/>
      <c r="P64" s="3"/>
      <c r="Q64" s="3"/>
      <c r="R64" s="3"/>
      <c r="V64" s="11"/>
      <c r="W64" s="11"/>
      <c r="X64" s="11"/>
      <c r="Y64" s="11"/>
      <c r="Z64" s="11"/>
      <c r="AA64" s="11"/>
      <c r="AB64" s="11"/>
      <c r="AC64" s="11"/>
      <c r="AD64" s="11"/>
      <c r="AE64" s="11"/>
      <c r="AF64" s="11"/>
      <c r="AG64" s="11"/>
      <c r="AH64" s="11"/>
      <c r="AI64" s="11"/>
      <c r="AJ64" s="11"/>
      <c r="AK64" s="11"/>
      <c r="AL64" s="11"/>
      <c r="AM64" s="11"/>
    </row>
    <row r="65" spans="1:39" s="26" customFormat="1" x14ac:dyDescent="0.25">
      <c r="A65" s="11"/>
      <c r="B65"/>
      <c r="C65" s="11"/>
      <c r="D65" s="11"/>
      <c r="E65" s="11"/>
      <c r="F65" s="29"/>
      <c r="G65" s="3"/>
      <c r="H65" s="11"/>
      <c r="I65" s="11"/>
      <c r="J65" s="18"/>
      <c r="K65" s="18"/>
      <c r="L65" s="3"/>
      <c r="M65" s="3"/>
      <c r="N65" s="3"/>
      <c r="O65" s="3"/>
      <c r="P65" s="3"/>
      <c r="Q65" s="3"/>
      <c r="R65" s="3"/>
      <c r="V65" s="11"/>
      <c r="W65" s="11"/>
      <c r="X65" s="11"/>
      <c r="Y65" s="11"/>
      <c r="Z65" s="11"/>
      <c r="AA65" s="11"/>
      <c r="AB65" s="11"/>
      <c r="AC65" s="11"/>
      <c r="AD65" s="11"/>
      <c r="AE65" s="11"/>
      <c r="AF65" s="11"/>
      <c r="AG65" s="11"/>
      <c r="AH65" s="11"/>
      <c r="AI65" s="11"/>
      <c r="AJ65" s="11"/>
      <c r="AK65" s="11"/>
      <c r="AL65" s="11"/>
      <c r="AM65" s="11"/>
    </row>
    <row r="66" spans="1:39" x14ac:dyDescent="0.25">
      <c r="B66"/>
    </row>
    <row r="67" spans="1:39" x14ac:dyDescent="0.25">
      <c r="B67" s="234" t="s">
        <v>1734</v>
      </c>
      <c r="C67" s="234" t="s">
        <v>1722</v>
      </c>
      <c r="D67"/>
      <c r="E67"/>
      <c r="F67"/>
      <c r="G67"/>
      <c r="H67"/>
      <c r="I67"/>
      <c r="J67"/>
      <c r="K67"/>
      <c r="L67"/>
      <c r="M67"/>
      <c r="N67"/>
      <c r="O67"/>
      <c r="P67"/>
      <c r="Q67"/>
      <c r="R67"/>
      <c r="S67"/>
      <c r="T67"/>
      <c r="U67"/>
      <c r="V67"/>
      <c r="W67"/>
      <c r="X67"/>
      <c r="Y67"/>
      <c r="Z67"/>
      <c r="AA67"/>
      <c r="AB67"/>
      <c r="AC67"/>
      <c r="AD67"/>
      <c r="AE67"/>
      <c r="AF67"/>
      <c r="AG67"/>
      <c r="AH67"/>
      <c r="AI67"/>
      <c r="AJ67"/>
      <c r="AK67"/>
      <c r="AL67"/>
      <c r="AM67"/>
    </row>
    <row r="68" spans="1:39" x14ac:dyDescent="0.25">
      <c r="B68" s="234" t="s">
        <v>1720</v>
      </c>
      <c r="C68" t="s">
        <v>132</v>
      </c>
      <c r="D68" t="s">
        <v>131</v>
      </c>
      <c r="E68" t="s">
        <v>3</v>
      </c>
      <c r="F68"/>
      <c r="G68"/>
      <c r="H68"/>
      <c r="I68"/>
      <c r="J68"/>
      <c r="K68"/>
      <c r="L68"/>
      <c r="M68"/>
      <c r="N68"/>
      <c r="O68"/>
      <c r="P68"/>
      <c r="Q68"/>
      <c r="R68"/>
      <c r="S68"/>
      <c r="T68"/>
      <c r="U68"/>
      <c r="V68"/>
      <c r="W68"/>
      <c r="X68"/>
      <c r="Y68"/>
      <c r="Z68"/>
      <c r="AA68"/>
      <c r="AB68"/>
      <c r="AC68"/>
      <c r="AD68"/>
      <c r="AE68"/>
      <c r="AF68"/>
      <c r="AG68"/>
      <c r="AH68"/>
      <c r="AI68"/>
      <c r="AJ68"/>
      <c r="AK68"/>
      <c r="AL68"/>
      <c r="AM68"/>
    </row>
    <row r="69" spans="1:39" x14ac:dyDescent="0.25">
      <c r="B69" s="237" t="s">
        <v>1724</v>
      </c>
      <c r="C69" s="238">
        <v>5.6</v>
      </c>
      <c r="D69" s="238">
        <v>5.2</v>
      </c>
      <c r="E69" s="238">
        <v>5.2</v>
      </c>
      <c r="F69"/>
      <c r="G69"/>
      <c r="H69"/>
      <c r="I69"/>
      <c r="J69"/>
      <c r="K69"/>
      <c r="L69"/>
      <c r="M69"/>
      <c r="N69"/>
      <c r="O69"/>
      <c r="P69"/>
      <c r="Q69"/>
      <c r="R69"/>
      <c r="S69"/>
      <c r="T69"/>
      <c r="U69"/>
      <c r="V69"/>
      <c r="W69"/>
      <c r="X69"/>
      <c r="Y69"/>
      <c r="Z69"/>
      <c r="AA69"/>
      <c r="AB69"/>
      <c r="AC69"/>
      <c r="AD69"/>
      <c r="AE69"/>
      <c r="AF69"/>
      <c r="AG69"/>
      <c r="AH69"/>
      <c r="AI69"/>
      <c r="AJ69"/>
      <c r="AK69"/>
      <c r="AL69"/>
      <c r="AM69"/>
    </row>
    <row r="70" spans="1:39" x14ac:dyDescent="0.25">
      <c r="B70" s="237" t="s">
        <v>1726</v>
      </c>
      <c r="C70" s="238">
        <v>6</v>
      </c>
      <c r="D70" s="238">
        <v>6</v>
      </c>
      <c r="E70" s="238">
        <v>6</v>
      </c>
      <c r="F70"/>
      <c r="G70"/>
      <c r="H70"/>
      <c r="I70"/>
      <c r="J70"/>
      <c r="K70"/>
      <c r="L70"/>
      <c r="M70"/>
    </row>
    <row r="71" spans="1:39" x14ac:dyDescent="0.25">
      <c r="B71" s="237" t="s">
        <v>1736</v>
      </c>
      <c r="C71" s="238">
        <v>8</v>
      </c>
      <c r="D71" s="238">
        <v>8</v>
      </c>
      <c r="E71" s="238">
        <v>7</v>
      </c>
      <c r="F71"/>
      <c r="G71"/>
      <c r="H71"/>
      <c r="I71"/>
      <c r="J71"/>
      <c r="K71"/>
      <c r="L71"/>
      <c r="M71"/>
    </row>
    <row r="72" spans="1:39" x14ac:dyDescent="0.25">
      <c r="B72" s="237" t="s">
        <v>1723</v>
      </c>
      <c r="C72" s="238">
        <v>7.3</v>
      </c>
      <c r="D72" s="238">
        <v>7.4</v>
      </c>
      <c r="E72" s="238">
        <v>7.4</v>
      </c>
      <c r="F72"/>
      <c r="G72"/>
      <c r="H72"/>
      <c r="I72"/>
      <c r="J72"/>
      <c r="K72"/>
      <c r="L72"/>
      <c r="M72"/>
    </row>
    <row r="73" spans="1:39" x14ac:dyDescent="0.25">
      <c r="B73" s="237" t="s">
        <v>1725</v>
      </c>
      <c r="C73" s="238">
        <v>6.2</v>
      </c>
      <c r="D73" s="238">
        <v>6.2</v>
      </c>
      <c r="E73" s="238">
        <v>6.2</v>
      </c>
      <c r="F73"/>
    </row>
    <row r="74" spans="1:39" x14ac:dyDescent="0.25">
      <c r="B74" s="237" t="s">
        <v>1728</v>
      </c>
      <c r="C74" s="238">
        <v>9.6999999999999993</v>
      </c>
      <c r="D74" s="238">
        <v>9.48</v>
      </c>
      <c r="E74" s="238">
        <v>9.2899999999999991</v>
      </c>
      <c r="F74"/>
    </row>
    <row r="75" spans="1:39" x14ac:dyDescent="0.25">
      <c r="B75" s="237" t="s">
        <v>1729</v>
      </c>
      <c r="C75" s="238">
        <v>10.3</v>
      </c>
      <c r="D75" s="238">
        <v>10.5</v>
      </c>
      <c r="E75" s="238">
        <v>10.4</v>
      </c>
      <c r="F75"/>
    </row>
    <row r="76" spans="1:39" s="3" customFormat="1" x14ac:dyDescent="0.25">
      <c r="A76" s="11"/>
      <c r="B76" s="237" t="s">
        <v>1730</v>
      </c>
      <c r="C76" s="238">
        <v>11.6</v>
      </c>
      <c r="D76" s="238">
        <v>11.5</v>
      </c>
      <c r="E76" s="238">
        <v>11.5</v>
      </c>
      <c r="F76"/>
      <c r="H76" s="11"/>
      <c r="I76" s="11"/>
      <c r="J76" s="18"/>
      <c r="K76" s="18"/>
      <c r="S76" s="26"/>
      <c r="T76" s="26"/>
      <c r="U76" s="26"/>
      <c r="V76" s="11"/>
      <c r="W76" s="11"/>
      <c r="X76" s="11"/>
      <c r="Y76" s="11"/>
      <c r="Z76" s="11"/>
      <c r="AA76" s="11"/>
      <c r="AB76" s="11"/>
      <c r="AC76" s="11"/>
      <c r="AD76" s="11"/>
      <c r="AE76" s="11"/>
      <c r="AF76" s="11"/>
      <c r="AG76" s="11"/>
      <c r="AH76" s="11"/>
      <c r="AI76" s="11"/>
      <c r="AJ76" s="11"/>
      <c r="AK76" s="11"/>
      <c r="AL76" s="11"/>
      <c r="AM76" s="11"/>
    </row>
    <row r="77" spans="1:39" s="3" customFormat="1" x14ac:dyDescent="0.25">
      <c r="A77" s="11"/>
      <c r="B77" s="237" t="s">
        <v>1727</v>
      </c>
      <c r="C77" s="238">
        <v>11.6</v>
      </c>
      <c r="D77" s="238">
        <v>10.4</v>
      </c>
      <c r="E77" s="238">
        <v>11.9</v>
      </c>
      <c r="F77"/>
      <c r="H77" s="11"/>
      <c r="I77" s="11"/>
      <c r="J77" s="18"/>
      <c r="K77" s="18"/>
      <c r="S77" s="26"/>
      <c r="T77" s="26"/>
      <c r="U77" s="26"/>
      <c r="V77" s="11"/>
      <c r="W77" s="11"/>
      <c r="X77" s="11"/>
      <c r="Y77" s="11"/>
      <c r="Z77" s="11"/>
      <c r="AA77" s="11"/>
      <c r="AB77" s="11"/>
      <c r="AC77" s="11"/>
      <c r="AD77" s="11"/>
      <c r="AE77" s="11"/>
      <c r="AF77" s="11"/>
      <c r="AG77" s="11"/>
      <c r="AH77" s="11"/>
      <c r="AI77" s="11"/>
      <c r="AJ77" s="11"/>
      <c r="AK77" s="11"/>
      <c r="AL77" s="11"/>
      <c r="AM77" s="11"/>
    </row>
    <row r="78" spans="1:39" s="3" customFormat="1" x14ac:dyDescent="0.25">
      <c r="A78" s="11"/>
      <c r="B78" s="237" t="s">
        <v>1732</v>
      </c>
      <c r="C78" s="238">
        <v>10.5158758</v>
      </c>
      <c r="D78" s="238">
        <v>10.541815099999999</v>
      </c>
      <c r="E78" s="238">
        <v>10.521867700000001</v>
      </c>
      <c r="F78"/>
      <c r="H78" s="11"/>
      <c r="I78" s="11"/>
      <c r="J78" s="18"/>
      <c r="K78" s="18"/>
      <c r="S78" s="26"/>
      <c r="T78" s="26"/>
      <c r="U78" s="26"/>
      <c r="V78" s="11"/>
      <c r="W78" s="11"/>
      <c r="X78" s="11"/>
      <c r="Y78" s="11"/>
      <c r="Z78" s="11"/>
      <c r="AA78" s="11"/>
      <c r="AB78" s="11"/>
      <c r="AC78" s="11"/>
      <c r="AD78" s="11"/>
      <c r="AE78" s="11"/>
      <c r="AF78" s="11"/>
      <c r="AG78" s="11"/>
      <c r="AH78" s="11"/>
      <c r="AI78" s="11"/>
      <c r="AJ78" s="11"/>
      <c r="AK78" s="11"/>
      <c r="AL78" s="11"/>
      <c r="AM78" s="11"/>
    </row>
    <row r="79" spans="1:39" s="3" customFormat="1" x14ac:dyDescent="0.25">
      <c r="A79" s="11"/>
      <c r="B79" s="237" t="s">
        <v>1733</v>
      </c>
      <c r="C79" s="238">
        <v>9.6579999999999995</v>
      </c>
      <c r="D79" s="238">
        <v>10.372</v>
      </c>
      <c r="E79" s="238">
        <v>10.103</v>
      </c>
      <c r="F79"/>
      <c r="H79" s="11"/>
      <c r="I79" s="11"/>
      <c r="J79" s="18"/>
      <c r="K79" s="18"/>
      <c r="S79" s="26"/>
      <c r="T79" s="26"/>
      <c r="U79" s="26"/>
      <c r="V79" s="11"/>
      <c r="W79" s="11"/>
      <c r="X79" s="11"/>
      <c r="Y79" s="11"/>
      <c r="Z79" s="11"/>
      <c r="AA79" s="11"/>
      <c r="AB79" s="11"/>
      <c r="AC79" s="11"/>
      <c r="AD79" s="11"/>
      <c r="AE79" s="11"/>
      <c r="AF79" s="11"/>
      <c r="AG79" s="11"/>
      <c r="AH79" s="11"/>
      <c r="AI79" s="11"/>
      <c r="AJ79" s="11"/>
      <c r="AK79" s="11"/>
      <c r="AL79" s="11"/>
      <c r="AM79" s="11"/>
    </row>
    <row r="80" spans="1:39" s="3" customFormat="1" x14ac:dyDescent="0.25">
      <c r="A80" s="11"/>
      <c r="B80"/>
      <c r="C80"/>
      <c r="D80"/>
      <c r="E80"/>
      <c r="F80" s="29"/>
      <c r="H80" s="11"/>
      <c r="I80" s="11"/>
      <c r="J80" s="18"/>
      <c r="K80" s="18"/>
      <c r="S80" s="26"/>
      <c r="T80" s="26"/>
      <c r="U80" s="26"/>
      <c r="V80" s="11"/>
      <c r="W80" s="11"/>
      <c r="X80" s="11"/>
      <c r="Y80" s="11"/>
      <c r="Z80" s="11"/>
      <c r="AA80" s="11"/>
      <c r="AB80" s="11"/>
      <c r="AC80" s="11"/>
      <c r="AD80" s="11"/>
      <c r="AE80" s="11"/>
      <c r="AF80" s="11"/>
      <c r="AG80" s="11"/>
      <c r="AH80" s="11"/>
      <c r="AI80" s="11"/>
      <c r="AJ80" s="11"/>
      <c r="AK80" s="11"/>
      <c r="AL80" s="11"/>
      <c r="AM80" s="11"/>
    </row>
    <row r="81" spans="1:39" s="3" customFormat="1" x14ac:dyDescent="0.25">
      <c r="A81" s="11"/>
      <c r="B81"/>
      <c r="C81"/>
      <c r="D81"/>
      <c r="E81" s="11"/>
      <c r="F81" s="29"/>
      <c r="H81" s="11"/>
      <c r="I81" s="11"/>
      <c r="J81" s="18"/>
      <c r="K81" s="18"/>
      <c r="S81" s="26"/>
      <c r="T81" s="26"/>
      <c r="U81" s="26"/>
      <c r="V81" s="11"/>
      <c r="W81" s="11"/>
      <c r="X81" s="11"/>
      <c r="Y81" s="11"/>
      <c r="Z81" s="11"/>
      <c r="AA81" s="11"/>
      <c r="AB81" s="11"/>
      <c r="AC81" s="11"/>
      <c r="AD81" s="11"/>
      <c r="AE81" s="11"/>
      <c r="AF81" s="11"/>
      <c r="AG81" s="11"/>
      <c r="AH81" s="11"/>
      <c r="AI81" s="11"/>
      <c r="AJ81" s="11"/>
      <c r="AK81" s="11"/>
      <c r="AL81" s="11"/>
      <c r="AM81" s="11"/>
    </row>
    <row r="82" spans="1:39" s="3" customFormat="1" x14ac:dyDescent="0.25">
      <c r="A82" s="11"/>
      <c r="B82"/>
      <c r="C82"/>
      <c r="D82"/>
      <c r="E82" s="11"/>
      <c r="F82" s="29"/>
      <c r="H82" s="11"/>
      <c r="I82" s="11"/>
      <c r="J82" s="18"/>
      <c r="K82" s="18"/>
      <c r="S82" s="26"/>
      <c r="T82" s="26"/>
      <c r="U82" s="26"/>
      <c r="V82" s="11"/>
      <c r="W82" s="11"/>
      <c r="X82" s="11"/>
      <c r="Y82" s="11"/>
      <c r="Z82" s="11"/>
      <c r="AA82" s="11"/>
      <c r="AB82" s="11"/>
      <c r="AC82" s="11"/>
      <c r="AD82" s="11"/>
      <c r="AE82" s="11"/>
      <c r="AF82" s="11"/>
      <c r="AG82" s="11"/>
      <c r="AH82" s="11"/>
      <c r="AI82" s="11"/>
      <c r="AJ82" s="11"/>
      <c r="AK82" s="11"/>
      <c r="AL82" s="11"/>
      <c r="AM82" s="11"/>
    </row>
    <row r="83" spans="1:39" s="3" customFormat="1" x14ac:dyDescent="0.25">
      <c r="A83" s="11"/>
      <c r="B83"/>
      <c r="C83"/>
      <c r="D83"/>
      <c r="E83" s="11"/>
      <c r="F83" s="29"/>
      <c r="H83" s="11"/>
      <c r="I83" s="11"/>
      <c r="J83" s="18"/>
      <c r="K83" s="18"/>
      <c r="S83" s="26"/>
      <c r="T83" s="26"/>
      <c r="U83" s="26"/>
      <c r="V83" s="11"/>
      <c r="W83" s="11"/>
      <c r="X83" s="11"/>
      <c r="Y83" s="11"/>
      <c r="Z83" s="11"/>
      <c r="AA83" s="11"/>
      <c r="AB83" s="11"/>
      <c r="AC83" s="11"/>
      <c r="AD83" s="11"/>
      <c r="AE83" s="11"/>
      <c r="AF83" s="11"/>
      <c r="AG83" s="11"/>
      <c r="AH83" s="11"/>
      <c r="AI83" s="11"/>
      <c r="AJ83" s="11"/>
      <c r="AK83" s="11"/>
      <c r="AL83" s="11"/>
      <c r="AM83" s="11"/>
    </row>
    <row r="84" spans="1:39" s="3" customFormat="1" x14ac:dyDescent="0.25">
      <c r="A84" s="11"/>
      <c r="B84"/>
      <c r="C84"/>
      <c r="D84"/>
      <c r="E84" s="11"/>
      <c r="F84" s="29"/>
      <c r="H84" s="11"/>
      <c r="I84" s="11"/>
      <c r="J84" s="18"/>
      <c r="K84" s="18"/>
      <c r="S84" s="26"/>
      <c r="T84" s="26"/>
      <c r="U84" s="26"/>
      <c r="V84" s="11"/>
      <c r="W84" s="11"/>
      <c r="X84" s="11"/>
      <c r="Y84" s="11"/>
      <c r="Z84" s="11"/>
      <c r="AA84" s="11"/>
      <c r="AB84" s="11"/>
      <c r="AC84" s="11"/>
      <c r="AD84" s="11"/>
      <c r="AE84" s="11"/>
      <c r="AF84" s="11"/>
      <c r="AG84" s="11"/>
      <c r="AH84" s="11"/>
      <c r="AI84" s="11"/>
      <c r="AJ84" s="11"/>
      <c r="AK84" s="11"/>
      <c r="AL84" s="11"/>
      <c r="AM84" s="11"/>
    </row>
    <row r="89" spans="1:39" x14ac:dyDescent="0.25">
      <c r="B89" s="234" t="s">
        <v>1721</v>
      </c>
      <c r="C89" s="234" t="s">
        <v>1722</v>
      </c>
      <c r="D89"/>
      <c r="E89"/>
      <c r="F89"/>
    </row>
    <row r="90" spans="1:39" x14ac:dyDescent="0.25">
      <c r="B90" s="234" t="s">
        <v>1720</v>
      </c>
      <c r="C90" t="s">
        <v>132</v>
      </c>
      <c r="D90" t="s">
        <v>131</v>
      </c>
      <c r="E90" t="s">
        <v>3</v>
      </c>
      <c r="F90"/>
    </row>
    <row r="91" spans="1:39" x14ac:dyDescent="0.25">
      <c r="B91" s="235" t="s">
        <v>1736</v>
      </c>
      <c r="C91" s="238">
        <v>7.1</v>
      </c>
      <c r="D91" s="238">
        <v>4.7</v>
      </c>
      <c r="E91" s="238">
        <v>6.7</v>
      </c>
      <c r="F91"/>
    </row>
    <row r="92" spans="1:39" x14ac:dyDescent="0.25">
      <c r="B92" s="235" t="s">
        <v>1724</v>
      </c>
      <c r="C92" s="238">
        <v>6.4</v>
      </c>
      <c r="D92" s="238">
        <v>10</v>
      </c>
      <c r="E92" s="238">
        <v>7.7</v>
      </c>
      <c r="F92"/>
    </row>
    <row r="93" spans="1:39" x14ac:dyDescent="0.25">
      <c r="B93" s="235" t="s">
        <v>1726</v>
      </c>
      <c r="C93" s="238">
        <v>11</v>
      </c>
      <c r="D93" s="238">
        <v>8</v>
      </c>
      <c r="E93" s="238">
        <v>6</v>
      </c>
      <c r="F93"/>
    </row>
    <row r="94" spans="1:39" x14ac:dyDescent="0.25">
      <c r="B94" s="235" t="s">
        <v>1723</v>
      </c>
      <c r="C94" s="238">
        <v>10.9</v>
      </c>
      <c r="D94" s="238">
        <v>7.5</v>
      </c>
      <c r="E94" s="238">
        <v>5.5</v>
      </c>
      <c r="F94"/>
    </row>
    <row r="95" spans="1:39" s="3" customFormat="1" x14ac:dyDescent="0.25">
      <c r="A95" s="11"/>
      <c r="B95" s="235" t="s">
        <v>1725</v>
      </c>
      <c r="C95" s="238">
        <v>2.2000000000000002</v>
      </c>
      <c r="D95" s="238">
        <v>3.3</v>
      </c>
      <c r="E95" s="238">
        <v>2.4</v>
      </c>
      <c r="F95"/>
      <c r="H95" s="11"/>
      <c r="I95" s="11"/>
      <c r="J95" s="18"/>
      <c r="K95" s="18"/>
      <c r="S95" s="26"/>
      <c r="T95" s="26"/>
      <c r="U95" s="26"/>
      <c r="V95" s="11"/>
      <c r="W95" s="11"/>
      <c r="X95" s="11"/>
      <c r="Y95" s="11"/>
      <c r="Z95" s="11"/>
      <c r="AA95" s="11"/>
      <c r="AB95" s="11"/>
      <c r="AC95" s="11"/>
      <c r="AD95" s="11"/>
      <c r="AE95" s="11"/>
      <c r="AF95" s="11"/>
      <c r="AG95" s="11"/>
      <c r="AH95" s="11"/>
      <c r="AI95" s="11"/>
      <c r="AJ95" s="11"/>
      <c r="AK95" s="11"/>
      <c r="AL95" s="11"/>
      <c r="AM95" s="11"/>
    </row>
    <row r="96" spans="1:39" s="3" customFormat="1" x14ac:dyDescent="0.25">
      <c r="A96" s="11"/>
      <c r="B96" s="235" t="s">
        <v>1728</v>
      </c>
      <c r="C96" s="238">
        <v>4.0999999999999996</v>
      </c>
      <c r="D96" s="238">
        <v>3.4</v>
      </c>
      <c r="E96" s="238">
        <v>4.2</v>
      </c>
      <c r="F96"/>
      <c r="H96" s="11"/>
      <c r="I96" s="11"/>
      <c r="J96" s="18"/>
      <c r="K96" s="18"/>
      <c r="S96" s="26"/>
      <c r="T96" s="26"/>
      <c r="U96" s="26"/>
      <c r="V96" s="11"/>
      <c r="W96" s="11"/>
      <c r="X96" s="11"/>
      <c r="Y96" s="11"/>
      <c r="Z96" s="11"/>
      <c r="AA96" s="11"/>
      <c r="AB96" s="11"/>
      <c r="AC96" s="11"/>
      <c r="AD96" s="11"/>
      <c r="AE96" s="11"/>
      <c r="AF96" s="11"/>
      <c r="AG96" s="11"/>
      <c r="AH96" s="11"/>
      <c r="AI96" s="11"/>
      <c r="AJ96" s="11"/>
      <c r="AK96" s="11"/>
      <c r="AL96" s="11"/>
      <c r="AM96" s="11"/>
    </row>
    <row r="97" spans="1:39" s="3" customFormat="1" x14ac:dyDescent="0.25">
      <c r="A97" s="11"/>
      <c r="B97" s="235" t="s">
        <v>1729</v>
      </c>
      <c r="C97" s="238">
        <v>3.2</v>
      </c>
      <c r="D97" s="238">
        <v>2.8</v>
      </c>
      <c r="E97" s="238">
        <v>3</v>
      </c>
      <c r="F97"/>
      <c r="H97" s="11"/>
      <c r="I97" s="11"/>
      <c r="J97" s="18"/>
      <c r="K97" s="18"/>
      <c r="S97" s="26"/>
      <c r="T97" s="26"/>
      <c r="U97" s="26"/>
      <c r="V97" s="11"/>
      <c r="W97" s="11"/>
      <c r="X97" s="11"/>
      <c r="Y97" s="11"/>
      <c r="Z97" s="11"/>
      <c r="AA97" s="11"/>
      <c r="AB97" s="11"/>
      <c r="AC97" s="11"/>
      <c r="AD97" s="11"/>
      <c r="AE97" s="11"/>
      <c r="AF97" s="11"/>
      <c r="AG97" s="11"/>
      <c r="AH97" s="11"/>
      <c r="AI97" s="11"/>
      <c r="AJ97" s="11"/>
      <c r="AK97" s="11"/>
      <c r="AL97" s="11"/>
      <c r="AM97" s="11"/>
    </row>
    <row r="98" spans="1:39" s="3" customFormat="1" x14ac:dyDescent="0.25">
      <c r="A98" s="11"/>
      <c r="B98" s="235" t="s">
        <v>1730</v>
      </c>
      <c r="C98" s="238">
        <v>3.5</v>
      </c>
      <c r="D98" s="238">
        <v>4.0999999999999996</v>
      </c>
      <c r="E98" s="238">
        <v>3.7</v>
      </c>
      <c r="F98"/>
      <c r="H98" s="11"/>
      <c r="I98" s="11"/>
      <c r="J98" s="18"/>
      <c r="K98" s="18"/>
      <c r="S98" s="26"/>
      <c r="T98" s="26"/>
      <c r="U98" s="26"/>
      <c r="V98" s="11"/>
      <c r="W98" s="11"/>
      <c r="X98" s="11"/>
      <c r="Y98" s="11"/>
      <c r="Z98" s="11"/>
      <c r="AA98" s="11"/>
      <c r="AB98" s="11"/>
      <c r="AC98" s="11"/>
      <c r="AD98" s="11"/>
      <c r="AE98" s="11"/>
      <c r="AF98" s="11"/>
      <c r="AG98" s="11"/>
      <c r="AH98" s="11"/>
      <c r="AI98" s="11"/>
      <c r="AJ98" s="11"/>
      <c r="AK98" s="11"/>
      <c r="AL98" s="11"/>
      <c r="AM98" s="11"/>
    </row>
    <row r="99" spans="1:39" s="3" customFormat="1" x14ac:dyDescent="0.25">
      <c r="A99" s="11"/>
      <c r="B99" s="235" t="s">
        <v>1727</v>
      </c>
      <c r="C99" s="238">
        <v>2.7</v>
      </c>
      <c r="D99" s="238">
        <v>1.8</v>
      </c>
      <c r="E99" s="238">
        <v>6</v>
      </c>
      <c r="F99" s="29"/>
      <c r="H99" s="11"/>
      <c r="I99" s="11"/>
      <c r="J99" s="18"/>
      <c r="K99" s="18"/>
      <c r="S99" s="26"/>
      <c r="T99" s="26"/>
      <c r="U99" s="26"/>
      <c r="V99" s="11"/>
      <c r="W99" s="11"/>
      <c r="X99" s="11"/>
      <c r="Y99" s="11"/>
      <c r="Z99" s="11"/>
      <c r="AA99" s="11"/>
      <c r="AB99" s="11"/>
      <c r="AC99" s="11"/>
      <c r="AD99" s="11"/>
      <c r="AE99" s="11"/>
      <c r="AF99" s="11"/>
      <c r="AG99" s="11"/>
      <c r="AH99" s="11"/>
      <c r="AI99" s="11"/>
      <c r="AJ99" s="11"/>
      <c r="AK99" s="11"/>
      <c r="AL99" s="11"/>
      <c r="AM99" s="11"/>
    </row>
    <row r="100" spans="1:39" s="3" customFormat="1" x14ac:dyDescent="0.25">
      <c r="A100" s="11"/>
      <c r="B100" s="235" t="s">
        <v>1732</v>
      </c>
      <c r="C100" s="238">
        <v>3</v>
      </c>
      <c r="D100" s="238">
        <v>2.9</v>
      </c>
      <c r="E100" s="238">
        <v>7.6</v>
      </c>
      <c r="F100" s="29"/>
      <c r="H100" s="11"/>
      <c r="I100" s="11"/>
      <c r="J100" s="18"/>
      <c r="K100" s="18"/>
      <c r="S100" s="26"/>
      <c r="T100" s="26"/>
      <c r="U100" s="26"/>
      <c r="V100" s="11"/>
      <c r="W100" s="11"/>
      <c r="X100" s="11"/>
      <c r="Y100" s="11"/>
      <c r="Z100" s="11"/>
      <c r="AA100" s="11"/>
      <c r="AB100" s="11"/>
      <c r="AC100" s="11"/>
      <c r="AD100" s="11"/>
      <c r="AE100" s="11"/>
      <c r="AF100" s="11"/>
      <c r="AG100" s="11"/>
      <c r="AH100" s="11"/>
      <c r="AI100" s="11"/>
      <c r="AJ100" s="11"/>
      <c r="AK100" s="11"/>
      <c r="AL100" s="11"/>
      <c r="AM100" s="11"/>
    </row>
    <row r="101" spans="1:39" s="3" customFormat="1" x14ac:dyDescent="0.25">
      <c r="A101" s="11"/>
      <c r="B101" s="235" t="s">
        <v>1733</v>
      </c>
      <c r="C101" s="238">
        <v>13.00751</v>
      </c>
      <c r="D101" s="238">
        <v>5.8991600000000002</v>
      </c>
      <c r="E101" s="238">
        <v>5.6084100000000001</v>
      </c>
      <c r="F101" s="29"/>
      <c r="H101" s="11"/>
      <c r="I101" s="11"/>
      <c r="J101" s="18"/>
      <c r="K101" s="18"/>
      <c r="S101" s="26"/>
      <c r="T101" s="26"/>
      <c r="U101" s="26"/>
      <c r="V101" s="11"/>
      <c r="W101" s="11"/>
      <c r="X101" s="11"/>
      <c r="Y101" s="11"/>
      <c r="Z101" s="11"/>
      <c r="AA101" s="11"/>
      <c r="AB101" s="11"/>
      <c r="AC101" s="11"/>
      <c r="AD101" s="11"/>
      <c r="AE101" s="11"/>
      <c r="AF101" s="11"/>
      <c r="AG101" s="11"/>
      <c r="AH101" s="11"/>
      <c r="AI101" s="11"/>
      <c r="AJ101" s="11"/>
      <c r="AK101" s="11"/>
      <c r="AL101" s="11"/>
      <c r="AM101" s="11"/>
    </row>
    <row r="102" spans="1:39" s="3" customFormat="1" x14ac:dyDescent="0.25">
      <c r="A102" s="11"/>
      <c r="B102"/>
      <c r="C102"/>
      <c r="D102"/>
      <c r="E102"/>
      <c r="F102" s="29"/>
      <c r="H102" s="11"/>
      <c r="I102" s="11"/>
      <c r="J102" s="18"/>
      <c r="K102" s="18"/>
      <c r="S102" s="26"/>
      <c r="T102" s="26"/>
      <c r="U102" s="26"/>
      <c r="V102" s="11"/>
      <c r="W102" s="11"/>
      <c r="X102" s="11"/>
      <c r="Y102" s="11"/>
      <c r="Z102" s="11"/>
      <c r="AA102" s="11"/>
      <c r="AB102" s="11"/>
      <c r="AC102" s="11"/>
      <c r="AD102" s="11"/>
      <c r="AE102" s="11"/>
      <c r="AF102" s="11"/>
      <c r="AG102" s="11"/>
      <c r="AH102" s="11"/>
      <c r="AI102" s="11"/>
      <c r="AJ102" s="11"/>
      <c r="AK102" s="11"/>
      <c r="AL102" s="11"/>
      <c r="AM102" s="11"/>
    </row>
    <row r="103" spans="1:39" s="3" customFormat="1" x14ac:dyDescent="0.25">
      <c r="A103" s="11"/>
      <c r="B103"/>
      <c r="C103"/>
      <c r="D103"/>
      <c r="E103" s="11"/>
      <c r="F103" s="29"/>
      <c r="H103" s="11"/>
      <c r="I103" s="11"/>
      <c r="J103" s="18"/>
      <c r="K103" s="18"/>
      <c r="S103" s="26"/>
      <c r="T103" s="26"/>
      <c r="U103" s="26"/>
      <c r="V103" s="11"/>
      <c r="W103" s="11"/>
      <c r="X103" s="11"/>
      <c r="Y103" s="11"/>
      <c r="Z103" s="11"/>
      <c r="AA103" s="11"/>
      <c r="AB103" s="11"/>
      <c r="AC103" s="11"/>
      <c r="AD103" s="11"/>
      <c r="AE103" s="11"/>
      <c r="AF103" s="11"/>
      <c r="AG103" s="11"/>
      <c r="AH103" s="11"/>
      <c r="AI103" s="11"/>
      <c r="AJ103" s="11"/>
      <c r="AK103" s="11"/>
      <c r="AL103" s="11"/>
      <c r="AM103" s="11"/>
    </row>
    <row r="104" spans="1:39" s="3" customFormat="1" x14ac:dyDescent="0.25">
      <c r="A104" s="11"/>
      <c r="B104"/>
      <c r="C104"/>
      <c r="D104"/>
      <c r="E104" s="11"/>
      <c r="F104" s="29"/>
      <c r="H104" s="11"/>
      <c r="I104" s="11"/>
      <c r="J104" s="18"/>
      <c r="K104" s="18"/>
      <c r="S104" s="26"/>
      <c r="T104" s="26"/>
      <c r="U104" s="26"/>
      <c r="V104" s="11"/>
      <c r="W104" s="11"/>
      <c r="X104" s="11"/>
      <c r="Y104" s="11"/>
      <c r="Z104" s="11"/>
      <c r="AA104" s="11"/>
      <c r="AB104" s="11"/>
      <c r="AC104" s="11"/>
      <c r="AD104" s="11"/>
      <c r="AE104" s="11"/>
      <c r="AF104" s="11"/>
      <c r="AG104" s="11"/>
      <c r="AH104" s="11"/>
      <c r="AI104" s="11"/>
      <c r="AJ104" s="11"/>
      <c r="AK104" s="11"/>
      <c r="AL104" s="11"/>
      <c r="AM104" s="11"/>
    </row>
    <row r="105" spans="1:39" s="3" customFormat="1" x14ac:dyDescent="0.25">
      <c r="A105" s="11"/>
      <c r="B105"/>
      <c r="C105"/>
      <c r="D105"/>
      <c r="E105" s="11"/>
      <c r="F105" s="29"/>
      <c r="H105" s="11"/>
      <c r="I105" s="11"/>
      <c r="J105" s="18"/>
      <c r="K105" s="18"/>
      <c r="S105" s="26"/>
      <c r="T105" s="26"/>
      <c r="U105" s="26"/>
      <c r="V105" s="11"/>
      <c r="W105" s="11"/>
      <c r="X105" s="11"/>
      <c r="Y105" s="11"/>
      <c r="Z105" s="11"/>
      <c r="AA105" s="11"/>
      <c r="AB105" s="11"/>
      <c r="AC105" s="11"/>
      <c r="AD105" s="11"/>
      <c r="AE105" s="11"/>
      <c r="AF105" s="11"/>
      <c r="AG105" s="11"/>
      <c r="AH105" s="11"/>
      <c r="AI105" s="11"/>
      <c r="AJ105" s="11"/>
      <c r="AK105" s="11"/>
      <c r="AL105" s="11"/>
      <c r="AM105" s="11"/>
    </row>
    <row r="106" spans="1:39" s="3" customFormat="1" x14ac:dyDescent="0.25">
      <c r="A106" s="11"/>
      <c r="B106"/>
      <c r="C106"/>
      <c r="D106"/>
      <c r="E106" s="11"/>
      <c r="F106" s="29"/>
      <c r="H106" s="11"/>
      <c r="I106" s="11"/>
      <c r="J106" s="18"/>
      <c r="K106" s="18"/>
      <c r="S106" s="26"/>
      <c r="T106" s="26"/>
      <c r="U106" s="26"/>
      <c r="V106" s="11"/>
      <c r="W106" s="11"/>
      <c r="X106" s="11"/>
      <c r="Y106" s="11"/>
      <c r="Z106" s="11"/>
      <c r="AA106" s="11"/>
      <c r="AB106" s="11"/>
      <c r="AC106" s="11"/>
      <c r="AD106" s="11"/>
      <c r="AE106" s="11"/>
      <c r="AF106" s="11"/>
      <c r="AG106" s="11"/>
      <c r="AH106" s="11"/>
      <c r="AI106" s="11"/>
      <c r="AJ106" s="11"/>
      <c r="AK106" s="11"/>
      <c r="AL106" s="11"/>
      <c r="AM106" s="11"/>
    </row>
    <row r="111" spans="1:39" x14ac:dyDescent="0.25">
      <c r="B111" s="234" t="s">
        <v>1737</v>
      </c>
      <c r="C111" s="234" t="s">
        <v>1722</v>
      </c>
      <c r="D111"/>
      <c r="E111"/>
      <c r="F111"/>
    </row>
    <row r="112" spans="1:39" x14ac:dyDescent="0.25">
      <c r="B112" s="234" t="s">
        <v>1720</v>
      </c>
      <c r="C112" t="s">
        <v>132</v>
      </c>
      <c r="D112" t="s">
        <v>131</v>
      </c>
      <c r="E112" t="s">
        <v>3</v>
      </c>
      <c r="F112"/>
    </row>
    <row r="113" spans="2:6" x14ac:dyDescent="0.25">
      <c r="B113" s="235" t="s">
        <v>1726</v>
      </c>
      <c r="C113" s="32">
        <v>281</v>
      </c>
      <c r="D113" s="32">
        <v>283</v>
      </c>
      <c r="E113" s="32">
        <v>283</v>
      </c>
      <c r="F113"/>
    </row>
    <row r="114" spans="2:6" x14ac:dyDescent="0.25">
      <c r="B114" s="235" t="s">
        <v>1724</v>
      </c>
      <c r="C114" s="32">
        <v>268</v>
      </c>
      <c r="D114" s="32">
        <v>266</v>
      </c>
      <c r="E114" s="32">
        <v>267</v>
      </c>
      <c r="F114"/>
    </row>
    <row r="115" spans="2:6" x14ac:dyDescent="0.25">
      <c r="B115" s="235" t="s">
        <v>1725</v>
      </c>
      <c r="C115" s="32">
        <v>298</v>
      </c>
      <c r="D115" s="32">
        <v>300</v>
      </c>
      <c r="E115" s="32">
        <v>300</v>
      </c>
      <c r="F115"/>
    </row>
    <row r="116" spans="2:6" x14ac:dyDescent="0.25">
      <c r="B116" s="235" t="s">
        <v>1723</v>
      </c>
      <c r="C116" s="32">
        <v>290</v>
      </c>
      <c r="D116" s="32">
        <v>293</v>
      </c>
      <c r="E116" s="32">
        <v>295</v>
      </c>
      <c r="F116"/>
    </row>
    <row r="117" spans="2:6" x14ac:dyDescent="0.25">
      <c r="B117" s="235" t="s">
        <v>1736</v>
      </c>
      <c r="C117" s="32">
        <v>285</v>
      </c>
      <c r="D117" s="32">
        <v>285</v>
      </c>
      <c r="E117" s="32">
        <v>280</v>
      </c>
      <c r="F117"/>
    </row>
    <row r="118" spans="2:6" x14ac:dyDescent="0.25">
      <c r="B118" s="235" t="s">
        <v>1728</v>
      </c>
      <c r="C118" s="32">
        <v>317.89999999999998</v>
      </c>
      <c r="D118" s="32">
        <v>317.7</v>
      </c>
      <c r="E118" s="32">
        <v>317.39999999999998</v>
      </c>
      <c r="F118"/>
    </row>
    <row r="119" spans="2:6" x14ac:dyDescent="0.25">
      <c r="B119" s="235" t="s">
        <v>1729</v>
      </c>
      <c r="C119" s="32">
        <v>272.8</v>
      </c>
      <c r="D119" s="32">
        <v>272.66666666666669</v>
      </c>
      <c r="E119" s="32">
        <v>273.56666666666666</v>
      </c>
      <c r="F119"/>
    </row>
    <row r="120" spans="2:6" x14ac:dyDescent="0.25">
      <c r="B120" s="235" t="s">
        <v>1730</v>
      </c>
      <c r="C120" s="32">
        <v>297.10000000000002</v>
      </c>
      <c r="D120" s="32">
        <v>296.56666666666666</v>
      </c>
      <c r="E120" s="32">
        <v>297.16666666666669</v>
      </c>
      <c r="F120"/>
    </row>
    <row r="121" spans="2:6" x14ac:dyDescent="0.25">
      <c r="B121" s="235" t="s">
        <v>1727</v>
      </c>
      <c r="C121" s="32">
        <v>386.7</v>
      </c>
      <c r="D121" s="32">
        <v>307.7</v>
      </c>
      <c r="E121" s="32">
        <v>304.90000000000003</v>
      </c>
      <c r="F121"/>
    </row>
    <row r="122" spans="2:6" x14ac:dyDescent="0.25">
      <c r="B122" s="235" t="s">
        <v>1732</v>
      </c>
      <c r="C122" s="32">
        <v>261.10000000000002</v>
      </c>
      <c r="D122" s="32">
        <v>260.89999999999998</v>
      </c>
      <c r="E122" s="32">
        <v>260</v>
      </c>
      <c r="F122"/>
    </row>
    <row r="123" spans="2:6" x14ac:dyDescent="0.25">
      <c r="B123" s="235" t="s">
        <v>1733</v>
      </c>
      <c r="C123" s="32">
        <v>323.10000000000002</v>
      </c>
      <c r="D123" s="32">
        <v>322.60000000000002</v>
      </c>
      <c r="E123" s="32">
        <v>323</v>
      </c>
      <c r="F123"/>
    </row>
    <row r="124" spans="2:6" x14ac:dyDescent="0.25">
      <c r="B124"/>
      <c r="C124"/>
      <c r="D124"/>
      <c r="E124"/>
      <c r="F124"/>
    </row>
    <row r="125" spans="2:6" x14ac:dyDescent="0.25">
      <c r="B125"/>
      <c r="C125"/>
      <c r="D125"/>
      <c r="E125"/>
      <c r="F125"/>
    </row>
    <row r="126" spans="2:6" x14ac:dyDescent="0.25">
      <c r="B126"/>
      <c r="C126"/>
      <c r="D126"/>
    </row>
    <row r="127" spans="2:6" x14ac:dyDescent="0.25">
      <c r="B127"/>
      <c r="C127"/>
      <c r="D127"/>
    </row>
    <row r="128" spans="2:6" x14ac:dyDescent="0.25">
      <c r="B128"/>
      <c r="C128"/>
      <c r="D128"/>
    </row>
  </sheetData>
  <pageMargins left="0.75" right="0.75" top="1" bottom="1" header="0.5" footer="0.5"/>
  <pageSetup orientation="portrait" r:id="rId5"/>
  <headerFooter alignWithMargins="0"/>
  <drawing r:id="rId6"/>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83"/>
  <sheetViews>
    <sheetView zoomScale="80" zoomScaleNormal="80" workbookViewId="0">
      <selection activeCell="B76" sqref="B76"/>
    </sheetView>
  </sheetViews>
  <sheetFormatPr defaultColWidth="9.109375" defaultRowHeight="13.2" x14ac:dyDescent="0.25"/>
  <cols>
    <col min="1" max="1" width="10.44140625" style="11" bestFit="1" customWidth="1"/>
    <col min="2" max="2" width="32.5546875" style="11" bestFit="1" customWidth="1"/>
    <col min="3" max="3" width="18.5546875" style="11" bestFit="1" customWidth="1"/>
    <col min="4" max="4" width="9" style="11" bestFit="1" customWidth="1"/>
    <col min="5" max="5" width="8.21875" style="11" bestFit="1" customWidth="1"/>
    <col min="6" max="6" width="12.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26" bestFit="1" customWidth="1"/>
    <col min="22" max="23" width="13.109375" style="11" bestFit="1" customWidth="1"/>
    <col min="24" max="24" width="17.77734375" style="11" bestFit="1" customWidth="1"/>
    <col min="25" max="26" width="13.109375" style="11" bestFit="1" customWidth="1"/>
    <col min="27" max="27" width="17.77734375" style="11" bestFit="1" customWidth="1"/>
    <col min="28" max="29" width="13.109375" style="11" bestFit="1" customWidth="1"/>
    <col min="30" max="30" width="17.77734375" style="11" bestFit="1" customWidth="1"/>
    <col min="31" max="33" width="13.109375" style="11" bestFit="1" customWidth="1"/>
    <col min="34" max="34" width="17.77734375" style="11" bestFit="1" customWidth="1"/>
    <col min="35" max="37" width="13.109375" style="11" bestFit="1" customWidth="1"/>
    <col min="38" max="38" width="17.77734375" style="11" bestFit="1" customWidth="1"/>
    <col min="39" max="39" width="12.88671875" style="11" bestFit="1" customWidth="1"/>
    <col min="40" max="16384" width="9.109375" style="11"/>
  </cols>
  <sheetData>
    <row r="1" spans="1:23"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1682</v>
      </c>
      <c r="V1" s="251" t="s">
        <v>1685</v>
      </c>
      <c r="W1" s="251" t="s">
        <v>1501</v>
      </c>
    </row>
    <row r="2" spans="1:23" x14ac:dyDescent="0.25">
      <c r="A2" s="48" t="s">
        <v>329</v>
      </c>
      <c r="B2" s="20" t="s">
        <v>17</v>
      </c>
      <c r="C2" s="51" t="s">
        <v>160</v>
      </c>
      <c r="D2" s="13">
        <v>0</v>
      </c>
      <c r="E2" s="52" t="s">
        <v>3</v>
      </c>
      <c r="F2" s="34">
        <v>7.5</v>
      </c>
      <c r="G2" s="34">
        <v>12</v>
      </c>
      <c r="H2" s="13">
        <v>230</v>
      </c>
      <c r="I2" s="34">
        <v>8</v>
      </c>
      <c r="J2" s="35">
        <v>510</v>
      </c>
      <c r="K2" s="35">
        <v>810</v>
      </c>
      <c r="L2" s="13">
        <v>20</v>
      </c>
      <c r="M2" s="13">
        <v>5</v>
      </c>
      <c r="N2" s="34"/>
      <c r="O2" s="34"/>
      <c r="P2" s="34"/>
      <c r="Q2" s="34"/>
      <c r="R2" s="34"/>
      <c r="S2" s="22"/>
      <c r="T2" s="52">
        <v>15</v>
      </c>
      <c r="U2" s="11"/>
    </row>
    <row r="3" spans="1:23" x14ac:dyDescent="0.25">
      <c r="A3" s="48" t="s">
        <v>330</v>
      </c>
      <c r="B3" s="20" t="s">
        <v>17</v>
      </c>
      <c r="C3" s="51" t="s">
        <v>160</v>
      </c>
      <c r="D3" s="13">
        <v>6</v>
      </c>
      <c r="E3" s="52" t="s">
        <v>131</v>
      </c>
      <c r="F3" s="34">
        <v>6</v>
      </c>
      <c r="G3" s="34">
        <v>12.2</v>
      </c>
      <c r="H3" s="13">
        <v>225</v>
      </c>
      <c r="I3" s="34">
        <v>8.1</v>
      </c>
      <c r="J3" s="35">
        <v>510</v>
      </c>
      <c r="K3" s="35">
        <v>810</v>
      </c>
      <c r="L3" s="13">
        <v>10</v>
      </c>
      <c r="M3" s="13">
        <v>6</v>
      </c>
      <c r="N3" s="34"/>
      <c r="O3" s="34"/>
      <c r="P3" s="34"/>
      <c r="Q3" s="34"/>
      <c r="R3" s="34"/>
      <c r="S3" s="52"/>
      <c r="T3" s="52"/>
      <c r="U3" s="11"/>
    </row>
    <row r="4" spans="1:23" x14ac:dyDescent="0.25">
      <c r="A4" s="48" t="s">
        <v>331</v>
      </c>
      <c r="B4" s="20" t="s">
        <v>17</v>
      </c>
      <c r="C4" s="51" t="s">
        <v>160</v>
      </c>
      <c r="D4" s="13">
        <v>15</v>
      </c>
      <c r="E4" s="52" t="s">
        <v>132</v>
      </c>
      <c r="F4" s="34">
        <v>5.8</v>
      </c>
      <c r="G4" s="34">
        <v>11.8</v>
      </c>
      <c r="H4" s="13">
        <v>225</v>
      </c>
      <c r="I4" s="34">
        <v>8</v>
      </c>
      <c r="J4" s="35">
        <v>510</v>
      </c>
      <c r="K4" s="35">
        <v>910</v>
      </c>
      <c r="L4" s="13">
        <v>10</v>
      </c>
      <c r="M4" s="13">
        <v>6</v>
      </c>
      <c r="N4" s="34"/>
      <c r="O4" s="34"/>
      <c r="P4" s="34"/>
      <c r="Q4" s="34"/>
      <c r="R4" s="34"/>
      <c r="S4" s="52"/>
      <c r="T4" s="52"/>
      <c r="U4" s="11"/>
    </row>
    <row r="5" spans="1:23" x14ac:dyDescent="0.25">
      <c r="A5" s="48" t="s">
        <v>332</v>
      </c>
      <c r="B5" s="20" t="s">
        <v>17</v>
      </c>
      <c r="C5" s="51" t="s">
        <v>161</v>
      </c>
      <c r="D5" s="13">
        <v>0</v>
      </c>
      <c r="E5" s="52" t="s">
        <v>3</v>
      </c>
      <c r="F5" s="34">
        <v>19.2</v>
      </c>
      <c r="G5" s="34">
        <v>8</v>
      </c>
      <c r="H5" s="13">
        <v>310</v>
      </c>
      <c r="I5" s="34">
        <v>7.6</v>
      </c>
      <c r="J5" s="35">
        <v>100</v>
      </c>
      <c r="K5" s="35">
        <v>590</v>
      </c>
      <c r="L5" s="13">
        <v>2.5</v>
      </c>
      <c r="M5" s="13">
        <v>10</v>
      </c>
      <c r="N5" s="34"/>
      <c r="O5" s="34"/>
      <c r="P5" s="34"/>
      <c r="Q5" s="34"/>
      <c r="R5" s="34"/>
      <c r="S5" s="22"/>
      <c r="T5" s="52">
        <v>18</v>
      </c>
      <c r="U5" s="11"/>
    </row>
    <row r="6" spans="1:23" x14ac:dyDescent="0.25">
      <c r="A6" s="48" t="s">
        <v>333</v>
      </c>
      <c r="B6" s="20" t="s">
        <v>17</v>
      </c>
      <c r="C6" s="51" t="s">
        <v>161</v>
      </c>
      <c r="D6" s="13">
        <v>17</v>
      </c>
      <c r="E6" s="52" t="s">
        <v>131</v>
      </c>
      <c r="F6" s="34">
        <v>12.5</v>
      </c>
      <c r="G6" s="34">
        <v>5.2</v>
      </c>
      <c r="H6" s="13">
        <v>300</v>
      </c>
      <c r="I6" s="34">
        <v>7.4</v>
      </c>
      <c r="J6" s="35">
        <v>200</v>
      </c>
      <c r="K6" s="35">
        <v>1112</v>
      </c>
      <c r="L6" s="13">
        <v>3.5</v>
      </c>
      <c r="M6" s="13">
        <v>10</v>
      </c>
      <c r="N6" s="34"/>
      <c r="O6" s="34"/>
      <c r="P6" s="34"/>
      <c r="Q6" s="34"/>
      <c r="R6" s="34"/>
      <c r="S6" s="52"/>
      <c r="T6" s="52"/>
      <c r="U6" s="11"/>
    </row>
    <row r="7" spans="1:23" x14ac:dyDescent="0.25">
      <c r="A7" s="48" t="s">
        <v>334</v>
      </c>
      <c r="B7" s="20" t="s">
        <v>17</v>
      </c>
      <c r="C7" s="51" t="s">
        <v>161</v>
      </c>
      <c r="D7" s="13">
        <v>30</v>
      </c>
      <c r="E7" s="52" t="s">
        <v>132</v>
      </c>
      <c r="F7" s="34">
        <v>9.1999999999999993</v>
      </c>
      <c r="G7" s="34">
        <v>3.7</v>
      </c>
      <c r="H7" s="13">
        <v>290</v>
      </c>
      <c r="I7" s="34">
        <v>7.2</v>
      </c>
      <c r="J7" s="35">
        <v>300</v>
      </c>
      <c r="K7" s="35">
        <v>740</v>
      </c>
      <c r="L7" s="13">
        <v>2.8</v>
      </c>
      <c r="M7" s="13">
        <v>10</v>
      </c>
      <c r="N7" s="34"/>
      <c r="O7" s="34"/>
      <c r="P7" s="34"/>
      <c r="Q7" s="34"/>
      <c r="R7" s="34"/>
      <c r="S7" s="52"/>
      <c r="T7" s="52"/>
      <c r="U7" s="11"/>
    </row>
    <row r="8" spans="1:23" s="161" customFormat="1" x14ac:dyDescent="0.25">
      <c r="A8" s="48" t="s">
        <v>335</v>
      </c>
      <c r="B8" s="20" t="s">
        <v>17</v>
      </c>
      <c r="C8" s="51" t="s">
        <v>162</v>
      </c>
      <c r="D8" s="13">
        <v>0</v>
      </c>
      <c r="E8" s="52" t="s">
        <v>3</v>
      </c>
      <c r="F8" s="34">
        <v>8.18</v>
      </c>
      <c r="G8" s="34">
        <v>11.96</v>
      </c>
      <c r="H8" s="13">
        <v>279</v>
      </c>
      <c r="I8" s="34">
        <v>7.91</v>
      </c>
      <c r="J8" s="35">
        <v>154</v>
      </c>
      <c r="K8" s="35"/>
      <c r="L8" s="13">
        <v>10.5</v>
      </c>
      <c r="M8" s="13">
        <v>6.2</v>
      </c>
      <c r="N8" s="34"/>
      <c r="O8" s="34"/>
      <c r="P8" s="34"/>
      <c r="Q8" s="34"/>
      <c r="R8" s="34"/>
      <c r="S8" s="22" t="s">
        <v>1177</v>
      </c>
      <c r="T8" s="52">
        <v>15</v>
      </c>
      <c r="U8" s="11"/>
      <c r="V8" s="11"/>
    </row>
    <row r="9" spans="1:23" s="161" customFormat="1" x14ac:dyDescent="0.25">
      <c r="A9" s="48" t="s">
        <v>336</v>
      </c>
      <c r="B9" s="20" t="s">
        <v>17</v>
      </c>
      <c r="C9" s="51" t="s">
        <v>162</v>
      </c>
      <c r="D9" s="13">
        <v>16</v>
      </c>
      <c r="E9" s="52" t="s">
        <v>131</v>
      </c>
      <c r="F9" s="34">
        <v>6.81</v>
      </c>
      <c r="G9" s="34">
        <v>12.04</v>
      </c>
      <c r="H9" s="13">
        <v>280</v>
      </c>
      <c r="I9" s="34">
        <v>7.87</v>
      </c>
      <c r="J9" s="35">
        <v>279</v>
      </c>
      <c r="K9" s="35"/>
      <c r="L9" s="13">
        <v>9.9</v>
      </c>
      <c r="M9" s="13">
        <v>6.2</v>
      </c>
      <c r="N9" s="34"/>
      <c r="O9" s="34"/>
      <c r="P9" s="34"/>
      <c r="Q9" s="34"/>
      <c r="R9" s="34"/>
      <c r="S9" s="52" t="s">
        <v>201</v>
      </c>
      <c r="T9" s="52"/>
      <c r="U9" s="11"/>
      <c r="V9" s="11"/>
    </row>
    <row r="10" spans="1:23" s="161" customFormat="1" x14ac:dyDescent="0.25">
      <c r="A10" s="48" t="s">
        <v>337</v>
      </c>
      <c r="B10" s="20" t="s">
        <v>17</v>
      </c>
      <c r="C10" s="51" t="s">
        <v>162</v>
      </c>
      <c r="D10" s="13">
        <v>32</v>
      </c>
      <c r="E10" s="52" t="s">
        <v>132</v>
      </c>
      <c r="F10" s="34">
        <v>5.31</v>
      </c>
      <c r="G10" s="34">
        <v>11.77</v>
      </c>
      <c r="H10" s="13">
        <v>279</v>
      </c>
      <c r="I10" s="34">
        <v>7.81</v>
      </c>
      <c r="J10" s="35">
        <v>104</v>
      </c>
      <c r="K10" s="35"/>
      <c r="L10" s="13">
        <v>15.3</v>
      </c>
      <c r="M10" s="13">
        <v>6.1</v>
      </c>
      <c r="N10" s="34"/>
      <c r="O10" s="34"/>
      <c r="P10" s="34"/>
      <c r="Q10" s="34"/>
      <c r="R10" s="34"/>
      <c r="S10" s="52" t="s">
        <v>202</v>
      </c>
      <c r="T10" s="52"/>
      <c r="U10" s="11"/>
      <c r="V10" s="11"/>
    </row>
    <row r="11" spans="1:23" s="161" customFormat="1" x14ac:dyDescent="0.25">
      <c r="A11" s="48" t="s">
        <v>338</v>
      </c>
      <c r="B11" s="20" t="s">
        <v>17</v>
      </c>
      <c r="C11" s="51" t="s">
        <v>163</v>
      </c>
      <c r="D11" s="13">
        <v>0</v>
      </c>
      <c r="E11" s="52" t="s">
        <v>3</v>
      </c>
      <c r="F11" s="34">
        <v>4.18</v>
      </c>
      <c r="G11" s="34">
        <v>12.91</v>
      </c>
      <c r="H11" s="13">
        <v>286</v>
      </c>
      <c r="I11" s="34">
        <v>7.59</v>
      </c>
      <c r="J11" s="35">
        <v>330</v>
      </c>
      <c r="K11" s="35">
        <v>480</v>
      </c>
      <c r="L11" s="13">
        <v>8</v>
      </c>
      <c r="M11" s="13">
        <v>7</v>
      </c>
      <c r="N11" s="34"/>
      <c r="O11" s="34"/>
      <c r="P11" s="34"/>
      <c r="Q11" s="34"/>
      <c r="R11" s="34"/>
      <c r="S11" s="22"/>
      <c r="T11" s="52">
        <v>21.5</v>
      </c>
      <c r="U11" s="11"/>
      <c r="V11" s="11"/>
    </row>
    <row r="12" spans="1:23" s="161" customFormat="1" x14ac:dyDescent="0.25">
      <c r="A12" s="48" t="s">
        <v>339</v>
      </c>
      <c r="B12" s="20" t="s">
        <v>17</v>
      </c>
      <c r="C12" s="51" t="s">
        <v>163</v>
      </c>
      <c r="D12" s="13">
        <v>16</v>
      </c>
      <c r="E12" s="52" t="s">
        <v>131</v>
      </c>
      <c r="F12" s="34">
        <v>3.98</v>
      </c>
      <c r="G12" s="34">
        <v>12.5</v>
      </c>
      <c r="H12" s="13">
        <v>285</v>
      </c>
      <c r="I12" s="34">
        <v>7.64</v>
      </c>
      <c r="J12" s="35">
        <v>310</v>
      </c>
      <c r="K12" s="35">
        <v>520</v>
      </c>
      <c r="L12" s="13">
        <v>8</v>
      </c>
      <c r="M12" s="13">
        <v>7</v>
      </c>
      <c r="N12" s="34"/>
      <c r="O12" s="34"/>
      <c r="P12" s="34"/>
      <c r="Q12" s="34"/>
      <c r="R12" s="34"/>
      <c r="S12" s="52"/>
      <c r="T12" s="52"/>
      <c r="U12" s="11"/>
      <c r="V12" s="11"/>
    </row>
    <row r="13" spans="1:23" s="161" customFormat="1" x14ac:dyDescent="0.25">
      <c r="A13" s="48" t="s">
        <v>340</v>
      </c>
      <c r="B13" s="20" t="s">
        <v>17</v>
      </c>
      <c r="C13" s="51" t="s">
        <v>163</v>
      </c>
      <c r="D13" s="13">
        <v>32</v>
      </c>
      <c r="E13" s="52" t="s">
        <v>132</v>
      </c>
      <c r="F13" s="34">
        <v>3.88</v>
      </c>
      <c r="G13" s="34">
        <v>12.48</v>
      </c>
      <c r="H13" s="13">
        <v>285</v>
      </c>
      <c r="I13" s="34">
        <v>7.65</v>
      </c>
      <c r="J13" s="35">
        <v>330</v>
      </c>
      <c r="K13" s="35">
        <v>500</v>
      </c>
      <c r="L13" s="13">
        <v>8</v>
      </c>
      <c r="M13" s="13">
        <v>7</v>
      </c>
      <c r="N13" s="34"/>
      <c r="O13" s="34"/>
      <c r="P13" s="34"/>
      <c r="Q13" s="34"/>
      <c r="R13" s="34"/>
      <c r="S13" s="52"/>
      <c r="T13" s="52"/>
      <c r="U13" s="11"/>
      <c r="V13" s="11"/>
    </row>
    <row r="14" spans="1:23" s="161" customFormat="1" x14ac:dyDescent="0.25">
      <c r="A14" s="48" t="s">
        <v>341</v>
      </c>
      <c r="B14" s="20" t="s">
        <v>17</v>
      </c>
      <c r="C14" s="51" t="s">
        <v>164</v>
      </c>
      <c r="D14" s="13">
        <v>0</v>
      </c>
      <c r="E14" s="52" t="s">
        <v>3</v>
      </c>
      <c r="F14" s="34">
        <v>15.26</v>
      </c>
      <c r="G14" s="34">
        <v>10.050000000000001</v>
      </c>
      <c r="H14" s="13">
        <v>309</v>
      </c>
      <c r="I14" s="34">
        <v>7.62</v>
      </c>
      <c r="J14" s="35">
        <v>350</v>
      </c>
      <c r="K14" s="35">
        <v>368</v>
      </c>
      <c r="L14" s="13">
        <v>8.3000000000000007</v>
      </c>
      <c r="M14" s="13">
        <v>7.9</v>
      </c>
      <c r="N14" s="34"/>
      <c r="O14" s="34"/>
      <c r="P14" s="34"/>
      <c r="Q14" s="34"/>
      <c r="R14" s="34"/>
      <c r="S14" s="22"/>
      <c r="T14" s="52">
        <v>32</v>
      </c>
      <c r="U14" s="11"/>
      <c r="V14" s="11"/>
    </row>
    <row r="15" spans="1:23" s="161" customFormat="1" x14ac:dyDescent="0.25">
      <c r="A15" s="48" t="s">
        <v>342</v>
      </c>
      <c r="B15" s="20" t="s">
        <v>17</v>
      </c>
      <c r="C15" s="51" t="s">
        <v>164</v>
      </c>
      <c r="D15" s="13">
        <v>17</v>
      </c>
      <c r="E15" s="52" t="s">
        <v>131</v>
      </c>
      <c r="F15" s="34">
        <v>8.4</v>
      </c>
      <c r="G15" s="34">
        <v>11.65</v>
      </c>
      <c r="H15" s="13">
        <v>303</v>
      </c>
      <c r="I15" s="34">
        <v>7.72</v>
      </c>
      <c r="J15" s="35">
        <v>340</v>
      </c>
      <c r="K15" s="35">
        <v>332</v>
      </c>
      <c r="L15" s="13">
        <v>5.6</v>
      </c>
      <c r="M15" s="13">
        <v>7.9</v>
      </c>
      <c r="N15" s="34"/>
      <c r="O15" s="34"/>
      <c r="P15" s="34"/>
      <c r="Q15" s="34"/>
      <c r="R15" s="34"/>
      <c r="S15" s="52"/>
      <c r="T15" s="52"/>
      <c r="U15" s="11"/>
      <c r="V15" s="11"/>
    </row>
    <row r="16" spans="1:23" s="161" customFormat="1" x14ac:dyDescent="0.25">
      <c r="A16" s="48" t="s">
        <v>343</v>
      </c>
      <c r="B16" s="20" t="s">
        <v>17</v>
      </c>
      <c r="C16" s="51" t="s">
        <v>164</v>
      </c>
      <c r="D16" s="13">
        <v>33.5</v>
      </c>
      <c r="E16" s="52" t="s">
        <v>132</v>
      </c>
      <c r="F16" s="34">
        <v>6.24</v>
      </c>
      <c r="G16" s="34">
        <v>11.51</v>
      </c>
      <c r="H16" s="13">
        <v>300</v>
      </c>
      <c r="I16" s="34">
        <v>7.67</v>
      </c>
      <c r="J16" s="35">
        <v>350</v>
      </c>
      <c r="K16" s="35">
        <v>338</v>
      </c>
      <c r="L16" s="13">
        <v>5.6</v>
      </c>
      <c r="M16" s="13">
        <v>7.9</v>
      </c>
      <c r="N16" s="34"/>
      <c r="O16" s="34"/>
      <c r="P16" s="34"/>
      <c r="Q16" s="34"/>
      <c r="R16" s="34"/>
      <c r="S16" s="52"/>
      <c r="T16" s="52"/>
      <c r="U16" s="11"/>
      <c r="V16" s="11"/>
    </row>
    <row r="17" spans="1:22" s="161" customFormat="1" x14ac:dyDescent="0.25">
      <c r="A17" s="48" t="s">
        <v>344</v>
      </c>
      <c r="B17" s="20" t="s">
        <v>17</v>
      </c>
      <c r="C17" s="51" t="s">
        <v>165</v>
      </c>
      <c r="D17" s="13">
        <v>3.3</v>
      </c>
      <c r="E17" s="52" t="s">
        <v>3</v>
      </c>
      <c r="F17" s="34">
        <v>8.91</v>
      </c>
      <c r="G17" s="34">
        <v>12.05</v>
      </c>
      <c r="H17" s="13">
        <v>311.10000610351562</v>
      </c>
      <c r="I17" s="34">
        <v>8.31</v>
      </c>
      <c r="J17" s="35">
        <v>330</v>
      </c>
      <c r="K17" s="35">
        <v>590</v>
      </c>
      <c r="L17" s="13">
        <v>1.5</v>
      </c>
      <c r="M17" s="13">
        <v>7.6</v>
      </c>
      <c r="N17" s="34"/>
      <c r="O17" s="34"/>
      <c r="P17" s="34"/>
      <c r="Q17" s="34"/>
      <c r="R17" s="34"/>
      <c r="S17" s="22"/>
      <c r="T17" s="52">
        <v>19</v>
      </c>
      <c r="U17" s="11"/>
      <c r="V17" s="11"/>
    </row>
    <row r="18" spans="1:22" s="161" customFormat="1" x14ac:dyDescent="0.25">
      <c r="A18" s="48" t="s">
        <v>345</v>
      </c>
      <c r="B18" s="20" t="s">
        <v>17</v>
      </c>
      <c r="C18" s="51" t="s">
        <v>165</v>
      </c>
      <c r="D18" s="13">
        <v>16.8</v>
      </c>
      <c r="E18" s="52" t="s">
        <v>131</v>
      </c>
      <c r="F18" s="34">
        <v>6.87</v>
      </c>
      <c r="G18" s="34">
        <v>12.44</v>
      </c>
      <c r="H18" s="13">
        <v>309.29998779296875</v>
      </c>
      <c r="I18" s="34">
        <v>8.2899999999999991</v>
      </c>
      <c r="J18" s="35">
        <v>340</v>
      </c>
      <c r="K18" s="35">
        <v>580</v>
      </c>
      <c r="L18" s="13">
        <v>1.3</v>
      </c>
      <c r="M18" s="15"/>
      <c r="N18" s="24"/>
      <c r="O18" s="24"/>
      <c r="P18" s="24"/>
      <c r="Q18" s="24"/>
      <c r="R18" s="24"/>
      <c r="S18" s="52"/>
      <c r="T18" s="52"/>
      <c r="U18" s="11"/>
      <c r="V18" s="11"/>
    </row>
    <row r="19" spans="1:22" s="161" customFormat="1" x14ac:dyDescent="0.25">
      <c r="A19" s="48" t="s">
        <v>346</v>
      </c>
      <c r="B19" s="20" t="s">
        <v>17</v>
      </c>
      <c r="C19" s="51" t="s">
        <v>165</v>
      </c>
      <c r="D19" s="13">
        <v>23.6</v>
      </c>
      <c r="E19" s="52" t="s">
        <v>132</v>
      </c>
      <c r="F19" s="34">
        <v>6.56</v>
      </c>
      <c r="G19" s="34">
        <v>12.47</v>
      </c>
      <c r="H19" s="13">
        <v>309</v>
      </c>
      <c r="I19" s="34">
        <v>8.34</v>
      </c>
      <c r="J19" s="35"/>
      <c r="K19" s="35"/>
      <c r="L19" s="15"/>
      <c r="M19" s="15"/>
      <c r="N19" s="24"/>
      <c r="O19" s="24"/>
      <c r="P19" s="24"/>
      <c r="Q19" s="24"/>
      <c r="R19" s="24"/>
      <c r="S19" s="52"/>
      <c r="T19" s="52"/>
      <c r="U19" s="11"/>
      <c r="V19" s="11"/>
    </row>
    <row r="20" spans="1:22" s="161" customFormat="1" x14ac:dyDescent="0.25">
      <c r="A20" s="53" t="s">
        <v>347</v>
      </c>
      <c r="B20" s="26" t="s">
        <v>17</v>
      </c>
      <c r="C20" s="50">
        <v>38118</v>
      </c>
      <c r="D20" s="15">
        <v>0.1</v>
      </c>
      <c r="E20" s="54" t="s">
        <v>3</v>
      </c>
      <c r="F20" s="24">
        <v>9.9700000000000006</v>
      </c>
      <c r="G20" s="24">
        <v>10.93</v>
      </c>
      <c r="H20" s="15">
        <v>314.8</v>
      </c>
      <c r="I20" s="24">
        <v>8.36</v>
      </c>
      <c r="J20" s="35">
        <v>330</v>
      </c>
      <c r="K20" s="35">
        <v>506</v>
      </c>
      <c r="L20" s="5">
        <v>1.2</v>
      </c>
      <c r="M20" s="5">
        <v>9.23</v>
      </c>
      <c r="N20" s="82"/>
      <c r="O20" s="82"/>
      <c r="P20" s="82"/>
      <c r="Q20" s="82"/>
      <c r="R20" s="82"/>
      <c r="S20" s="52"/>
      <c r="T20" s="52"/>
      <c r="U20" s="11"/>
      <c r="V20" s="11"/>
    </row>
    <row r="21" spans="1:22" s="161" customFormat="1" x14ac:dyDescent="0.25">
      <c r="A21" s="53" t="s">
        <v>348</v>
      </c>
      <c r="B21" s="26" t="s">
        <v>17</v>
      </c>
      <c r="C21" s="50">
        <v>38118</v>
      </c>
      <c r="D21" s="15">
        <v>17.100000000000001</v>
      </c>
      <c r="E21" s="54" t="s">
        <v>131</v>
      </c>
      <c r="F21" s="24">
        <v>6.38</v>
      </c>
      <c r="G21" s="24">
        <v>11.36</v>
      </c>
      <c r="H21" s="15">
        <v>311.7</v>
      </c>
      <c r="I21" s="24">
        <v>8.36</v>
      </c>
      <c r="J21" s="35">
        <v>337</v>
      </c>
      <c r="K21" s="35">
        <v>487</v>
      </c>
      <c r="L21" s="5">
        <v>2.9</v>
      </c>
      <c r="M21" s="5">
        <v>9.3699999999999992</v>
      </c>
      <c r="N21" s="82"/>
      <c r="O21" s="82"/>
      <c r="P21" s="82"/>
      <c r="Q21" s="82"/>
      <c r="R21" s="82"/>
      <c r="S21" s="52"/>
      <c r="T21" s="52"/>
      <c r="U21" s="11"/>
      <c r="V21" s="11"/>
    </row>
    <row r="22" spans="1:22" s="161" customFormat="1" x14ac:dyDescent="0.25">
      <c r="A22" s="53" t="s">
        <v>349</v>
      </c>
      <c r="B22" s="26" t="s">
        <v>17</v>
      </c>
      <c r="C22" s="50">
        <v>38118</v>
      </c>
      <c r="D22" s="15">
        <v>31.8</v>
      </c>
      <c r="E22" s="54" t="s">
        <v>132</v>
      </c>
      <c r="F22" s="24">
        <v>5.94</v>
      </c>
      <c r="G22" s="24">
        <v>11.08</v>
      </c>
      <c r="H22" s="15">
        <v>311.7</v>
      </c>
      <c r="I22" s="24">
        <v>8.2899999999999991</v>
      </c>
      <c r="J22" s="35">
        <v>339</v>
      </c>
      <c r="K22" s="35">
        <v>451</v>
      </c>
      <c r="L22" s="5">
        <v>2.6</v>
      </c>
      <c r="M22" s="5">
        <v>9.15</v>
      </c>
      <c r="N22" s="82"/>
      <c r="O22" s="82"/>
      <c r="P22" s="82"/>
      <c r="Q22" s="82"/>
      <c r="R22" s="91"/>
      <c r="S22" s="52"/>
      <c r="T22" s="52"/>
      <c r="U22" s="11"/>
      <c r="V22" s="11"/>
    </row>
    <row r="23" spans="1:22" s="161" customFormat="1" x14ac:dyDescent="0.25">
      <c r="A23" s="53" t="s">
        <v>920</v>
      </c>
      <c r="B23" s="26" t="s">
        <v>17</v>
      </c>
      <c r="C23" s="50">
        <v>39204</v>
      </c>
      <c r="D23" s="15">
        <v>0.26666666666666666</v>
      </c>
      <c r="E23" s="54" t="s">
        <v>3</v>
      </c>
      <c r="F23" s="24">
        <v>5.53</v>
      </c>
      <c r="G23" s="24">
        <v>13.003333333333332</v>
      </c>
      <c r="H23" s="15">
        <v>271.93333333333334</v>
      </c>
      <c r="I23" s="24">
        <v>8.19</v>
      </c>
      <c r="J23" s="35">
        <v>300</v>
      </c>
      <c r="K23" s="35">
        <v>498</v>
      </c>
      <c r="L23" s="15">
        <v>2.2000000000000002</v>
      </c>
      <c r="M23" s="15">
        <v>10.178000000000001</v>
      </c>
      <c r="N23" s="24"/>
      <c r="O23" s="24"/>
      <c r="P23" s="24"/>
      <c r="Q23" s="24"/>
      <c r="R23" s="87"/>
      <c r="S23" s="52"/>
      <c r="T23" s="52"/>
      <c r="U23" s="11"/>
      <c r="V23" s="11"/>
    </row>
    <row r="24" spans="1:22" s="161" customFormat="1" x14ac:dyDescent="0.25">
      <c r="A24" s="53" t="s">
        <v>921</v>
      </c>
      <c r="B24" s="26" t="s">
        <v>17</v>
      </c>
      <c r="C24" s="50">
        <v>39204</v>
      </c>
      <c r="D24" s="15">
        <v>16.5</v>
      </c>
      <c r="E24" s="54" t="s">
        <v>131</v>
      </c>
      <c r="F24" s="24">
        <v>4.99</v>
      </c>
      <c r="G24" s="24">
        <v>12.803333333333333</v>
      </c>
      <c r="H24" s="15">
        <v>271.73333333333335</v>
      </c>
      <c r="I24" s="24">
        <v>8.19</v>
      </c>
      <c r="J24" s="35">
        <v>336.2</v>
      </c>
      <c r="K24" s="35">
        <v>417</v>
      </c>
      <c r="L24" s="15">
        <v>2.4</v>
      </c>
      <c r="M24" s="15">
        <v>12.532999999999999</v>
      </c>
      <c r="N24" s="24"/>
      <c r="O24" s="24"/>
      <c r="P24" s="24"/>
      <c r="Q24" s="24"/>
      <c r="R24" s="87"/>
      <c r="S24" s="52"/>
      <c r="T24" s="52"/>
      <c r="U24" s="11"/>
      <c r="V24" s="11"/>
    </row>
    <row r="25" spans="1:22" s="161" customFormat="1" x14ac:dyDescent="0.25">
      <c r="A25" s="53" t="s">
        <v>922</v>
      </c>
      <c r="B25" s="26" t="s">
        <v>17</v>
      </c>
      <c r="C25" s="50">
        <v>39204</v>
      </c>
      <c r="D25" s="15">
        <v>33</v>
      </c>
      <c r="E25" s="54" t="s">
        <v>132</v>
      </c>
      <c r="F25" s="24">
        <v>4.623333333333334</v>
      </c>
      <c r="G25" s="24">
        <v>12.826666666666668</v>
      </c>
      <c r="H25" s="15">
        <v>271.66666666666669</v>
      </c>
      <c r="I25" s="24">
        <v>7.9833333333333343</v>
      </c>
      <c r="J25" s="35">
        <v>331.5</v>
      </c>
      <c r="K25" s="35">
        <v>458</v>
      </c>
      <c r="L25" s="15">
        <v>1.6</v>
      </c>
      <c r="M25" s="15">
        <v>10.662000000000001</v>
      </c>
      <c r="N25" s="24"/>
      <c r="O25" s="24"/>
      <c r="P25" s="24"/>
      <c r="Q25" s="24"/>
      <c r="R25" s="87"/>
      <c r="S25" s="52"/>
      <c r="T25" s="52"/>
      <c r="U25" s="11"/>
      <c r="V25" s="11"/>
    </row>
    <row r="26" spans="1:22" s="161" customFormat="1" x14ac:dyDescent="0.25">
      <c r="A26" s="53" t="s">
        <v>1055</v>
      </c>
      <c r="B26" s="26" t="s">
        <v>17</v>
      </c>
      <c r="C26" s="50">
        <v>40287</v>
      </c>
      <c r="D26" s="15">
        <v>0.2666</v>
      </c>
      <c r="E26" s="54" t="s">
        <v>3</v>
      </c>
      <c r="F26" s="24">
        <v>6.15</v>
      </c>
      <c r="G26" s="24">
        <v>12.523333333333333</v>
      </c>
      <c r="H26" s="15">
        <v>272.7</v>
      </c>
      <c r="I26" s="24">
        <v>8.3800000000000008</v>
      </c>
      <c r="J26" s="36">
        <v>342.57</v>
      </c>
      <c r="K26" s="36">
        <v>474</v>
      </c>
      <c r="L26" s="15">
        <v>1.4</v>
      </c>
      <c r="M26" s="15">
        <v>11.1</v>
      </c>
      <c r="N26" s="24"/>
      <c r="O26" s="24"/>
      <c r="P26" s="24"/>
      <c r="Q26" s="24"/>
      <c r="R26" s="24"/>
      <c r="S26" s="52"/>
      <c r="T26" s="52"/>
      <c r="U26" s="11"/>
      <c r="V26" s="11"/>
    </row>
    <row r="27" spans="1:22" s="161" customFormat="1" x14ac:dyDescent="0.25">
      <c r="A27" s="53" t="s">
        <v>1056</v>
      </c>
      <c r="B27" s="26" t="s">
        <v>17</v>
      </c>
      <c r="C27" s="50">
        <v>40287</v>
      </c>
      <c r="D27" s="15">
        <v>16.632999999999999</v>
      </c>
      <c r="E27" s="54" t="s">
        <v>131</v>
      </c>
      <c r="F27" s="24">
        <v>5.6</v>
      </c>
      <c r="G27" s="24">
        <v>12.34</v>
      </c>
      <c r="H27" s="15">
        <v>275</v>
      </c>
      <c r="I27" s="24">
        <v>8.4066666666666681</v>
      </c>
      <c r="J27" s="36">
        <v>339.65</v>
      </c>
      <c r="K27" s="36">
        <v>496</v>
      </c>
      <c r="L27" s="15">
        <v>1.4</v>
      </c>
      <c r="M27" s="15">
        <v>10.7</v>
      </c>
      <c r="N27" s="24"/>
      <c r="O27" s="24"/>
      <c r="P27" s="24"/>
      <c r="Q27" s="24"/>
      <c r="R27" s="24"/>
      <c r="S27" s="52"/>
      <c r="T27" s="52"/>
      <c r="U27" s="11"/>
      <c r="V27" s="11"/>
    </row>
    <row r="28" spans="1:22" s="161" customFormat="1" x14ac:dyDescent="0.25">
      <c r="A28" s="53" t="s">
        <v>1057</v>
      </c>
      <c r="B28" s="26" t="s">
        <v>17</v>
      </c>
      <c r="C28" s="50">
        <v>40287</v>
      </c>
      <c r="D28" s="15">
        <v>32.866</v>
      </c>
      <c r="E28" s="54" t="s">
        <v>132</v>
      </c>
      <c r="F28" s="24">
        <v>5.33</v>
      </c>
      <c r="G28" s="24">
        <v>12.276666666666666</v>
      </c>
      <c r="H28" s="15">
        <v>274.3</v>
      </c>
      <c r="I28" s="24">
        <v>8.41</v>
      </c>
      <c r="J28" s="36">
        <v>335.58</v>
      </c>
      <c r="K28" s="36">
        <v>475</v>
      </c>
      <c r="L28" s="15">
        <v>1.2</v>
      </c>
      <c r="M28" s="15">
        <v>11.1</v>
      </c>
      <c r="N28" s="24"/>
      <c r="O28" s="24"/>
      <c r="P28" s="24"/>
      <c r="Q28" s="24"/>
      <c r="R28" s="24"/>
      <c r="S28" s="52"/>
      <c r="T28" s="52"/>
      <c r="U28" s="11"/>
      <c r="V28" s="11"/>
    </row>
    <row r="29" spans="1:22" s="161" customFormat="1" x14ac:dyDescent="0.25">
      <c r="A29" s="53" t="s">
        <v>1090</v>
      </c>
      <c r="B29" s="26" t="s">
        <v>17</v>
      </c>
      <c r="C29" s="50">
        <v>41397</v>
      </c>
      <c r="D29" s="52">
        <v>0.20000000000000004</v>
      </c>
      <c r="E29" s="54" t="s">
        <v>3</v>
      </c>
      <c r="F29" s="52">
        <v>3.5</v>
      </c>
      <c r="G29" s="52">
        <v>13.3</v>
      </c>
      <c r="H29" s="15">
        <v>314.7</v>
      </c>
      <c r="I29" s="52">
        <v>8.4600000000000009</v>
      </c>
      <c r="J29" s="36">
        <v>301</v>
      </c>
      <c r="K29" s="36">
        <v>538</v>
      </c>
      <c r="L29" s="52">
        <v>1.2</v>
      </c>
      <c r="M29" s="15">
        <v>9.9</v>
      </c>
      <c r="N29" s="24"/>
      <c r="O29" s="24"/>
      <c r="P29" s="24"/>
      <c r="Q29" s="24"/>
      <c r="R29" s="24"/>
      <c r="S29" s="52" t="s">
        <v>1113</v>
      </c>
      <c r="T29" s="52"/>
      <c r="U29" s="11"/>
      <c r="V29" s="47"/>
    </row>
    <row r="30" spans="1:22" s="161" customFormat="1" x14ac:dyDescent="0.25">
      <c r="A30" s="53" t="s">
        <v>1091</v>
      </c>
      <c r="B30" s="26" t="s">
        <v>17</v>
      </c>
      <c r="C30" s="50">
        <v>41397</v>
      </c>
      <c r="D30" s="52">
        <v>16.8</v>
      </c>
      <c r="E30" s="54" t="s">
        <v>131</v>
      </c>
      <c r="F30" s="52">
        <v>3.35</v>
      </c>
      <c r="G30" s="52">
        <v>13.24</v>
      </c>
      <c r="H30" s="15">
        <v>314.8</v>
      </c>
      <c r="I30" s="52">
        <v>8.4499999999999993</v>
      </c>
      <c r="J30" s="36">
        <v>338</v>
      </c>
      <c r="K30" s="36">
        <v>508</v>
      </c>
      <c r="L30" s="52">
        <v>1.2</v>
      </c>
      <c r="M30" s="15">
        <v>11.2</v>
      </c>
      <c r="N30" s="24"/>
      <c r="O30" s="24"/>
      <c r="P30" s="24"/>
      <c r="Q30" s="24"/>
      <c r="R30" s="24"/>
      <c r="S30" s="52" t="s">
        <v>1113</v>
      </c>
      <c r="T30" s="52"/>
      <c r="U30" s="11"/>
      <c r="V30" s="47"/>
    </row>
    <row r="31" spans="1:22" s="161" customFormat="1" x14ac:dyDescent="0.25">
      <c r="A31" s="53" t="s">
        <v>1092</v>
      </c>
      <c r="B31" s="26" t="s">
        <v>17</v>
      </c>
      <c r="C31" s="50">
        <v>41397</v>
      </c>
      <c r="D31" s="52">
        <v>32.799999999999997</v>
      </c>
      <c r="E31" s="54" t="s">
        <v>132</v>
      </c>
      <c r="F31" s="52">
        <v>3.47</v>
      </c>
      <c r="G31" s="52">
        <v>13.04</v>
      </c>
      <c r="H31" s="15">
        <v>313.37</v>
      </c>
      <c r="I31" s="52">
        <v>8.1</v>
      </c>
      <c r="J31" s="36">
        <v>295</v>
      </c>
      <c r="K31" s="36">
        <v>565</v>
      </c>
      <c r="L31" s="15">
        <v>1.2</v>
      </c>
      <c r="M31" s="15">
        <v>9.9</v>
      </c>
      <c r="N31" s="24"/>
      <c r="O31" s="24"/>
      <c r="P31" s="24"/>
      <c r="Q31" s="24"/>
      <c r="R31" s="24"/>
      <c r="S31" s="52" t="s">
        <v>1113</v>
      </c>
      <c r="T31" s="52"/>
      <c r="U31" s="11"/>
      <c r="V31" s="47"/>
    </row>
    <row r="32" spans="1:22" s="161" customFormat="1" x14ac:dyDescent="0.25">
      <c r="A32" s="53" t="s">
        <v>1249</v>
      </c>
      <c r="B32" s="26" t="s">
        <v>17</v>
      </c>
      <c r="C32" s="50">
        <v>42478</v>
      </c>
      <c r="D32" s="52">
        <v>0.4</v>
      </c>
      <c r="E32" s="54" t="s">
        <v>3</v>
      </c>
      <c r="F32" s="52">
        <v>3.52</v>
      </c>
      <c r="G32" s="24">
        <v>13.3</v>
      </c>
      <c r="H32" s="15">
        <v>259.10000000000002</v>
      </c>
      <c r="I32" s="52">
        <v>7.13</v>
      </c>
      <c r="J32" s="36">
        <v>421.62561080999996</v>
      </c>
      <c r="K32" s="36">
        <v>537.15499999999997</v>
      </c>
      <c r="L32" s="15">
        <v>3.9</v>
      </c>
      <c r="M32" s="15">
        <v>11.5030266</v>
      </c>
      <c r="N32" s="24">
        <v>9.10638E-2</v>
      </c>
      <c r="O32" s="24">
        <v>17.115604299999998</v>
      </c>
      <c r="P32" s="24">
        <v>0</v>
      </c>
      <c r="Q32" s="24">
        <v>2.2072829060000001</v>
      </c>
      <c r="R32" s="24">
        <v>1.0440084999999999</v>
      </c>
      <c r="S32" s="287" t="s">
        <v>1193</v>
      </c>
      <c r="T32" s="52">
        <v>26.5</v>
      </c>
      <c r="U32" s="11"/>
      <c r="V32" s="47"/>
    </row>
    <row r="33" spans="1:39" s="161" customFormat="1" x14ac:dyDescent="0.25">
      <c r="A33" s="53" t="s">
        <v>1250</v>
      </c>
      <c r="B33" s="26" t="s">
        <v>17</v>
      </c>
      <c r="C33" s="50">
        <v>42478</v>
      </c>
      <c r="D33" s="52">
        <v>17.600000000000001</v>
      </c>
      <c r="E33" s="54" t="s">
        <v>131</v>
      </c>
      <c r="F33" s="52">
        <v>3.46</v>
      </c>
      <c r="G33" s="52">
        <v>13.33</v>
      </c>
      <c r="H33" s="15">
        <v>253.6</v>
      </c>
      <c r="I33" s="52">
        <v>7.19</v>
      </c>
      <c r="J33" s="36">
        <v>415.04785461</v>
      </c>
      <c r="K33" s="36">
        <v>476.32499999999999</v>
      </c>
      <c r="L33" s="15">
        <v>0.6</v>
      </c>
      <c r="M33" s="15">
        <v>11.356349</v>
      </c>
      <c r="N33" s="24">
        <v>0.1055605</v>
      </c>
      <c r="O33" s="24">
        <v>17.176949400000002</v>
      </c>
      <c r="P33" s="24">
        <v>0</v>
      </c>
      <c r="Q33" s="24">
        <v>2.7807348679999997</v>
      </c>
      <c r="R33" s="24">
        <v>1.0670501999999999</v>
      </c>
      <c r="S33" s="287"/>
      <c r="T33" s="52"/>
      <c r="U33" s="11"/>
      <c r="V33" s="47"/>
    </row>
    <row r="34" spans="1:39" s="161" customFormat="1" x14ac:dyDescent="0.25">
      <c r="A34" s="53" t="s">
        <v>1251</v>
      </c>
      <c r="B34" s="26" t="s">
        <v>17</v>
      </c>
      <c r="C34" s="50">
        <v>42478</v>
      </c>
      <c r="D34" s="52">
        <v>32.6</v>
      </c>
      <c r="E34" s="54" t="s">
        <v>132</v>
      </c>
      <c r="F34" s="52">
        <v>3.48</v>
      </c>
      <c r="G34" s="24">
        <v>13.2</v>
      </c>
      <c r="H34" s="15">
        <v>252.8</v>
      </c>
      <c r="I34" s="52">
        <v>6.91</v>
      </c>
      <c r="J34" s="36">
        <v>421.62441353999998</v>
      </c>
      <c r="K34" s="36">
        <v>533.09</v>
      </c>
      <c r="L34" s="15">
        <v>0.3</v>
      </c>
      <c r="M34" s="15">
        <v>11.4713967</v>
      </c>
      <c r="N34" s="24">
        <v>8.6534600000000003E-2</v>
      </c>
      <c r="O34" s="24">
        <v>17.334934499999999</v>
      </c>
      <c r="P34" s="24">
        <v>0</v>
      </c>
      <c r="Q34" s="24">
        <v>2.5474795399999999</v>
      </c>
      <c r="R34" s="24">
        <v>1.0556840999999999</v>
      </c>
      <c r="S34" s="287"/>
      <c r="T34" s="52"/>
      <c r="U34" s="11"/>
      <c r="V34" s="47"/>
    </row>
    <row r="35" spans="1:39" s="161" customFormat="1" ht="14.4" x14ac:dyDescent="0.3">
      <c r="A35" s="86" t="s">
        <v>1703</v>
      </c>
      <c r="B35" s="26" t="s">
        <v>17</v>
      </c>
      <c r="C35" s="100">
        <v>43591</v>
      </c>
      <c r="D35">
        <v>0.65</v>
      </c>
      <c r="E35" s="54" t="s">
        <v>3</v>
      </c>
      <c r="F35">
        <v>5.27</v>
      </c>
      <c r="G35">
        <v>12.98</v>
      </c>
      <c r="H35">
        <v>340.8</v>
      </c>
      <c r="I35">
        <v>8.15</v>
      </c>
      <c r="J35" s="181">
        <v>457.22159999999997</v>
      </c>
      <c r="K35" s="101">
        <v>535.52840000000003</v>
      </c>
      <c r="L35" s="101">
        <v>1.81274</v>
      </c>
      <c r="M35" s="101">
        <v>11.026</v>
      </c>
      <c r="N35" s="101">
        <v>7.3999999999999996E-2</v>
      </c>
      <c r="O35" s="101">
        <v>15.702999999999999</v>
      </c>
      <c r="P35" s="102" t="s">
        <v>1208</v>
      </c>
      <c r="Q35" s="103" t="s">
        <v>1573</v>
      </c>
      <c r="R35" s="102" t="s">
        <v>1208</v>
      </c>
      <c r="S35" s="102"/>
      <c r="T35" s="11"/>
      <c r="U35" s="101">
        <v>2.024</v>
      </c>
      <c r="V35" s="101">
        <v>29.261500000000002</v>
      </c>
    </row>
    <row r="36" spans="1:39" s="161" customFormat="1" ht="14.4" x14ac:dyDescent="0.3">
      <c r="A36" s="86" t="s">
        <v>1704</v>
      </c>
      <c r="B36" s="26" t="s">
        <v>17</v>
      </c>
      <c r="C36" s="100">
        <v>43591</v>
      </c>
      <c r="D36">
        <v>17.460999999999999</v>
      </c>
      <c r="E36" s="54" t="s">
        <v>131</v>
      </c>
      <c r="F36">
        <v>5.0759999999999996</v>
      </c>
      <c r="G36">
        <v>12.95</v>
      </c>
      <c r="H36">
        <v>341</v>
      </c>
      <c r="I36">
        <v>8.1999999999999993</v>
      </c>
      <c r="J36" s="181">
        <v>472.13099999999997</v>
      </c>
      <c r="K36" s="101">
        <v>702.24980000000005</v>
      </c>
      <c r="L36" s="101">
        <v>2.21217</v>
      </c>
      <c r="M36" s="101">
        <v>10.877000000000001</v>
      </c>
      <c r="N36" s="101">
        <v>7.0999999999999994E-2</v>
      </c>
      <c r="O36" s="101">
        <v>15.302</v>
      </c>
      <c r="P36" s="102" t="s">
        <v>1208</v>
      </c>
      <c r="Q36" s="103" t="s">
        <v>1573</v>
      </c>
      <c r="R36" s="102" t="s">
        <v>1208</v>
      </c>
      <c r="S36" s="102"/>
      <c r="T36" s="11"/>
      <c r="U36" s="101">
        <v>2.09</v>
      </c>
      <c r="V36" s="101">
        <v>39.040399999999998</v>
      </c>
    </row>
    <row r="37" spans="1:39" s="26" customFormat="1" ht="14.4" x14ac:dyDescent="0.3">
      <c r="A37" s="86" t="s">
        <v>1705</v>
      </c>
      <c r="B37" s="26" t="s">
        <v>17</v>
      </c>
      <c r="C37" s="100">
        <v>43591</v>
      </c>
      <c r="D37">
        <v>34.01</v>
      </c>
      <c r="E37" s="54" t="s">
        <v>132</v>
      </c>
      <c r="F37">
        <v>4.2939999999999996</v>
      </c>
      <c r="G37">
        <v>12.91</v>
      </c>
      <c r="H37">
        <v>342.4</v>
      </c>
      <c r="I37">
        <v>8.14</v>
      </c>
      <c r="J37" s="181">
        <v>424.69200000000001</v>
      </c>
      <c r="K37" s="101">
        <v>829.90260000000001</v>
      </c>
      <c r="L37" s="101">
        <v>1.3019499999999999</v>
      </c>
      <c r="M37" s="101">
        <v>10.81</v>
      </c>
      <c r="N37" s="101">
        <v>6.8000000000000005E-2</v>
      </c>
      <c r="O37" s="101">
        <v>15.289</v>
      </c>
      <c r="P37" s="102" t="s">
        <v>1208</v>
      </c>
      <c r="Q37" s="103" t="s">
        <v>1573</v>
      </c>
      <c r="R37" s="102" t="s">
        <v>1208</v>
      </c>
      <c r="S37" s="102"/>
      <c r="T37" s="11"/>
      <c r="U37" s="101">
        <v>1.88</v>
      </c>
      <c r="V37" s="101">
        <v>37.988900000000001</v>
      </c>
      <c r="W37" s="11"/>
      <c r="X37" s="11"/>
      <c r="Y37" s="11"/>
      <c r="Z37" s="11"/>
      <c r="AA37" s="11"/>
      <c r="AB37" s="11"/>
      <c r="AC37" s="11"/>
      <c r="AD37" s="11"/>
      <c r="AE37" s="11"/>
      <c r="AF37" s="11"/>
      <c r="AG37" s="11"/>
      <c r="AH37" s="11"/>
      <c r="AI37" s="11"/>
      <c r="AJ37" s="11"/>
      <c r="AK37" s="11"/>
      <c r="AL37" s="11"/>
      <c r="AM37" s="11"/>
    </row>
    <row r="38" spans="1:39" s="26" customFormat="1" x14ac:dyDescent="0.25">
      <c r="A38" s="11"/>
      <c r="B38" s="11"/>
      <c r="C38" s="11"/>
      <c r="D38" s="11"/>
      <c r="E38" s="11"/>
      <c r="F38" s="29"/>
      <c r="G38" s="3"/>
      <c r="H38" s="11"/>
      <c r="I38" s="11"/>
      <c r="J38" s="18"/>
      <c r="K38" s="18"/>
      <c r="L38" s="3"/>
      <c r="M38" s="3"/>
      <c r="N38" s="29"/>
      <c r="O38" s="29"/>
      <c r="P38" s="29"/>
      <c r="Q38" s="29"/>
      <c r="R38" s="29"/>
      <c r="V38" s="11"/>
      <c r="W38" s="11"/>
      <c r="X38" s="11"/>
      <c r="Y38" s="11"/>
      <c r="Z38" s="11"/>
      <c r="AA38" s="11"/>
      <c r="AB38" s="11"/>
      <c r="AC38" s="11"/>
      <c r="AD38" s="11"/>
      <c r="AE38" s="11"/>
      <c r="AF38" s="11"/>
      <c r="AG38" s="11"/>
      <c r="AH38" s="11"/>
      <c r="AI38" s="11"/>
      <c r="AJ38" s="11"/>
      <c r="AK38" s="11"/>
      <c r="AL38" s="11"/>
      <c r="AM38" s="11"/>
    </row>
    <row r="39" spans="1:39" s="26" customFormat="1" x14ac:dyDescent="0.25">
      <c r="A39" s="11"/>
      <c r="B39" s="11"/>
      <c r="C39" s="11"/>
      <c r="D39" s="11"/>
      <c r="E39" s="11"/>
      <c r="F39" s="29"/>
      <c r="G39" s="3"/>
      <c r="H39" s="11"/>
      <c r="I39" s="11"/>
      <c r="J39" s="18"/>
      <c r="K39" s="18"/>
      <c r="L39" s="3"/>
      <c r="M39" s="3"/>
      <c r="N39" s="29"/>
      <c r="O39" s="29"/>
      <c r="P39" s="29"/>
      <c r="Q39" s="29"/>
      <c r="R39" s="29"/>
      <c r="V39" s="11"/>
      <c r="W39" s="11"/>
      <c r="X39" s="11"/>
      <c r="Y39" s="11"/>
      <c r="Z39" s="11"/>
      <c r="AA39" s="11"/>
      <c r="AB39" s="11"/>
      <c r="AC39" s="11"/>
      <c r="AD39" s="11"/>
      <c r="AE39" s="11"/>
      <c r="AF39" s="11"/>
      <c r="AG39" s="11"/>
      <c r="AH39" s="11"/>
      <c r="AI39" s="11"/>
      <c r="AJ39" s="11"/>
      <c r="AK39" s="11"/>
      <c r="AL39" s="11"/>
      <c r="AM39" s="11"/>
    </row>
    <row r="40" spans="1:39" s="26" customFormat="1" x14ac:dyDescent="0.25">
      <c r="A40" s="11"/>
      <c r="B40" s="11"/>
      <c r="C40" s="11"/>
      <c r="D40" s="11"/>
      <c r="E40" s="11"/>
      <c r="F40" s="29"/>
      <c r="G40" s="3"/>
      <c r="H40" s="11"/>
      <c r="I40" s="11"/>
      <c r="J40" s="18"/>
      <c r="K40" s="18"/>
      <c r="L40" s="3"/>
      <c r="M40" s="3"/>
      <c r="N40" s="29"/>
      <c r="O40" s="29"/>
      <c r="P40" s="29"/>
      <c r="Q40" s="29"/>
      <c r="R40" s="29"/>
      <c r="V40" s="11"/>
      <c r="W40" s="11"/>
      <c r="X40" s="11"/>
      <c r="Y40" s="11"/>
      <c r="Z40" s="11"/>
      <c r="AA40" s="11"/>
      <c r="AB40" s="11"/>
      <c r="AC40" s="11"/>
      <c r="AD40" s="11"/>
      <c r="AE40" s="11"/>
      <c r="AF40" s="11"/>
      <c r="AG40" s="11"/>
      <c r="AH40" s="11"/>
      <c r="AI40" s="11"/>
      <c r="AJ40" s="11"/>
      <c r="AK40" s="11"/>
      <c r="AL40" s="11"/>
      <c r="AM40" s="11"/>
    </row>
    <row r="41" spans="1:39" s="26" customFormat="1" x14ac:dyDescent="0.25">
      <c r="A41" s="11"/>
      <c r="B41" s="11"/>
      <c r="C41" s="11"/>
      <c r="D41" s="11"/>
      <c r="E41" s="11"/>
      <c r="F41" s="29"/>
      <c r="G41" s="3"/>
      <c r="H41" s="11"/>
      <c r="I41" s="11"/>
      <c r="J41" s="18"/>
      <c r="K41" s="18"/>
      <c r="L41" s="3"/>
      <c r="M41" s="3"/>
      <c r="N41" s="29"/>
      <c r="O41" s="29"/>
      <c r="P41" s="29"/>
      <c r="Q41" s="29"/>
      <c r="R41" s="29"/>
      <c r="V41" s="11"/>
      <c r="W41" s="11"/>
      <c r="X41" s="11"/>
      <c r="Y41" s="11"/>
      <c r="Z41" s="11"/>
      <c r="AA41" s="11"/>
      <c r="AB41" s="11"/>
      <c r="AC41" s="11"/>
      <c r="AD41" s="11"/>
      <c r="AE41" s="11"/>
      <c r="AF41" s="11"/>
      <c r="AG41" s="11"/>
      <c r="AH41" s="11"/>
      <c r="AI41" s="11"/>
      <c r="AJ41" s="11"/>
      <c r="AK41" s="11"/>
      <c r="AL41" s="11"/>
      <c r="AM41" s="11"/>
    </row>
    <row r="42" spans="1:39" s="26" customFormat="1" x14ac:dyDescent="0.25">
      <c r="A42" s="11"/>
      <c r="B42" s="11"/>
      <c r="C42" s="11"/>
      <c r="D42" s="11"/>
      <c r="E42" s="11"/>
      <c r="F42" s="29"/>
      <c r="G42" s="3"/>
      <c r="H42" s="11"/>
      <c r="I42" s="11"/>
      <c r="J42" s="18"/>
      <c r="K42" s="18"/>
      <c r="L42" s="3"/>
      <c r="M42" s="3"/>
      <c r="N42" s="29"/>
      <c r="O42" s="29"/>
      <c r="P42" s="29"/>
      <c r="Q42" s="29"/>
      <c r="R42" s="29"/>
      <c r="V42" s="11"/>
      <c r="W42" s="11"/>
      <c r="X42" s="11"/>
      <c r="Y42" s="11"/>
      <c r="Z42" s="11"/>
      <c r="AA42" s="11"/>
      <c r="AB42" s="11"/>
      <c r="AC42" s="11"/>
      <c r="AD42" s="11"/>
      <c r="AE42" s="11"/>
      <c r="AF42" s="11"/>
      <c r="AG42" s="11"/>
      <c r="AH42" s="11"/>
      <c r="AI42" s="11"/>
      <c r="AJ42" s="11"/>
      <c r="AK42" s="11"/>
      <c r="AL42" s="11"/>
      <c r="AM42" s="11"/>
    </row>
    <row r="43" spans="1:39" s="26" customFormat="1" x14ac:dyDescent="0.25">
      <c r="A43" s="11"/>
      <c r="B43" s="11"/>
      <c r="C43" s="11"/>
      <c r="D43" s="11"/>
      <c r="E43" s="11"/>
      <c r="F43" s="29"/>
      <c r="G43" s="3"/>
      <c r="H43" s="11"/>
      <c r="I43" s="11"/>
      <c r="J43" s="18"/>
      <c r="K43" s="18"/>
      <c r="L43" s="3"/>
      <c r="M43" s="3"/>
      <c r="N43" s="29"/>
      <c r="O43" s="29"/>
      <c r="P43" s="29"/>
      <c r="Q43" s="29"/>
      <c r="R43" s="29"/>
      <c r="V43" s="11"/>
      <c r="W43" s="11"/>
      <c r="X43" s="11"/>
      <c r="Y43" s="11"/>
      <c r="Z43" s="11"/>
      <c r="AA43" s="11"/>
      <c r="AB43" s="11"/>
      <c r="AC43" s="11"/>
      <c r="AD43" s="11"/>
      <c r="AE43" s="11"/>
      <c r="AF43" s="11"/>
      <c r="AG43" s="11"/>
      <c r="AH43" s="11"/>
      <c r="AI43" s="11"/>
      <c r="AJ43" s="11"/>
      <c r="AK43" s="11"/>
      <c r="AL43" s="11"/>
      <c r="AM43" s="11"/>
    </row>
    <row r="44" spans="1:39" s="26" customFormat="1" x14ac:dyDescent="0.25">
      <c r="A44" s="11"/>
      <c r="B44" s="234" t="s">
        <v>1721</v>
      </c>
      <c r="C44" s="234" t="s">
        <v>1722</v>
      </c>
      <c r="D44"/>
      <c r="E44"/>
      <c r="F44"/>
      <c r="G44" s="3"/>
      <c r="H44" s="11"/>
      <c r="I44" s="11"/>
      <c r="J44" s="18"/>
      <c r="K44" s="18"/>
      <c r="L44" s="3"/>
      <c r="M44" s="3"/>
      <c r="N44" s="29"/>
      <c r="O44" s="29"/>
      <c r="P44" s="29"/>
      <c r="Q44" s="29"/>
      <c r="R44" s="29"/>
      <c r="V44" s="11"/>
      <c r="W44" s="11"/>
      <c r="X44" s="11"/>
      <c r="Y44" s="11"/>
      <c r="Z44" s="11"/>
      <c r="AA44" s="11"/>
      <c r="AB44" s="11"/>
      <c r="AC44" s="11"/>
      <c r="AD44" s="11"/>
      <c r="AE44" s="11"/>
      <c r="AF44" s="11"/>
      <c r="AG44" s="11"/>
      <c r="AH44" s="11"/>
      <c r="AI44" s="11"/>
      <c r="AJ44" s="11"/>
      <c r="AK44" s="11"/>
      <c r="AL44" s="11"/>
      <c r="AM44" s="11"/>
    </row>
    <row r="45" spans="1:39" s="26" customFormat="1" x14ac:dyDescent="0.25">
      <c r="A45" s="11"/>
      <c r="B45" s="234" t="s">
        <v>1720</v>
      </c>
      <c r="C45" t="s">
        <v>131</v>
      </c>
      <c r="D45" t="s">
        <v>3</v>
      </c>
      <c r="E45" t="s">
        <v>132</v>
      </c>
      <c r="F45"/>
      <c r="G45" s="3"/>
      <c r="H45" s="11"/>
      <c r="I45" s="11"/>
      <c r="J45" s="18"/>
      <c r="K45" s="18"/>
      <c r="L45" s="3"/>
      <c r="M45" s="3"/>
      <c r="N45" s="29"/>
      <c r="O45" s="29"/>
      <c r="P45" s="29"/>
      <c r="Q45" s="29"/>
      <c r="R45" s="29"/>
      <c r="V45" s="11"/>
      <c r="W45" s="11"/>
      <c r="X45" s="11"/>
      <c r="Y45" s="11"/>
      <c r="Z45" s="11"/>
      <c r="AA45" s="11"/>
      <c r="AB45" s="11"/>
      <c r="AC45" s="11"/>
      <c r="AD45" s="11"/>
      <c r="AE45" s="11"/>
      <c r="AF45" s="11"/>
      <c r="AG45" s="11"/>
      <c r="AH45" s="11"/>
      <c r="AI45" s="11"/>
      <c r="AJ45" s="11"/>
      <c r="AK45" s="11"/>
      <c r="AL45" s="11"/>
      <c r="AM45" s="11"/>
    </row>
    <row r="46" spans="1:39" s="26" customFormat="1" x14ac:dyDescent="0.25">
      <c r="A46" s="11"/>
      <c r="B46" s="237" t="s">
        <v>1736</v>
      </c>
      <c r="C46" s="179">
        <v>3.5</v>
      </c>
      <c r="D46" s="179">
        <v>2.5</v>
      </c>
      <c r="E46" s="179">
        <v>2.8</v>
      </c>
      <c r="F46"/>
      <c r="G46" s="3"/>
      <c r="H46" s="11"/>
      <c r="I46" s="11"/>
      <c r="J46" s="18"/>
      <c r="K46" s="18"/>
      <c r="L46" s="3"/>
      <c r="M46" s="3"/>
      <c r="N46" s="29"/>
      <c r="O46" s="29"/>
      <c r="P46" s="29"/>
      <c r="Q46" s="29"/>
      <c r="R46" s="29"/>
      <c r="V46" s="11"/>
      <c r="W46" s="11"/>
      <c r="X46" s="11"/>
      <c r="Y46" s="11"/>
      <c r="Z46" s="11"/>
      <c r="AA46" s="11"/>
      <c r="AB46" s="11"/>
      <c r="AC46" s="11"/>
      <c r="AD46" s="11"/>
      <c r="AE46" s="11"/>
      <c r="AF46" s="11"/>
      <c r="AG46" s="11"/>
      <c r="AH46" s="11"/>
      <c r="AI46" s="11"/>
      <c r="AJ46" s="11"/>
      <c r="AK46" s="11"/>
      <c r="AL46" s="11"/>
      <c r="AM46" s="11"/>
    </row>
    <row r="47" spans="1:39" s="26" customFormat="1" x14ac:dyDescent="0.25">
      <c r="A47" s="11"/>
      <c r="B47" s="237" t="s">
        <v>1724</v>
      </c>
      <c r="C47" s="179">
        <v>9.9</v>
      </c>
      <c r="D47" s="179">
        <v>10.5</v>
      </c>
      <c r="E47" s="179">
        <v>15.3</v>
      </c>
      <c r="F47"/>
      <c r="G47" s="3"/>
      <c r="H47" s="11"/>
      <c r="I47" s="11"/>
      <c r="J47" s="18"/>
      <c r="K47" s="18"/>
      <c r="L47" s="3"/>
      <c r="M47" s="3"/>
      <c r="N47" s="29"/>
      <c r="O47" s="29"/>
      <c r="P47" s="29"/>
      <c r="Q47" s="29"/>
      <c r="R47" s="29"/>
      <c r="V47" s="11"/>
      <c r="W47" s="11"/>
      <c r="X47" s="11"/>
      <c r="Y47" s="11"/>
      <c r="Z47" s="11"/>
      <c r="AA47" s="11"/>
      <c r="AB47" s="11"/>
      <c r="AC47" s="11"/>
      <c r="AD47" s="11"/>
      <c r="AE47" s="11"/>
      <c r="AF47" s="11"/>
      <c r="AG47" s="11"/>
      <c r="AH47" s="11"/>
      <c r="AI47" s="11"/>
      <c r="AJ47" s="11"/>
      <c r="AK47" s="11"/>
      <c r="AL47" s="11"/>
      <c r="AM47" s="11"/>
    </row>
    <row r="48" spans="1:39" s="26" customFormat="1" x14ac:dyDescent="0.25">
      <c r="A48" s="11"/>
      <c r="B48" s="237" t="s">
        <v>1726</v>
      </c>
      <c r="C48" s="179">
        <v>8</v>
      </c>
      <c r="D48" s="179">
        <v>8</v>
      </c>
      <c r="E48" s="179">
        <v>8</v>
      </c>
      <c r="F48"/>
      <c r="G48" s="3"/>
      <c r="H48" s="11"/>
      <c r="I48" s="11"/>
      <c r="J48" s="18"/>
      <c r="K48" s="18"/>
      <c r="L48" s="3"/>
      <c r="M48" s="3"/>
      <c r="N48" s="29"/>
      <c r="O48" s="29"/>
      <c r="P48" s="29"/>
      <c r="Q48" s="29"/>
      <c r="R48" s="29"/>
      <c r="V48" s="11"/>
      <c r="W48" s="11"/>
      <c r="X48" s="11"/>
      <c r="Y48" s="11"/>
      <c r="Z48" s="11"/>
      <c r="AA48" s="11"/>
      <c r="AB48" s="11"/>
      <c r="AC48" s="11"/>
      <c r="AD48" s="11"/>
      <c r="AE48" s="11"/>
      <c r="AF48" s="11"/>
      <c r="AG48" s="11"/>
      <c r="AH48" s="11"/>
      <c r="AI48" s="11"/>
      <c r="AJ48" s="11"/>
      <c r="AK48" s="11"/>
      <c r="AL48" s="11"/>
      <c r="AM48" s="11"/>
    </row>
    <row r="49" spans="1:39" s="26" customFormat="1" x14ac:dyDescent="0.25">
      <c r="A49" s="11"/>
      <c r="B49" s="237" t="s">
        <v>1723</v>
      </c>
      <c r="C49" s="179">
        <v>5.6</v>
      </c>
      <c r="D49" s="179">
        <v>8.3000000000000007</v>
      </c>
      <c r="E49" s="179">
        <v>5.6</v>
      </c>
      <c r="F49"/>
      <c r="G49" s="3"/>
      <c r="H49" s="11"/>
      <c r="I49" s="11"/>
      <c r="J49" s="18"/>
      <c r="K49" s="18"/>
      <c r="L49" s="3"/>
      <c r="M49" s="3"/>
      <c r="N49" s="29"/>
      <c r="O49" s="29"/>
      <c r="P49" s="29"/>
      <c r="Q49" s="29"/>
      <c r="R49" s="29"/>
      <c r="V49" s="11"/>
      <c r="W49" s="11"/>
      <c r="X49" s="11"/>
      <c r="Y49" s="11"/>
      <c r="Z49" s="11"/>
      <c r="AA49" s="11"/>
      <c r="AB49" s="11"/>
      <c r="AC49" s="11"/>
      <c r="AD49" s="11"/>
      <c r="AE49" s="11"/>
      <c r="AF49" s="11"/>
      <c r="AG49" s="11"/>
      <c r="AH49" s="11"/>
      <c r="AI49" s="11"/>
      <c r="AJ49" s="11"/>
      <c r="AK49" s="11"/>
      <c r="AL49" s="11"/>
      <c r="AM49" s="11"/>
    </row>
    <row r="50" spans="1:39" s="26" customFormat="1" x14ac:dyDescent="0.25">
      <c r="A50" s="11"/>
      <c r="B50" s="237" t="s">
        <v>1725</v>
      </c>
      <c r="C50" s="179">
        <v>1.3</v>
      </c>
      <c r="D50" s="179">
        <v>1.5</v>
      </c>
      <c r="E50" s="179"/>
      <c r="F50"/>
      <c r="G50" s="3"/>
      <c r="H50" s="11"/>
      <c r="I50" s="11"/>
      <c r="J50" s="18"/>
      <c r="K50" s="18"/>
      <c r="L50" s="3"/>
      <c r="M50" s="3"/>
      <c r="N50" s="29"/>
      <c r="O50" s="29"/>
      <c r="P50" s="29"/>
      <c r="Q50" s="29"/>
      <c r="R50" s="29"/>
      <c r="V50" s="11"/>
      <c r="W50" s="11"/>
      <c r="X50" s="11"/>
      <c r="Y50" s="11"/>
      <c r="Z50" s="11"/>
      <c r="AA50" s="11"/>
      <c r="AB50" s="11"/>
      <c r="AC50" s="11"/>
      <c r="AD50" s="11"/>
      <c r="AE50" s="11"/>
      <c r="AF50" s="11"/>
      <c r="AG50" s="11"/>
      <c r="AH50" s="11"/>
      <c r="AI50" s="11"/>
      <c r="AJ50" s="11"/>
      <c r="AK50" s="11"/>
      <c r="AL50" s="11"/>
      <c r="AM50" s="11"/>
    </row>
    <row r="51" spans="1:39" s="26" customFormat="1" x14ac:dyDescent="0.25">
      <c r="A51" s="11"/>
      <c r="B51" s="237" t="s">
        <v>1728</v>
      </c>
      <c r="C51" s="179">
        <v>2.9</v>
      </c>
      <c r="D51" s="179">
        <v>1.2</v>
      </c>
      <c r="E51" s="179">
        <v>2.6</v>
      </c>
      <c r="F51"/>
      <c r="G51" s="3"/>
      <c r="H51" s="11"/>
      <c r="I51" s="11"/>
      <c r="J51" s="18"/>
      <c r="K51" s="18"/>
      <c r="L51" s="3"/>
      <c r="M51" s="3"/>
      <c r="N51" s="29"/>
      <c r="O51" s="29"/>
      <c r="P51" s="29"/>
      <c r="Q51" s="29"/>
      <c r="R51" s="29"/>
      <c r="V51" s="11"/>
      <c r="W51" s="11"/>
      <c r="X51" s="11"/>
      <c r="Y51" s="11"/>
      <c r="Z51" s="11"/>
      <c r="AA51" s="11"/>
      <c r="AB51" s="11"/>
      <c r="AC51" s="11"/>
      <c r="AD51" s="11"/>
      <c r="AE51" s="11"/>
      <c r="AF51" s="11"/>
      <c r="AG51" s="11"/>
      <c r="AH51" s="11"/>
      <c r="AI51" s="11"/>
      <c r="AJ51" s="11"/>
      <c r="AK51" s="11"/>
      <c r="AL51" s="11"/>
      <c r="AM51" s="11"/>
    </row>
    <row r="52" spans="1:39" s="26" customFormat="1" x14ac:dyDescent="0.25">
      <c r="A52" s="11"/>
      <c r="B52" s="237" t="s">
        <v>1729</v>
      </c>
      <c r="C52" s="179">
        <v>2.4</v>
      </c>
      <c r="D52" s="179">
        <v>2.2000000000000002</v>
      </c>
      <c r="E52" s="179">
        <v>1.6</v>
      </c>
      <c r="F52"/>
      <c r="G52" s="3"/>
      <c r="H52" s="11"/>
      <c r="I52" s="11"/>
      <c r="J52" s="18"/>
      <c r="K52" s="18"/>
      <c r="L52" s="3"/>
      <c r="M52" s="3"/>
      <c r="N52" s="29"/>
      <c r="O52" s="29"/>
      <c r="P52" s="29"/>
      <c r="Q52" s="29"/>
      <c r="R52" s="29"/>
      <c r="V52" s="11"/>
      <c r="W52" s="11"/>
      <c r="X52" s="11"/>
      <c r="Y52" s="11"/>
      <c r="Z52" s="11"/>
      <c r="AA52" s="11"/>
      <c r="AB52" s="11"/>
      <c r="AC52" s="11"/>
      <c r="AD52" s="11"/>
      <c r="AE52" s="11"/>
      <c r="AF52" s="11"/>
      <c r="AG52" s="11"/>
      <c r="AH52" s="11"/>
      <c r="AI52" s="11"/>
      <c r="AJ52" s="11"/>
      <c r="AK52" s="11"/>
      <c r="AL52" s="11"/>
      <c r="AM52" s="11"/>
    </row>
    <row r="53" spans="1:39" s="26" customFormat="1" x14ac:dyDescent="0.25">
      <c r="A53" s="11"/>
      <c r="B53" s="237" t="s">
        <v>1730</v>
      </c>
      <c r="C53" s="179">
        <v>1.4</v>
      </c>
      <c r="D53" s="179">
        <v>1.4</v>
      </c>
      <c r="E53" s="179">
        <v>1.2</v>
      </c>
      <c r="F53"/>
      <c r="G53" s="3"/>
      <c r="H53" s="11"/>
      <c r="I53" s="11"/>
      <c r="J53" s="18"/>
      <c r="K53" s="18"/>
      <c r="L53" s="3"/>
      <c r="M53" s="3"/>
      <c r="N53" s="29"/>
      <c r="O53" s="29"/>
      <c r="P53" s="29"/>
      <c r="Q53" s="29"/>
      <c r="R53" s="29"/>
      <c r="V53" s="11"/>
      <c r="W53" s="11"/>
      <c r="X53" s="11"/>
      <c r="Y53" s="11"/>
      <c r="Z53" s="11"/>
      <c r="AA53" s="11"/>
      <c r="AB53" s="11"/>
      <c r="AC53" s="11"/>
      <c r="AD53" s="11"/>
      <c r="AE53" s="11"/>
      <c r="AF53" s="11"/>
      <c r="AG53" s="11"/>
      <c r="AH53" s="11"/>
      <c r="AI53" s="11"/>
      <c r="AJ53" s="11"/>
      <c r="AK53" s="11"/>
      <c r="AL53" s="11"/>
      <c r="AM53" s="11"/>
    </row>
    <row r="54" spans="1:39" s="26" customFormat="1" x14ac:dyDescent="0.25">
      <c r="A54" s="11"/>
      <c r="B54" s="237" t="s">
        <v>1727</v>
      </c>
      <c r="C54" s="179">
        <v>1.2</v>
      </c>
      <c r="D54" s="179">
        <v>1.2</v>
      </c>
      <c r="E54" s="179">
        <v>1.2</v>
      </c>
      <c r="F54"/>
      <c r="G54" s="3"/>
      <c r="H54" s="11"/>
      <c r="I54" s="11"/>
      <c r="J54" s="18"/>
      <c r="K54" s="18"/>
      <c r="L54" s="3"/>
      <c r="M54" s="3"/>
      <c r="N54" s="29"/>
      <c r="O54" s="29"/>
      <c r="P54" s="29"/>
      <c r="Q54" s="29"/>
      <c r="R54" s="29"/>
      <c r="V54" s="11"/>
      <c r="W54" s="11"/>
      <c r="X54" s="11"/>
      <c r="Y54" s="11"/>
      <c r="Z54" s="11"/>
      <c r="AA54" s="11"/>
      <c r="AB54" s="11"/>
      <c r="AC54" s="11"/>
      <c r="AD54" s="11"/>
      <c r="AE54" s="11"/>
      <c r="AF54" s="11"/>
      <c r="AG54" s="11"/>
      <c r="AH54" s="11"/>
      <c r="AI54" s="11"/>
      <c r="AJ54" s="11"/>
      <c r="AK54" s="11"/>
      <c r="AL54" s="11"/>
      <c r="AM54" s="11"/>
    </row>
    <row r="55" spans="1:39" s="26" customFormat="1" x14ac:dyDescent="0.25">
      <c r="A55" s="11"/>
      <c r="B55" s="237" t="s">
        <v>1732</v>
      </c>
      <c r="C55" s="179">
        <v>0.6</v>
      </c>
      <c r="D55" s="179">
        <v>3.9</v>
      </c>
      <c r="E55" s="179">
        <v>0.3</v>
      </c>
      <c r="F55"/>
      <c r="G55" s="3"/>
      <c r="H55" s="11"/>
      <c r="I55" s="11"/>
      <c r="J55" s="18"/>
      <c r="K55" s="18"/>
      <c r="L55" s="3"/>
      <c r="M55" s="3"/>
      <c r="N55" s="29"/>
      <c r="O55" s="29"/>
      <c r="P55" s="29"/>
      <c r="Q55" s="29"/>
      <c r="R55" s="29"/>
      <c r="V55" s="11"/>
      <c r="W55" s="11"/>
      <c r="X55" s="11"/>
      <c r="Y55" s="11"/>
      <c r="Z55" s="11"/>
      <c r="AA55" s="11"/>
      <c r="AB55" s="11"/>
      <c r="AC55" s="11"/>
      <c r="AD55" s="11"/>
      <c r="AE55" s="11"/>
      <c r="AF55" s="11"/>
      <c r="AG55" s="11"/>
      <c r="AH55" s="11"/>
      <c r="AI55" s="11"/>
      <c r="AJ55" s="11"/>
      <c r="AK55" s="11"/>
      <c r="AL55" s="11"/>
      <c r="AM55" s="11"/>
    </row>
    <row r="56" spans="1:39" s="26" customFormat="1" x14ac:dyDescent="0.25">
      <c r="A56" s="11"/>
      <c r="B56" s="237" t="s">
        <v>1733</v>
      </c>
      <c r="C56" s="179">
        <v>2.21217</v>
      </c>
      <c r="D56" s="179">
        <v>1.81274</v>
      </c>
      <c r="E56" s="179">
        <v>1.3019499999999999</v>
      </c>
      <c r="F56"/>
      <c r="G56" s="3"/>
      <c r="H56" s="11"/>
      <c r="I56" s="11"/>
      <c r="J56" s="18"/>
      <c r="K56" s="18"/>
      <c r="L56" s="3"/>
      <c r="M56" s="3"/>
      <c r="N56" s="29"/>
      <c r="O56" s="29"/>
      <c r="P56" s="29"/>
      <c r="Q56" s="29"/>
      <c r="R56" s="29"/>
      <c r="V56" s="11"/>
      <c r="W56" s="11"/>
      <c r="X56" s="11"/>
      <c r="Y56" s="11"/>
      <c r="Z56" s="11"/>
      <c r="AA56" s="11"/>
      <c r="AB56" s="11"/>
      <c r="AC56" s="11"/>
      <c r="AD56" s="11"/>
      <c r="AE56" s="11"/>
      <c r="AF56" s="11"/>
      <c r="AG56" s="11"/>
      <c r="AH56" s="11"/>
      <c r="AI56" s="11"/>
      <c r="AJ56" s="11"/>
      <c r="AK56" s="11"/>
      <c r="AL56" s="11"/>
      <c r="AM56" s="11"/>
    </row>
    <row r="57" spans="1:39" s="26" customFormat="1" x14ac:dyDescent="0.25">
      <c r="A57" s="11"/>
      <c r="B57"/>
      <c r="C57"/>
      <c r="D57"/>
      <c r="E57"/>
      <c r="F57"/>
      <c r="G57" s="3"/>
      <c r="H57" s="11"/>
      <c r="I57" s="11"/>
      <c r="J57" s="18"/>
      <c r="K57" s="18"/>
      <c r="L57" s="3"/>
      <c r="M57" s="3"/>
      <c r="N57" s="29"/>
      <c r="O57" s="29"/>
      <c r="P57" s="29"/>
      <c r="Q57" s="29"/>
      <c r="R57" s="29"/>
      <c r="V57" s="11"/>
      <c r="W57" s="11"/>
      <c r="X57" s="11"/>
      <c r="Y57" s="11"/>
      <c r="Z57" s="11"/>
      <c r="AA57" s="11"/>
      <c r="AB57" s="11"/>
      <c r="AC57" s="11"/>
      <c r="AD57" s="11"/>
      <c r="AE57" s="11"/>
      <c r="AF57" s="11"/>
      <c r="AG57" s="11"/>
      <c r="AH57" s="11"/>
      <c r="AI57" s="11"/>
      <c r="AJ57" s="11"/>
      <c r="AK57" s="11"/>
      <c r="AL57" s="11"/>
      <c r="AM57" s="11"/>
    </row>
    <row r="58" spans="1:39" s="26" customFormat="1" x14ac:dyDescent="0.25">
      <c r="A58" s="11"/>
      <c r="B58" s="252"/>
      <c r="C58"/>
      <c r="D58"/>
      <c r="E58" s="11"/>
      <c r="F58" s="29"/>
      <c r="G58" s="3"/>
      <c r="H58" s="11"/>
      <c r="I58" s="11"/>
      <c r="J58" s="18"/>
      <c r="K58" s="18"/>
      <c r="L58" s="3"/>
      <c r="M58" s="3"/>
      <c r="N58" s="29"/>
      <c r="O58" s="29"/>
      <c r="P58" s="29"/>
      <c r="Q58" s="29"/>
      <c r="R58" s="29"/>
      <c r="V58" s="11"/>
      <c r="W58" s="11"/>
      <c r="X58" s="11"/>
      <c r="Y58" s="11"/>
      <c r="Z58" s="11"/>
      <c r="AA58" s="11"/>
      <c r="AB58" s="11"/>
      <c r="AC58" s="11"/>
      <c r="AD58" s="11"/>
      <c r="AE58" s="11"/>
      <c r="AF58" s="11"/>
      <c r="AG58" s="11"/>
      <c r="AH58" s="11"/>
      <c r="AI58" s="11"/>
      <c r="AJ58" s="11"/>
      <c r="AK58" s="11"/>
      <c r="AL58" s="11"/>
      <c r="AM58" s="11"/>
    </row>
    <row r="59" spans="1:39" s="26" customFormat="1" x14ac:dyDescent="0.25">
      <c r="A59" s="11"/>
      <c r="B59" s="252"/>
      <c r="C59"/>
      <c r="D59"/>
      <c r="E59" s="11"/>
      <c r="F59" s="29"/>
      <c r="G59" s="3"/>
      <c r="H59" s="11"/>
      <c r="I59" s="11"/>
      <c r="J59" s="18"/>
      <c r="K59" s="18"/>
      <c r="L59" s="3"/>
      <c r="M59" s="3"/>
      <c r="N59" s="29"/>
      <c r="O59" s="29"/>
      <c r="P59" s="29"/>
      <c r="Q59" s="29"/>
      <c r="R59" s="29"/>
      <c r="V59" s="11"/>
      <c r="W59" s="11"/>
      <c r="X59" s="11"/>
      <c r="Y59" s="11"/>
      <c r="Z59" s="11"/>
      <c r="AA59" s="11"/>
      <c r="AB59" s="11"/>
      <c r="AC59" s="11"/>
      <c r="AD59" s="11"/>
      <c r="AE59" s="11"/>
      <c r="AF59" s="11"/>
      <c r="AG59" s="11"/>
      <c r="AH59" s="11"/>
      <c r="AI59" s="11"/>
      <c r="AJ59" s="11"/>
      <c r="AK59" s="11"/>
      <c r="AL59" s="11"/>
      <c r="AM59" s="11"/>
    </row>
    <row r="60" spans="1:39" s="26" customFormat="1" x14ac:dyDescent="0.25">
      <c r="A60" s="11"/>
      <c r="B60" s="252"/>
      <c r="C60"/>
      <c r="D60"/>
      <c r="E60" s="11"/>
      <c r="F60" s="29"/>
      <c r="G60" s="3"/>
      <c r="H60" s="11"/>
      <c r="I60" s="11"/>
      <c r="J60" s="18"/>
      <c r="K60" s="18"/>
      <c r="L60" s="3"/>
      <c r="M60" s="3"/>
      <c r="N60" s="29"/>
      <c r="O60" s="29"/>
      <c r="P60" s="29"/>
      <c r="Q60" s="29"/>
      <c r="R60" s="29"/>
      <c r="V60" s="11"/>
      <c r="W60" s="11"/>
      <c r="X60" s="11"/>
      <c r="Y60" s="11"/>
      <c r="Z60" s="11"/>
      <c r="AA60" s="11"/>
      <c r="AB60" s="11"/>
      <c r="AC60" s="11"/>
      <c r="AD60" s="11"/>
      <c r="AE60" s="11"/>
      <c r="AF60" s="11"/>
      <c r="AG60" s="11"/>
      <c r="AH60" s="11"/>
      <c r="AI60" s="11"/>
      <c r="AJ60" s="11"/>
      <c r="AK60" s="11"/>
      <c r="AL60" s="11"/>
      <c r="AM60" s="11"/>
    </row>
    <row r="61" spans="1:39" s="26" customFormat="1" x14ac:dyDescent="0.25">
      <c r="A61" s="11"/>
      <c r="B61" s="252"/>
      <c r="C61"/>
      <c r="D61"/>
      <c r="E61" s="11"/>
      <c r="F61" s="29"/>
      <c r="G61" s="3"/>
      <c r="H61" s="11"/>
      <c r="I61" s="11"/>
      <c r="J61" s="18"/>
      <c r="K61" s="18"/>
      <c r="L61" s="3"/>
      <c r="M61" s="3"/>
      <c r="N61" s="29"/>
      <c r="O61" s="29"/>
      <c r="P61" s="29"/>
      <c r="Q61" s="29"/>
      <c r="R61" s="29"/>
      <c r="V61" s="11"/>
      <c r="W61" s="11"/>
      <c r="X61" s="11"/>
      <c r="Y61" s="11"/>
      <c r="Z61" s="11"/>
      <c r="AA61" s="11"/>
      <c r="AB61" s="11"/>
      <c r="AC61" s="11"/>
      <c r="AD61" s="11"/>
      <c r="AE61" s="11"/>
      <c r="AF61" s="11"/>
      <c r="AG61" s="11"/>
      <c r="AH61" s="11"/>
      <c r="AI61" s="11"/>
      <c r="AJ61" s="11"/>
      <c r="AK61" s="11"/>
      <c r="AL61" s="11"/>
      <c r="AM61" s="11"/>
    </row>
    <row r="62" spans="1:39" s="26" customFormat="1" x14ac:dyDescent="0.25">
      <c r="A62" s="11"/>
      <c r="B62" s="252"/>
      <c r="C62" s="11"/>
      <c r="D62" s="11"/>
      <c r="E62" s="11"/>
      <c r="F62" s="29"/>
      <c r="G62" s="3"/>
      <c r="H62" s="11"/>
      <c r="I62" s="11"/>
      <c r="J62" s="18"/>
      <c r="K62" s="18"/>
      <c r="L62" s="3"/>
      <c r="M62" s="3"/>
      <c r="N62" s="29"/>
      <c r="O62" s="29"/>
      <c r="P62" s="29"/>
      <c r="Q62" s="29"/>
      <c r="R62" s="29"/>
      <c r="V62" s="11"/>
      <c r="W62" s="11"/>
      <c r="X62" s="11"/>
      <c r="Y62" s="11"/>
      <c r="Z62" s="11"/>
      <c r="AA62" s="11"/>
      <c r="AB62" s="11"/>
      <c r="AC62" s="11"/>
      <c r="AD62" s="11"/>
      <c r="AE62" s="11"/>
      <c r="AF62" s="11"/>
      <c r="AG62" s="11"/>
      <c r="AH62" s="11"/>
      <c r="AI62" s="11"/>
      <c r="AJ62" s="11"/>
      <c r="AK62" s="11"/>
      <c r="AL62" s="11"/>
      <c r="AM62" s="11"/>
    </row>
    <row r="63" spans="1:39" s="26" customFormat="1" x14ac:dyDescent="0.25">
      <c r="A63" s="11"/>
      <c r="B63" s="252"/>
      <c r="C63" s="11"/>
      <c r="D63" s="11"/>
      <c r="E63" s="11"/>
      <c r="F63" s="29"/>
      <c r="G63" s="3"/>
      <c r="H63" s="11"/>
      <c r="I63" s="11"/>
      <c r="J63" s="18"/>
      <c r="K63" s="18"/>
      <c r="L63" s="3"/>
      <c r="M63" s="3"/>
      <c r="N63" s="3"/>
      <c r="O63" s="3"/>
      <c r="P63" s="3"/>
      <c r="Q63" s="3"/>
      <c r="R63" s="3"/>
      <c r="V63" s="11"/>
      <c r="W63" s="11"/>
      <c r="X63" s="11"/>
      <c r="Y63" s="11"/>
      <c r="Z63" s="11"/>
      <c r="AA63" s="11"/>
      <c r="AB63" s="11"/>
      <c r="AC63" s="11"/>
      <c r="AD63" s="11"/>
      <c r="AE63" s="11"/>
      <c r="AF63" s="11"/>
      <c r="AG63" s="11"/>
      <c r="AH63" s="11"/>
      <c r="AI63" s="11"/>
      <c r="AJ63" s="11"/>
      <c r="AK63" s="11"/>
      <c r="AL63" s="11"/>
      <c r="AM63" s="11"/>
    </row>
    <row r="64" spans="1:39" s="26" customFormat="1" x14ac:dyDescent="0.25">
      <c r="A64" s="11"/>
      <c r="B64" s="252"/>
      <c r="C64" s="11"/>
      <c r="D64" s="11"/>
      <c r="E64" s="11"/>
      <c r="F64" s="29"/>
      <c r="G64" s="3"/>
      <c r="H64" s="11"/>
      <c r="I64" s="11"/>
      <c r="J64" s="18"/>
      <c r="K64" s="18"/>
      <c r="L64" s="3"/>
      <c r="M64" s="3"/>
      <c r="N64" s="3"/>
      <c r="O64" s="3"/>
      <c r="P64" s="3"/>
      <c r="Q64" s="3"/>
      <c r="R64" s="3"/>
      <c r="V64" s="11"/>
      <c r="W64" s="11"/>
      <c r="X64" s="11"/>
      <c r="Y64" s="11"/>
      <c r="Z64" s="11"/>
      <c r="AA64" s="11"/>
      <c r="AB64" s="11"/>
      <c r="AC64" s="11"/>
      <c r="AD64" s="11"/>
      <c r="AE64" s="11"/>
      <c r="AF64" s="11"/>
      <c r="AG64" s="11"/>
      <c r="AH64" s="11"/>
      <c r="AI64" s="11"/>
      <c r="AJ64" s="11"/>
      <c r="AK64" s="11"/>
      <c r="AL64" s="11"/>
      <c r="AM64" s="11"/>
    </row>
    <row r="65" spans="1:39" x14ac:dyDescent="0.25">
      <c r="B65" s="252"/>
    </row>
    <row r="66" spans="1:39" x14ac:dyDescent="0.25">
      <c r="B66" s="253" t="s">
        <v>1734</v>
      </c>
      <c r="C66" s="234" t="s">
        <v>1722</v>
      </c>
      <c r="D66"/>
      <c r="E66"/>
      <c r="F66"/>
      <c r="G66"/>
      <c r="H66"/>
      <c r="I66"/>
      <c r="J66"/>
      <c r="K66"/>
      <c r="L66"/>
      <c r="M66"/>
      <c r="N66"/>
      <c r="O66"/>
      <c r="P66"/>
      <c r="Q66"/>
      <c r="R66"/>
      <c r="S66"/>
      <c r="T66"/>
      <c r="U66"/>
      <c r="V66"/>
      <c r="W66"/>
      <c r="X66"/>
      <c r="Y66"/>
      <c r="Z66"/>
      <c r="AA66"/>
      <c r="AB66"/>
      <c r="AC66"/>
      <c r="AD66"/>
      <c r="AE66"/>
      <c r="AF66"/>
      <c r="AG66"/>
      <c r="AH66"/>
      <c r="AI66"/>
      <c r="AJ66"/>
      <c r="AK66"/>
      <c r="AL66"/>
      <c r="AM66"/>
    </row>
    <row r="67" spans="1:39" x14ac:dyDescent="0.25">
      <c r="B67" s="253" t="s">
        <v>1720</v>
      </c>
      <c r="C67" t="s">
        <v>131</v>
      </c>
      <c r="D67" t="s">
        <v>3</v>
      </c>
      <c r="E67" t="s">
        <v>132</v>
      </c>
      <c r="F67"/>
      <c r="G67"/>
      <c r="H67"/>
      <c r="I67"/>
      <c r="J67"/>
      <c r="K67"/>
      <c r="L67"/>
      <c r="M67"/>
      <c r="N67"/>
      <c r="O67"/>
      <c r="P67"/>
      <c r="Q67"/>
      <c r="R67"/>
      <c r="S67"/>
      <c r="T67"/>
      <c r="U67"/>
      <c r="V67"/>
      <c r="W67"/>
      <c r="X67"/>
      <c r="Y67"/>
      <c r="Z67"/>
      <c r="AA67"/>
      <c r="AB67"/>
      <c r="AC67"/>
      <c r="AD67"/>
      <c r="AE67"/>
      <c r="AF67"/>
      <c r="AG67"/>
      <c r="AH67"/>
      <c r="AI67"/>
      <c r="AJ67"/>
      <c r="AK67"/>
      <c r="AL67"/>
      <c r="AM67"/>
    </row>
    <row r="68" spans="1:39" x14ac:dyDescent="0.25">
      <c r="B68" s="237" t="s">
        <v>1736</v>
      </c>
      <c r="C68" s="238">
        <v>10</v>
      </c>
      <c r="D68" s="238">
        <v>10</v>
      </c>
      <c r="E68" s="238">
        <v>10</v>
      </c>
      <c r="F68"/>
      <c r="G68"/>
      <c r="H68"/>
      <c r="I68"/>
      <c r="J68"/>
      <c r="K68"/>
      <c r="L68"/>
      <c r="M68"/>
      <c r="N68"/>
      <c r="O68"/>
      <c r="P68"/>
      <c r="Q68"/>
      <c r="R68"/>
      <c r="S68"/>
      <c r="T68"/>
      <c r="U68"/>
      <c r="V68"/>
      <c r="W68"/>
      <c r="X68"/>
      <c r="Y68"/>
      <c r="Z68"/>
      <c r="AA68"/>
      <c r="AB68"/>
      <c r="AC68"/>
      <c r="AD68"/>
      <c r="AE68"/>
      <c r="AF68"/>
      <c r="AG68"/>
      <c r="AH68"/>
      <c r="AI68"/>
      <c r="AJ68"/>
      <c r="AK68"/>
      <c r="AL68"/>
      <c r="AM68"/>
    </row>
    <row r="69" spans="1:39" x14ac:dyDescent="0.25">
      <c r="B69" s="237" t="s">
        <v>1724</v>
      </c>
      <c r="C69" s="238">
        <v>6.2</v>
      </c>
      <c r="D69" s="238">
        <v>6.2</v>
      </c>
      <c r="E69" s="238">
        <v>6.1</v>
      </c>
      <c r="F69"/>
      <c r="G69"/>
      <c r="H69"/>
      <c r="I69"/>
      <c r="J69"/>
      <c r="K69"/>
      <c r="L69"/>
      <c r="M69"/>
    </row>
    <row r="70" spans="1:39" x14ac:dyDescent="0.25">
      <c r="B70" s="237" t="s">
        <v>1726</v>
      </c>
      <c r="C70" s="238">
        <v>7</v>
      </c>
      <c r="D70" s="238">
        <v>7</v>
      </c>
      <c r="E70" s="238">
        <v>7</v>
      </c>
      <c r="F70"/>
      <c r="G70"/>
      <c r="H70"/>
      <c r="I70"/>
      <c r="J70"/>
      <c r="K70"/>
      <c r="L70"/>
      <c r="M70"/>
    </row>
    <row r="71" spans="1:39" x14ac:dyDescent="0.25">
      <c r="B71" s="237" t="s">
        <v>1723</v>
      </c>
      <c r="C71" s="238">
        <v>7.9</v>
      </c>
      <c r="D71" s="238">
        <v>7.9</v>
      </c>
      <c r="E71" s="238">
        <v>7.9</v>
      </c>
      <c r="F71"/>
      <c r="G71"/>
      <c r="H71"/>
      <c r="I71"/>
      <c r="J71"/>
      <c r="K71"/>
      <c r="L71"/>
      <c r="M71"/>
    </row>
    <row r="72" spans="1:39" x14ac:dyDescent="0.25">
      <c r="B72" s="237" t="s">
        <v>1725</v>
      </c>
      <c r="C72" s="238"/>
      <c r="D72" s="238">
        <v>7.6</v>
      </c>
      <c r="E72" s="238"/>
      <c r="F72"/>
    </row>
    <row r="73" spans="1:39" x14ac:dyDescent="0.25">
      <c r="B73" s="237" t="s">
        <v>1728</v>
      </c>
      <c r="C73" s="238">
        <v>9.3699999999999992</v>
      </c>
      <c r="D73" s="238">
        <v>9.23</v>
      </c>
      <c r="E73" s="238">
        <v>9.15</v>
      </c>
      <c r="F73"/>
    </row>
    <row r="74" spans="1:39" x14ac:dyDescent="0.25">
      <c r="B74" s="237" t="s">
        <v>1729</v>
      </c>
      <c r="C74" s="238">
        <v>12.532999999999999</v>
      </c>
      <c r="D74" s="238">
        <v>10.178000000000001</v>
      </c>
      <c r="E74" s="238">
        <v>10.662000000000001</v>
      </c>
      <c r="F74"/>
    </row>
    <row r="75" spans="1:39" x14ac:dyDescent="0.25">
      <c r="B75" s="237" t="s">
        <v>1730</v>
      </c>
      <c r="C75" s="238">
        <v>10.7</v>
      </c>
      <c r="D75" s="238">
        <v>11.1</v>
      </c>
      <c r="E75" s="238">
        <v>11.1</v>
      </c>
      <c r="F75"/>
    </row>
    <row r="76" spans="1:39" x14ac:dyDescent="0.25">
      <c r="B76" s="237" t="s">
        <v>1727</v>
      </c>
      <c r="C76" s="238">
        <v>11.2</v>
      </c>
      <c r="D76" s="238">
        <v>9.9</v>
      </c>
      <c r="E76" s="238">
        <v>9.9</v>
      </c>
      <c r="F76"/>
    </row>
    <row r="77" spans="1:39" x14ac:dyDescent="0.25">
      <c r="B77" s="237" t="s">
        <v>1732</v>
      </c>
      <c r="C77" s="238">
        <v>11.356349</v>
      </c>
      <c r="D77" s="238">
        <v>11.5030266</v>
      </c>
      <c r="E77" s="238">
        <v>11.4713967</v>
      </c>
      <c r="F77"/>
    </row>
    <row r="78" spans="1:39" s="3" customFormat="1" x14ac:dyDescent="0.25">
      <c r="A78" s="11"/>
      <c r="B78" s="237" t="s">
        <v>1733</v>
      </c>
      <c r="C78" s="238">
        <v>10.877000000000001</v>
      </c>
      <c r="D78" s="238">
        <v>11.026</v>
      </c>
      <c r="E78" s="238">
        <v>10.81</v>
      </c>
      <c r="F78"/>
      <c r="H78" s="11"/>
      <c r="I78" s="11"/>
      <c r="J78" s="18"/>
      <c r="K78" s="18"/>
      <c r="S78" s="26"/>
      <c r="T78" s="26"/>
      <c r="U78" s="26"/>
      <c r="V78" s="11"/>
      <c r="W78" s="11"/>
      <c r="X78" s="11"/>
      <c r="Y78" s="11"/>
      <c r="Z78" s="11"/>
      <c r="AA78" s="11"/>
      <c r="AB78" s="11"/>
      <c r="AC78" s="11"/>
      <c r="AD78" s="11"/>
      <c r="AE78" s="11"/>
      <c r="AF78" s="11"/>
      <c r="AG78" s="11"/>
      <c r="AH78" s="11"/>
      <c r="AI78" s="11"/>
      <c r="AJ78" s="11"/>
      <c r="AK78" s="11"/>
      <c r="AL78" s="11"/>
      <c r="AM78" s="11"/>
    </row>
    <row r="79" spans="1:39" s="3" customFormat="1" x14ac:dyDescent="0.25">
      <c r="A79" s="11"/>
      <c r="B79"/>
      <c r="C79"/>
      <c r="D79"/>
      <c r="E79"/>
      <c r="F79" s="29"/>
      <c r="H79" s="11"/>
      <c r="I79" s="11"/>
      <c r="J79" s="18"/>
      <c r="K79" s="18"/>
      <c r="S79" s="26"/>
      <c r="T79" s="26"/>
      <c r="U79" s="26"/>
      <c r="V79" s="11"/>
      <c r="W79" s="11"/>
      <c r="X79" s="11"/>
      <c r="Y79" s="11"/>
      <c r="Z79" s="11"/>
      <c r="AA79" s="11"/>
      <c r="AB79" s="11"/>
      <c r="AC79" s="11"/>
      <c r="AD79" s="11"/>
      <c r="AE79" s="11"/>
      <c r="AF79" s="11"/>
      <c r="AG79" s="11"/>
      <c r="AH79" s="11"/>
      <c r="AI79" s="11"/>
      <c r="AJ79" s="11"/>
      <c r="AK79" s="11"/>
      <c r="AL79" s="11"/>
      <c r="AM79" s="11"/>
    </row>
    <row r="80" spans="1:39" s="3" customFormat="1" x14ac:dyDescent="0.25">
      <c r="A80" s="11"/>
      <c r="B80"/>
      <c r="C80"/>
      <c r="D80"/>
      <c r="E80" s="11"/>
      <c r="F80" s="29"/>
      <c r="H80" s="11"/>
      <c r="I80" s="11"/>
      <c r="J80" s="18"/>
      <c r="K80" s="18"/>
      <c r="S80" s="26"/>
      <c r="T80" s="26"/>
      <c r="U80" s="26"/>
      <c r="V80" s="11"/>
      <c r="W80" s="11"/>
      <c r="X80" s="11"/>
      <c r="Y80" s="11"/>
      <c r="Z80" s="11"/>
      <c r="AA80" s="11"/>
      <c r="AB80" s="11"/>
      <c r="AC80" s="11"/>
      <c r="AD80" s="11"/>
      <c r="AE80" s="11"/>
      <c r="AF80" s="11"/>
      <c r="AG80" s="11"/>
      <c r="AH80" s="11"/>
      <c r="AI80" s="11"/>
      <c r="AJ80" s="11"/>
      <c r="AK80" s="11"/>
      <c r="AL80" s="11"/>
      <c r="AM80" s="11"/>
    </row>
    <row r="81" spans="1:39" s="3" customFormat="1" x14ac:dyDescent="0.25">
      <c r="A81" s="11"/>
      <c r="B81"/>
      <c r="C81"/>
      <c r="D81"/>
      <c r="E81" s="11"/>
      <c r="F81" s="29"/>
      <c r="H81" s="11"/>
      <c r="I81" s="11"/>
      <c r="J81" s="18"/>
      <c r="K81" s="18"/>
      <c r="S81" s="26"/>
      <c r="T81" s="26"/>
      <c r="U81" s="26"/>
      <c r="V81" s="11"/>
      <c r="W81" s="11"/>
      <c r="X81" s="11"/>
      <c r="Y81" s="11"/>
      <c r="Z81" s="11"/>
      <c r="AA81" s="11"/>
      <c r="AB81" s="11"/>
      <c r="AC81" s="11"/>
      <c r="AD81" s="11"/>
      <c r="AE81" s="11"/>
      <c r="AF81" s="11"/>
      <c r="AG81" s="11"/>
      <c r="AH81" s="11"/>
      <c r="AI81" s="11"/>
      <c r="AJ81" s="11"/>
      <c r="AK81" s="11"/>
      <c r="AL81" s="11"/>
      <c r="AM81" s="11"/>
    </row>
    <row r="82" spans="1:39" s="3" customFormat="1" x14ac:dyDescent="0.25">
      <c r="A82" s="11"/>
      <c r="B82"/>
      <c r="C82"/>
      <c r="D82"/>
      <c r="E82" s="11"/>
      <c r="F82" s="29"/>
      <c r="H82" s="11"/>
      <c r="I82" s="11"/>
      <c r="J82" s="18"/>
      <c r="K82" s="18"/>
      <c r="S82" s="26"/>
      <c r="T82" s="26"/>
      <c r="U82" s="26"/>
      <c r="V82" s="11"/>
      <c r="W82" s="11"/>
      <c r="X82" s="11"/>
      <c r="Y82" s="11"/>
      <c r="Z82" s="11"/>
      <c r="AA82" s="11"/>
      <c r="AB82" s="11"/>
      <c r="AC82" s="11"/>
      <c r="AD82" s="11"/>
      <c r="AE82" s="11"/>
      <c r="AF82" s="11"/>
      <c r="AG82" s="11"/>
      <c r="AH82" s="11"/>
      <c r="AI82" s="11"/>
      <c r="AJ82" s="11"/>
      <c r="AK82" s="11"/>
      <c r="AL82" s="11"/>
      <c r="AM82" s="11"/>
    </row>
    <row r="83" spans="1:39" s="3" customFormat="1" x14ac:dyDescent="0.25">
      <c r="A83" s="11"/>
      <c r="B83"/>
      <c r="C83"/>
      <c r="D83"/>
      <c r="E83" s="11"/>
      <c r="F83" s="29"/>
      <c r="H83" s="11"/>
      <c r="I83" s="11"/>
      <c r="J83" s="18"/>
      <c r="K83" s="18"/>
      <c r="S83" s="26"/>
      <c r="T83" s="26"/>
      <c r="U83" s="26"/>
      <c r="V83" s="11"/>
      <c r="W83" s="11"/>
      <c r="X83" s="11"/>
      <c r="Y83" s="11"/>
      <c r="Z83" s="11"/>
      <c r="AA83" s="11"/>
      <c r="AB83" s="11"/>
      <c r="AC83" s="11"/>
      <c r="AD83" s="11"/>
      <c r="AE83" s="11"/>
      <c r="AF83" s="11"/>
      <c r="AG83" s="11"/>
      <c r="AH83" s="11"/>
      <c r="AI83" s="11"/>
      <c r="AJ83" s="11"/>
      <c r="AK83" s="11"/>
      <c r="AL83" s="11"/>
      <c r="AM83" s="11"/>
    </row>
  </sheetData>
  <mergeCells count="1">
    <mergeCell ref="S32:S34"/>
  </mergeCells>
  <pageMargins left="0.75" right="0.75" top="1" bottom="1" header="0.5" footer="0.5"/>
  <pageSetup orientation="portrait" r:id="rId3"/>
  <headerFooter alignWithMargins="0"/>
  <drawing r:id="rId4"/>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83"/>
  <sheetViews>
    <sheetView zoomScale="80" zoomScaleNormal="80" workbookViewId="0">
      <selection activeCell="F87" sqref="F87"/>
    </sheetView>
  </sheetViews>
  <sheetFormatPr defaultColWidth="9.109375" defaultRowHeight="13.2" x14ac:dyDescent="0.25"/>
  <cols>
    <col min="1" max="1" width="10.44140625" style="11" bestFit="1" customWidth="1"/>
    <col min="2" max="2" width="23.44140625" style="11" bestFit="1" customWidth="1"/>
    <col min="3" max="3" width="18.5546875" style="11" bestFit="1" customWidth="1"/>
    <col min="4" max="4" width="9" style="11" bestFit="1" customWidth="1"/>
    <col min="5" max="5" width="8.21875" style="11" bestFit="1" customWidth="1"/>
    <col min="6" max="6" width="12.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26" bestFit="1" customWidth="1"/>
    <col min="22" max="23" width="13.109375" style="11" bestFit="1" customWidth="1"/>
    <col min="24" max="24" width="17.77734375" style="11" bestFit="1" customWidth="1"/>
    <col min="25" max="26" width="13.109375" style="11" bestFit="1" customWidth="1"/>
    <col min="27" max="27" width="17.77734375" style="11" bestFit="1" customWidth="1"/>
    <col min="28" max="29" width="13.109375" style="11" bestFit="1" customWidth="1"/>
    <col min="30" max="30" width="17.77734375" style="11" bestFit="1" customWidth="1"/>
    <col min="31" max="33" width="13.109375" style="11" bestFit="1" customWidth="1"/>
    <col min="34" max="34" width="17.77734375" style="11" bestFit="1" customWidth="1"/>
    <col min="35" max="37" width="13.109375" style="11" bestFit="1" customWidth="1"/>
    <col min="38" max="38" width="17.77734375" style="11" bestFit="1" customWidth="1"/>
    <col min="39" max="39" width="12.88671875" style="11" bestFit="1" customWidth="1"/>
    <col min="40" max="16384" width="9.109375" style="11"/>
  </cols>
  <sheetData>
    <row r="1" spans="1:23"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1682</v>
      </c>
      <c r="V1" s="251" t="s">
        <v>1685</v>
      </c>
      <c r="W1" s="251" t="s">
        <v>1501</v>
      </c>
    </row>
    <row r="2" spans="1:23" x14ac:dyDescent="0.25">
      <c r="A2" s="48" t="s">
        <v>350</v>
      </c>
      <c r="B2" s="20" t="s">
        <v>18</v>
      </c>
      <c r="C2" s="51" t="s">
        <v>160</v>
      </c>
      <c r="D2" s="13">
        <v>0</v>
      </c>
      <c r="E2" s="52" t="s">
        <v>3</v>
      </c>
      <c r="F2" s="34">
        <v>9</v>
      </c>
      <c r="G2" s="34">
        <v>12</v>
      </c>
      <c r="H2" s="13">
        <v>248</v>
      </c>
      <c r="I2" s="34">
        <v>8.1999999999999993</v>
      </c>
      <c r="J2" s="35">
        <v>510</v>
      </c>
      <c r="K2" s="35">
        <v>910</v>
      </c>
      <c r="L2" s="13">
        <v>10</v>
      </c>
      <c r="M2" s="13">
        <v>4</v>
      </c>
      <c r="N2" s="34"/>
      <c r="O2" s="34"/>
      <c r="P2" s="34"/>
      <c r="Q2" s="34"/>
      <c r="R2" s="34"/>
      <c r="S2" s="22" t="s">
        <v>14</v>
      </c>
      <c r="T2" s="11"/>
      <c r="U2" s="11"/>
    </row>
    <row r="3" spans="1:23" x14ac:dyDescent="0.25">
      <c r="A3" s="48" t="s">
        <v>351</v>
      </c>
      <c r="B3" s="20" t="s">
        <v>18</v>
      </c>
      <c r="C3" s="51" t="s">
        <v>160</v>
      </c>
      <c r="D3" s="13">
        <v>6</v>
      </c>
      <c r="E3" s="52" t="s">
        <v>131</v>
      </c>
      <c r="F3" s="34">
        <v>9</v>
      </c>
      <c r="G3" s="34">
        <v>13.2</v>
      </c>
      <c r="H3" s="13">
        <v>245</v>
      </c>
      <c r="I3" s="34">
        <v>8.1999999999999993</v>
      </c>
      <c r="J3" s="35">
        <v>510</v>
      </c>
      <c r="K3" s="35">
        <v>910</v>
      </c>
      <c r="L3" s="13">
        <v>10</v>
      </c>
      <c r="M3" s="13">
        <v>6</v>
      </c>
      <c r="N3" s="34"/>
      <c r="O3" s="34"/>
      <c r="P3" s="34"/>
      <c r="Q3" s="34"/>
      <c r="R3" s="34"/>
      <c r="S3" s="52"/>
      <c r="T3" s="11"/>
      <c r="U3" s="11"/>
    </row>
    <row r="4" spans="1:23" x14ac:dyDescent="0.25">
      <c r="A4" s="48" t="s">
        <v>352</v>
      </c>
      <c r="B4" s="20" t="s">
        <v>18</v>
      </c>
      <c r="C4" s="51" t="s">
        <v>160</v>
      </c>
      <c r="D4" s="13">
        <v>12</v>
      </c>
      <c r="E4" s="52" t="s">
        <v>132</v>
      </c>
      <c r="F4" s="34">
        <v>6.5</v>
      </c>
      <c r="G4" s="34">
        <v>13</v>
      </c>
      <c r="H4" s="13">
        <v>232</v>
      </c>
      <c r="I4" s="34">
        <v>8.1999999999999993</v>
      </c>
      <c r="J4" s="35">
        <v>510</v>
      </c>
      <c r="K4" s="35">
        <v>810</v>
      </c>
      <c r="L4" s="13">
        <v>10</v>
      </c>
      <c r="M4" s="13">
        <v>6</v>
      </c>
      <c r="N4" s="34"/>
      <c r="O4" s="34"/>
      <c r="P4" s="34"/>
      <c r="Q4" s="34"/>
      <c r="R4" s="34"/>
      <c r="S4" s="52"/>
      <c r="T4" s="11"/>
      <c r="U4" s="11"/>
    </row>
    <row r="5" spans="1:23" x14ac:dyDescent="0.25">
      <c r="A5" s="48" t="s">
        <v>353</v>
      </c>
      <c r="B5" s="20" t="s">
        <v>18</v>
      </c>
      <c r="C5" s="51" t="s">
        <v>161</v>
      </c>
      <c r="D5" s="13">
        <v>0</v>
      </c>
      <c r="E5" s="52" t="s">
        <v>3</v>
      </c>
      <c r="F5" s="34">
        <v>19</v>
      </c>
      <c r="G5" s="34">
        <v>9.4</v>
      </c>
      <c r="H5" s="13">
        <v>320</v>
      </c>
      <c r="I5" s="34">
        <v>8.1999999999999993</v>
      </c>
      <c r="J5" s="35">
        <v>100</v>
      </c>
      <c r="K5" s="35">
        <v>580</v>
      </c>
      <c r="L5" s="13">
        <v>3.3</v>
      </c>
      <c r="M5" s="13">
        <v>9</v>
      </c>
      <c r="N5" s="34"/>
      <c r="O5" s="34"/>
      <c r="P5" s="34"/>
      <c r="Q5" s="34"/>
      <c r="R5" s="34"/>
      <c r="S5" s="22"/>
      <c r="T5" s="11">
        <v>9</v>
      </c>
      <c r="U5" s="11"/>
    </row>
    <row r="6" spans="1:23" x14ac:dyDescent="0.25">
      <c r="A6" s="48" t="s">
        <v>354</v>
      </c>
      <c r="B6" s="20" t="s">
        <v>18</v>
      </c>
      <c r="C6" s="51" t="s">
        <v>161</v>
      </c>
      <c r="D6" s="13">
        <v>7</v>
      </c>
      <c r="E6" s="52" t="s">
        <v>131</v>
      </c>
      <c r="F6" s="34">
        <v>18.5</v>
      </c>
      <c r="G6" s="34">
        <v>9.1999999999999993</v>
      </c>
      <c r="H6" s="13">
        <v>310</v>
      </c>
      <c r="I6" s="34">
        <v>8.1999999999999993</v>
      </c>
      <c r="J6" s="35">
        <v>100</v>
      </c>
      <c r="K6" s="35">
        <v>580</v>
      </c>
      <c r="L6" s="13">
        <v>6.4</v>
      </c>
      <c r="M6" s="13">
        <v>9</v>
      </c>
      <c r="N6" s="34"/>
      <c r="O6" s="34"/>
      <c r="P6" s="34"/>
      <c r="Q6" s="34"/>
      <c r="R6" s="34"/>
      <c r="S6" s="52"/>
      <c r="T6" s="11"/>
      <c r="U6" s="11"/>
    </row>
    <row r="7" spans="1:23" x14ac:dyDescent="0.25">
      <c r="A7" s="48" t="s">
        <v>355</v>
      </c>
      <c r="B7" s="20" t="s">
        <v>18</v>
      </c>
      <c r="C7" s="51" t="s">
        <v>161</v>
      </c>
      <c r="D7" s="13">
        <v>13</v>
      </c>
      <c r="E7" s="52" t="s">
        <v>132</v>
      </c>
      <c r="F7" s="34">
        <v>16</v>
      </c>
      <c r="G7" s="34">
        <v>3.2</v>
      </c>
      <c r="H7" s="13">
        <v>325</v>
      </c>
      <c r="I7" s="34">
        <v>8</v>
      </c>
      <c r="J7" s="35">
        <v>100</v>
      </c>
      <c r="K7" s="35">
        <v>740</v>
      </c>
      <c r="L7" s="13">
        <v>8.1999999999999993</v>
      </c>
      <c r="M7" s="13">
        <v>9</v>
      </c>
      <c r="N7" s="34"/>
      <c r="O7" s="34"/>
      <c r="P7" s="34"/>
      <c r="Q7" s="34"/>
      <c r="R7" s="34"/>
      <c r="S7" s="52"/>
      <c r="T7" s="11"/>
      <c r="U7" s="11"/>
    </row>
    <row r="8" spans="1:23" s="161" customFormat="1" x14ac:dyDescent="0.25">
      <c r="A8" s="48" t="s">
        <v>356</v>
      </c>
      <c r="B8" s="20" t="s">
        <v>18</v>
      </c>
      <c r="C8" s="51" t="s">
        <v>162</v>
      </c>
      <c r="D8" s="13">
        <v>0</v>
      </c>
      <c r="E8" s="52" t="s">
        <v>3</v>
      </c>
      <c r="F8" s="34">
        <v>9.52</v>
      </c>
      <c r="G8" s="34">
        <v>11.35</v>
      </c>
      <c r="H8" s="13">
        <v>283</v>
      </c>
      <c r="I8" s="34">
        <v>7.92</v>
      </c>
      <c r="J8" s="35">
        <v>279</v>
      </c>
      <c r="K8" s="35"/>
      <c r="L8" s="13">
        <v>11.5</v>
      </c>
      <c r="M8" s="13">
        <v>5.5</v>
      </c>
      <c r="N8" s="34"/>
      <c r="O8" s="34"/>
      <c r="P8" s="34"/>
      <c r="Q8" s="34"/>
      <c r="R8" s="34"/>
      <c r="S8" s="22" t="s">
        <v>1200</v>
      </c>
      <c r="T8" s="11">
        <v>10.5</v>
      </c>
      <c r="U8" s="11"/>
      <c r="V8" s="11"/>
    </row>
    <row r="9" spans="1:23" s="161" customFormat="1" x14ac:dyDescent="0.25">
      <c r="A9" s="48" t="s">
        <v>357</v>
      </c>
      <c r="B9" s="20" t="s">
        <v>18</v>
      </c>
      <c r="C9" s="51" t="s">
        <v>162</v>
      </c>
      <c r="D9" s="13">
        <v>9</v>
      </c>
      <c r="E9" s="52" t="s">
        <v>131</v>
      </c>
      <c r="F9" s="34">
        <v>9</v>
      </c>
      <c r="G9" s="34">
        <v>11.35</v>
      </c>
      <c r="H9" s="13">
        <v>283</v>
      </c>
      <c r="I9" s="34">
        <v>7.92</v>
      </c>
      <c r="J9" s="35">
        <v>279</v>
      </c>
      <c r="K9" s="35"/>
      <c r="L9" s="13">
        <v>11.5</v>
      </c>
      <c r="M9" s="13">
        <v>5.5</v>
      </c>
      <c r="N9" s="34"/>
      <c r="O9" s="34"/>
      <c r="P9" s="34"/>
      <c r="Q9" s="34"/>
      <c r="R9" s="34"/>
      <c r="S9" s="52" t="s">
        <v>203</v>
      </c>
      <c r="T9" s="11"/>
      <c r="U9" s="11"/>
      <c r="V9" s="11"/>
    </row>
    <row r="10" spans="1:23" s="161" customFormat="1" x14ac:dyDescent="0.25">
      <c r="A10" s="48" t="s">
        <v>358</v>
      </c>
      <c r="B10" s="20" t="s">
        <v>18</v>
      </c>
      <c r="C10" s="51" t="s">
        <v>162</v>
      </c>
      <c r="D10" s="13">
        <v>18</v>
      </c>
      <c r="E10" s="52" t="s">
        <v>132</v>
      </c>
      <c r="F10" s="34">
        <v>6.8</v>
      </c>
      <c r="G10" s="34">
        <v>11.59</v>
      </c>
      <c r="H10" s="13">
        <v>280</v>
      </c>
      <c r="I10" s="34">
        <v>7.85</v>
      </c>
      <c r="J10" s="35">
        <v>316</v>
      </c>
      <c r="K10" s="35"/>
      <c r="L10" s="13">
        <v>13.1</v>
      </c>
      <c r="M10" s="13">
        <v>5.9</v>
      </c>
      <c r="N10" s="34"/>
      <c r="O10" s="34"/>
      <c r="P10" s="34"/>
      <c r="Q10" s="34"/>
      <c r="R10" s="34"/>
      <c r="S10" s="52" t="s">
        <v>204</v>
      </c>
      <c r="T10" s="11"/>
      <c r="U10" s="11"/>
      <c r="V10" s="11"/>
    </row>
    <row r="11" spans="1:23" s="161" customFormat="1" x14ac:dyDescent="0.25">
      <c r="A11" s="48" t="s">
        <v>359</v>
      </c>
      <c r="B11" s="20" t="s">
        <v>18</v>
      </c>
      <c r="C11" s="51" t="s">
        <v>163</v>
      </c>
      <c r="D11" s="13">
        <v>0</v>
      </c>
      <c r="E11" s="52" t="s">
        <v>3</v>
      </c>
      <c r="F11" s="34">
        <v>6.16</v>
      </c>
      <c r="G11" s="34">
        <v>12.26</v>
      </c>
      <c r="H11" s="13">
        <v>298</v>
      </c>
      <c r="I11" s="34">
        <v>7.63</v>
      </c>
      <c r="J11" s="35">
        <v>490</v>
      </c>
      <c r="K11" s="35">
        <v>690</v>
      </c>
      <c r="L11" s="13">
        <v>16</v>
      </c>
      <c r="M11" s="13">
        <v>6</v>
      </c>
      <c r="N11" s="34"/>
      <c r="O11" s="34"/>
      <c r="P11" s="34"/>
      <c r="Q11" s="34"/>
      <c r="R11" s="34"/>
      <c r="S11" s="22"/>
      <c r="T11" s="11">
        <v>10</v>
      </c>
      <c r="U11" s="11"/>
      <c r="V11" s="11"/>
    </row>
    <row r="12" spans="1:23" s="161" customFormat="1" x14ac:dyDescent="0.25">
      <c r="A12" s="48" t="s">
        <v>360</v>
      </c>
      <c r="B12" s="20" t="s">
        <v>18</v>
      </c>
      <c r="C12" s="51" t="s">
        <v>163</v>
      </c>
      <c r="D12" s="13">
        <v>9</v>
      </c>
      <c r="E12" s="52" t="s">
        <v>131</v>
      </c>
      <c r="F12" s="34">
        <v>5.8</v>
      </c>
      <c r="G12" s="34">
        <v>11.98</v>
      </c>
      <c r="H12" s="13">
        <v>299</v>
      </c>
      <c r="I12" s="34">
        <v>7.63</v>
      </c>
      <c r="J12" s="35">
        <v>520</v>
      </c>
      <c r="K12" s="35">
        <v>610</v>
      </c>
      <c r="L12" s="13">
        <v>10</v>
      </c>
      <c r="M12" s="13">
        <v>6</v>
      </c>
      <c r="N12" s="34"/>
      <c r="O12" s="34"/>
      <c r="P12" s="34"/>
      <c r="Q12" s="34"/>
      <c r="R12" s="34"/>
      <c r="S12" s="52"/>
      <c r="T12" s="11"/>
      <c r="U12" s="11"/>
      <c r="V12" s="11"/>
    </row>
    <row r="13" spans="1:23" s="161" customFormat="1" x14ac:dyDescent="0.25">
      <c r="A13" s="48" t="s">
        <v>361</v>
      </c>
      <c r="B13" s="20" t="s">
        <v>18</v>
      </c>
      <c r="C13" s="51" t="s">
        <v>163</v>
      </c>
      <c r="D13" s="13">
        <v>16</v>
      </c>
      <c r="E13" s="52" t="s">
        <v>132</v>
      </c>
      <c r="F13" s="34">
        <v>5.18</v>
      </c>
      <c r="G13" s="34">
        <v>11.7</v>
      </c>
      <c r="H13" s="13">
        <v>298</v>
      </c>
      <c r="I13" s="34">
        <v>7.62</v>
      </c>
      <c r="J13" s="35">
        <v>480</v>
      </c>
      <c r="K13" s="35">
        <v>670</v>
      </c>
      <c r="L13" s="13">
        <v>11</v>
      </c>
      <c r="M13" s="13">
        <v>6</v>
      </c>
      <c r="N13" s="34"/>
      <c r="O13" s="34"/>
      <c r="P13" s="34"/>
      <c r="Q13" s="34"/>
      <c r="R13" s="34"/>
      <c r="S13" s="52"/>
      <c r="T13" s="11"/>
      <c r="U13" s="11"/>
      <c r="V13" s="11"/>
    </row>
    <row r="14" spans="1:23" s="161" customFormat="1" x14ac:dyDescent="0.25">
      <c r="A14" s="48" t="s">
        <v>362</v>
      </c>
      <c r="B14" s="20" t="s">
        <v>18</v>
      </c>
      <c r="C14" s="51" t="s">
        <v>164</v>
      </c>
      <c r="D14" s="13">
        <v>0</v>
      </c>
      <c r="E14" s="52" t="s">
        <v>3</v>
      </c>
      <c r="F14" s="34">
        <v>15</v>
      </c>
      <c r="G14" s="34">
        <v>10.050000000000001</v>
      </c>
      <c r="H14" s="13">
        <v>308</v>
      </c>
      <c r="I14" s="34">
        <v>7.55</v>
      </c>
      <c r="J14" s="35">
        <v>340</v>
      </c>
      <c r="K14" s="35">
        <v>386</v>
      </c>
      <c r="L14" s="13">
        <v>4.3</v>
      </c>
      <c r="M14" s="13">
        <v>7.9</v>
      </c>
      <c r="N14" s="34"/>
      <c r="O14" s="34"/>
      <c r="P14" s="34"/>
      <c r="Q14" s="34"/>
      <c r="R14" s="34"/>
      <c r="S14" s="22"/>
      <c r="T14" s="11">
        <v>21</v>
      </c>
      <c r="U14" s="11"/>
      <c r="V14" s="11"/>
    </row>
    <row r="15" spans="1:23" s="161" customFormat="1" x14ac:dyDescent="0.25">
      <c r="A15" s="48" t="s">
        <v>363</v>
      </c>
      <c r="B15" s="20" t="s">
        <v>18</v>
      </c>
      <c r="C15" s="51" t="s">
        <v>164</v>
      </c>
      <c r="D15" s="13">
        <v>9</v>
      </c>
      <c r="E15" s="52" t="s">
        <v>131</v>
      </c>
      <c r="F15" s="34">
        <v>10</v>
      </c>
      <c r="G15" s="34">
        <v>11.45</v>
      </c>
      <c r="H15" s="13">
        <v>304</v>
      </c>
      <c r="I15" s="34">
        <v>7.66</v>
      </c>
      <c r="J15" s="35">
        <v>380</v>
      </c>
      <c r="K15" s="35">
        <v>422</v>
      </c>
      <c r="L15" s="13">
        <v>4.3</v>
      </c>
      <c r="M15" s="13">
        <v>7.6</v>
      </c>
      <c r="N15" s="34"/>
      <c r="O15" s="34"/>
      <c r="P15" s="34"/>
      <c r="Q15" s="34"/>
      <c r="R15" s="34"/>
      <c r="S15" s="52"/>
      <c r="T15" s="11"/>
      <c r="U15" s="11"/>
      <c r="V15" s="11"/>
    </row>
    <row r="16" spans="1:23" s="161" customFormat="1" x14ac:dyDescent="0.25">
      <c r="A16" s="48" t="s">
        <v>364</v>
      </c>
      <c r="B16" s="20" t="s">
        <v>18</v>
      </c>
      <c r="C16" s="51" t="s">
        <v>164</v>
      </c>
      <c r="D16" s="13">
        <v>17</v>
      </c>
      <c r="E16" s="52" t="s">
        <v>132</v>
      </c>
      <c r="F16" s="34">
        <v>9.3000000000000007</v>
      </c>
      <c r="G16" s="34">
        <v>11.57</v>
      </c>
      <c r="H16" s="13">
        <v>302</v>
      </c>
      <c r="I16" s="34">
        <v>7.68</v>
      </c>
      <c r="J16" s="35">
        <v>350</v>
      </c>
      <c r="K16" s="35">
        <v>368</v>
      </c>
      <c r="L16" s="13">
        <v>4.3</v>
      </c>
      <c r="M16" s="13">
        <v>7.7</v>
      </c>
      <c r="N16" s="34"/>
      <c r="O16" s="34"/>
      <c r="P16" s="34"/>
      <c r="Q16" s="34"/>
      <c r="R16" s="34"/>
      <c r="S16" s="52"/>
      <c r="T16" s="11"/>
      <c r="U16" s="11"/>
      <c r="V16" s="11"/>
    </row>
    <row r="17" spans="1:22" s="161" customFormat="1" x14ac:dyDescent="0.25">
      <c r="A17" s="48" t="s">
        <v>365</v>
      </c>
      <c r="B17" s="20" t="s">
        <v>18</v>
      </c>
      <c r="C17" s="51" t="s">
        <v>165</v>
      </c>
      <c r="D17" s="13">
        <v>2.6</v>
      </c>
      <c r="E17" s="52" t="s">
        <v>3</v>
      </c>
      <c r="F17" s="34">
        <v>12.57</v>
      </c>
      <c r="G17" s="34">
        <v>11.13</v>
      </c>
      <c r="H17" s="13">
        <v>312.10000610351562</v>
      </c>
      <c r="I17" s="34">
        <v>8.33</v>
      </c>
      <c r="J17" s="35">
        <v>550</v>
      </c>
      <c r="K17" s="35">
        <v>800</v>
      </c>
      <c r="L17" s="13">
        <v>3</v>
      </c>
      <c r="M17" s="13">
        <v>6.6</v>
      </c>
      <c r="N17" s="34"/>
      <c r="O17" s="34"/>
      <c r="P17" s="34"/>
      <c r="Q17" s="34"/>
      <c r="R17" s="34"/>
      <c r="S17" s="22"/>
      <c r="T17" s="11">
        <v>10.5</v>
      </c>
      <c r="U17" s="11"/>
      <c r="V17" s="11"/>
    </row>
    <row r="18" spans="1:22" s="161" customFormat="1" x14ac:dyDescent="0.25">
      <c r="A18" s="48" t="s">
        <v>366</v>
      </c>
      <c r="B18" s="20" t="s">
        <v>18</v>
      </c>
      <c r="C18" s="51" t="s">
        <v>165</v>
      </c>
      <c r="D18" s="13">
        <v>7.4</v>
      </c>
      <c r="E18" s="52" t="s">
        <v>131</v>
      </c>
      <c r="F18" s="34">
        <v>12.41</v>
      </c>
      <c r="G18" s="34">
        <v>11.25</v>
      </c>
      <c r="H18" s="13">
        <v>311.70001220703125</v>
      </c>
      <c r="I18" s="34">
        <v>8.2899999999999991</v>
      </c>
      <c r="J18" s="35">
        <v>450</v>
      </c>
      <c r="K18" s="35">
        <v>720</v>
      </c>
      <c r="L18" s="13">
        <v>3.7</v>
      </c>
      <c r="M18" s="13">
        <v>7.1</v>
      </c>
      <c r="N18" s="34"/>
      <c r="O18" s="34"/>
      <c r="P18" s="34"/>
      <c r="Q18" s="34"/>
      <c r="R18" s="34"/>
      <c r="S18" s="52"/>
      <c r="T18" s="11"/>
      <c r="U18" s="11"/>
      <c r="V18" s="11"/>
    </row>
    <row r="19" spans="1:22" s="161" customFormat="1" x14ac:dyDescent="0.25">
      <c r="A19" s="48" t="s">
        <v>367</v>
      </c>
      <c r="B19" s="20" t="s">
        <v>18</v>
      </c>
      <c r="C19" s="51" t="s">
        <v>165</v>
      </c>
      <c r="D19" s="13">
        <v>12.9</v>
      </c>
      <c r="E19" s="52" t="s">
        <v>132</v>
      </c>
      <c r="F19" s="34">
        <v>6.64</v>
      </c>
      <c r="G19" s="34">
        <v>13.01</v>
      </c>
      <c r="H19" s="13">
        <v>303.5</v>
      </c>
      <c r="I19" s="34">
        <v>7.99</v>
      </c>
      <c r="J19" s="35">
        <v>500</v>
      </c>
      <c r="K19" s="35">
        <v>710</v>
      </c>
      <c r="L19" s="13">
        <v>4</v>
      </c>
      <c r="M19" s="13">
        <v>6.7</v>
      </c>
      <c r="N19" s="34"/>
      <c r="O19" s="34"/>
      <c r="P19" s="34"/>
      <c r="Q19" s="34"/>
      <c r="R19" s="34"/>
      <c r="S19" s="52"/>
      <c r="T19" s="11"/>
      <c r="U19" s="11"/>
      <c r="V19" s="11"/>
    </row>
    <row r="20" spans="1:22" s="161" customFormat="1" x14ac:dyDescent="0.25">
      <c r="A20" s="53" t="s">
        <v>368</v>
      </c>
      <c r="B20" s="26" t="s">
        <v>18</v>
      </c>
      <c r="C20" s="50">
        <v>38118</v>
      </c>
      <c r="D20" s="15">
        <v>0.1</v>
      </c>
      <c r="E20" s="54" t="s">
        <v>3</v>
      </c>
      <c r="F20" s="24">
        <v>12.58</v>
      </c>
      <c r="G20" s="24">
        <v>10.4</v>
      </c>
      <c r="H20" s="15">
        <v>321.39999999999998</v>
      </c>
      <c r="I20" s="24">
        <v>8.2899999999999991</v>
      </c>
      <c r="J20" s="35">
        <v>456</v>
      </c>
      <c r="K20" s="35">
        <v>585</v>
      </c>
      <c r="L20" s="5">
        <v>3.4</v>
      </c>
      <c r="M20" s="5">
        <v>8.19</v>
      </c>
      <c r="N20" s="82"/>
      <c r="O20" s="82"/>
      <c r="P20" s="82"/>
      <c r="Q20" s="82"/>
      <c r="R20" s="82"/>
      <c r="S20" s="52"/>
      <c r="T20" s="11"/>
      <c r="U20" s="11"/>
      <c r="V20" s="11"/>
    </row>
    <row r="21" spans="1:22" s="161" customFormat="1" x14ac:dyDescent="0.25">
      <c r="A21" s="53" t="s">
        <v>369</v>
      </c>
      <c r="B21" s="26" t="s">
        <v>18</v>
      </c>
      <c r="C21" s="50">
        <v>38118</v>
      </c>
      <c r="D21" s="15">
        <v>8.5</v>
      </c>
      <c r="E21" s="54" t="s">
        <v>131</v>
      </c>
      <c r="F21" s="24">
        <v>7.59</v>
      </c>
      <c r="G21" s="24">
        <v>11.59</v>
      </c>
      <c r="H21" s="15">
        <v>313.39999999999998</v>
      </c>
      <c r="I21" s="24">
        <v>8.24</v>
      </c>
      <c r="J21" s="35">
        <v>367</v>
      </c>
      <c r="K21" s="35">
        <v>517</v>
      </c>
      <c r="L21" s="5">
        <v>2.4</v>
      </c>
      <c r="M21" s="5">
        <v>8.8800000000000008</v>
      </c>
      <c r="N21" s="82"/>
      <c r="O21" s="82"/>
      <c r="P21" s="82"/>
      <c r="Q21" s="82"/>
      <c r="R21" s="82"/>
      <c r="S21" s="52"/>
      <c r="T21" s="11"/>
      <c r="U21" s="11"/>
      <c r="V21" s="11"/>
    </row>
    <row r="22" spans="1:22" s="161" customFormat="1" x14ac:dyDescent="0.25">
      <c r="A22" s="53" t="s">
        <v>370</v>
      </c>
      <c r="B22" s="26" t="s">
        <v>18</v>
      </c>
      <c r="C22" s="50">
        <v>38118</v>
      </c>
      <c r="D22" s="15">
        <v>16</v>
      </c>
      <c r="E22" s="54" t="s">
        <v>132</v>
      </c>
      <c r="F22" s="24">
        <v>6.53</v>
      </c>
      <c r="G22" s="24">
        <v>11.59</v>
      </c>
      <c r="H22" s="15">
        <v>312.10000000000002</v>
      </c>
      <c r="I22" s="24">
        <v>8.26</v>
      </c>
      <c r="J22" s="35">
        <v>316</v>
      </c>
      <c r="K22" s="35">
        <v>476</v>
      </c>
      <c r="L22" s="5">
        <v>2</v>
      </c>
      <c r="M22" s="5">
        <v>9.25</v>
      </c>
      <c r="N22" s="82"/>
      <c r="O22" s="82"/>
      <c r="P22" s="82"/>
      <c r="Q22" s="82"/>
      <c r="R22" s="91"/>
      <c r="S22" s="52"/>
      <c r="T22" s="11"/>
      <c r="U22" s="11"/>
      <c r="V22" s="11"/>
    </row>
    <row r="23" spans="1:22" s="161" customFormat="1" x14ac:dyDescent="0.25">
      <c r="A23" s="53" t="s">
        <v>923</v>
      </c>
      <c r="B23" s="26" t="s">
        <v>18</v>
      </c>
      <c r="C23" s="50">
        <v>39204</v>
      </c>
      <c r="D23" s="15">
        <v>0.2</v>
      </c>
      <c r="E23" s="54" t="s">
        <v>3</v>
      </c>
      <c r="F23" s="24">
        <v>10.176666666666668</v>
      </c>
      <c r="G23" s="24">
        <v>12.28</v>
      </c>
      <c r="H23" s="15">
        <v>285.33333333333331</v>
      </c>
      <c r="I23" s="24">
        <v>8.2966666666666669</v>
      </c>
      <c r="J23" s="35">
        <v>570.6</v>
      </c>
      <c r="K23" s="35">
        <v>508</v>
      </c>
      <c r="L23" s="15">
        <v>2.4</v>
      </c>
      <c r="M23" s="15">
        <v>9.1370000000000005</v>
      </c>
      <c r="N23" s="24"/>
      <c r="O23" s="24"/>
      <c r="P23" s="24"/>
      <c r="Q23" s="24"/>
      <c r="R23" s="87"/>
      <c r="S23" s="52"/>
      <c r="T23" s="11"/>
      <c r="U23" s="11"/>
      <c r="V23" s="11"/>
    </row>
    <row r="24" spans="1:22" s="161" customFormat="1" x14ac:dyDescent="0.25">
      <c r="A24" s="53" t="s">
        <v>924</v>
      </c>
      <c r="B24" s="26" t="s">
        <v>18</v>
      </c>
      <c r="C24" s="50">
        <v>39204</v>
      </c>
      <c r="D24" s="15">
        <v>7.5</v>
      </c>
      <c r="E24" s="54" t="s">
        <v>131</v>
      </c>
      <c r="F24" s="24">
        <v>7.1066666666666665</v>
      </c>
      <c r="G24" s="24">
        <v>12.73</v>
      </c>
      <c r="H24" s="15">
        <v>276.10000000000002</v>
      </c>
      <c r="I24" s="24">
        <v>8.23</v>
      </c>
      <c r="J24" s="35">
        <v>502.9</v>
      </c>
      <c r="K24" s="35">
        <v>633</v>
      </c>
      <c r="L24" s="15">
        <v>3.4</v>
      </c>
      <c r="M24" s="15">
        <v>10.057</v>
      </c>
      <c r="N24" s="24"/>
      <c r="O24" s="24"/>
      <c r="P24" s="24"/>
      <c r="Q24" s="24"/>
      <c r="R24" s="87"/>
      <c r="S24" s="52"/>
      <c r="T24" s="11"/>
      <c r="U24" s="11"/>
      <c r="V24" s="11"/>
    </row>
    <row r="25" spans="1:22" s="161" customFormat="1" x14ac:dyDescent="0.25">
      <c r="A25" s="53" t="s">
        <v>925</v>
      </c>
      <c r="B25" s="26" t="s">
        <v>18</v>
      </c>
      <c r="C25" s="50">
        <v>39204</v>
      </c>
      <c r="D25" s="15">
        <v>15.133333333333333</v>
      </c>
      <c r="E25" s="54" t="s">
        <v>132</v>
      </c>
      <c r="F25" s="24">
        <v>5.6433333333333335</v>
      </c>
      <c r="G25" s="24">
        <v>13.196666666666667</v>
      </c>
      <c r="H25" s="15">
        <v>272.03333333333336</v>
      </c>
      <c r="I25" s="24">
        <v>8.2100000000000009</v>
      </c>
      <c r="J25" s="35">
        <v>340.9</v>
      </c>
      <c r="K25" s="35">
        <v>442</v>
      </c>
      <c r="L25" s="15">
        <v>2.5</v>
      </c>
      <c r="M25" s="15">
        <v>10.743</v>
      </c>
      <c r="N25" s="24"/>
      <c r="O25" s="24"/>
      <c r="P25" s="24"/>
      <c r="Q25" s="24"/>
      <c r="R25" s="87"/>
      <c r="S25" s="52"/>
      <c r="T25" s="11"/>
      <c r="U25" s="11"/>
      <c r="V25" s="11"/>
    </row>
    <row r="26" spans="1:22" s="161" customFormat="1" x14ac:dyDescent="0.25">
      <c r="A26" s="53" t="s">
        <v>1058</v>
      </c>
      <c r="B26" s="26" t="s">
        <v>18</v>
      </c>
      <c r="C26" s="50">
        <v>40287</v>
      </c>
      <c r="D26" s="15">
        <v>0.2</v>
      </c>
      <c r="E26" s="54" t="s">
        <v>3</v>
      </c>
      <c r="F26" s="24">
        <v>8.9766666666666666</v>
      </c>
      <c r="G26" s="24">
        <v>11.803333333333335</v>
      </c>
      <c r="H26" s="15">
        <v>280.8</v>
      </c>
      <c r="I26" s="24">
        <v>8.34</v>
      </c>
      <c r="J26" s="36">
        <v>426.6</v>
      </c>
      <c r="K26" s="36">
        <v>547</v>
      </c>
      <c r="L26" s="15">
        <v>1.3</v>
      </c>
      <c r="M26" s="15">
        <v>9.9</v>
      </c>
      <c r="N26" s="24"/>
      <c r="O26" s="24"/>
      <c r="P26" s="24"/>
      <c r="Q26" s="24"/>
      <c r="R26" s="24"/>
      <c r="S26" s="52"/>
      <c r="T26" s="11"/>
      <c r="U26" s="11"/>
      <c r="V26" s="11"/>
    </row>
    <row r="27" spans="1:22" s="161" customFormat="1" x14ac:dyDescent="0.25">
      <c r="A27" s="53" t="s">
        <v>1059</v>
      </c>
      <c r="B27" s="26" t="s">
        <v>18</v>
      </c>
      <c r="C27" s="50">
        <v>40287</v>
      </c>
      <c r="D27" s="15">
        <v>8.6999999999999993</v>
      </c>
      <c r="E27" s="54" t="s">
        <v>131</v>
      </c>
      <c r="F27" s="24">
        <v>7.2033333333333331</v>
      </c>
      <c r="G27" s="24">
        <v>13.173333333333332</v>
      </c>
      <c r="H27" s="15">
        <v>276.83333333333331</v>
      </c>
      <c r="I27" s="24">
        <v>8.36</v>
      </c>
      <c r="J27" s="36">
        <v>437.4</v>
      </c>
      <c r="K27" s="36">
        <v>513</v>
      </c>
      <c r="L27" s="15">
        <v>2.7</v>
      </c>
      <c r="M27" s="15">
        <v>10.199999999999999</v>
      </c>
      <c r="N27" s="24"/>
      <c r="O27" s="24"/>
      <c r="P27" s="24"/>
      <c r="Q27" s="24"/>
      <c r="R27" s="24"/>
      <c r="S27" s="52"/>
      <c r="T27" s="11"/>
      <c r="U27" s="11"/>
      <c r="V27" s="11"/>
    </row>
    <row r="28" spans="1:22" s="161" customFormat="1" x14ac:dyDescent="0.25">
      <c r="A28" s="53" t="s">
        <v>1060</v>
      </c>
      <c r="B28" s="26" t="s">
        <v>18</v>
      </c>
      <c r="C28" s="50">
        <v>40287</v>
      </c>
      <c r="D28" s="15">
        <v>17</v>
      </c>
      <c r="E28" s="54" t="s">
        <v>132</v>
      </c>
      <c r="F28" s="24">
        <v>6.1433333333333335</v>
      </c>
      <c r="G28" s="24">
        <v>14.043333333333335</v>
      </c>
      <c r="H28" s="15">
        <v>271.53333333333336</v>
      </c>
      <c r="I28" s="24">
        <v>8.3866666666666685</v>
      </c>
      <c r="J28" s="36">
        <v>299.8</v>
      </c>
      <c r="K28" s="36">
        <v>435</v>
      </c>
      <c r="L28" s="15">
        <v>1</v>
      </c>
      <c r="M28" s="15">
        <v>10.7</v>
      </c>
      <c r="N28" s="24"/>
      <c r="O28" s="24"/>
      <c r="P28" s="24"/>
      <c r="Q28" s="24"/>
      <c r="R28" s="24"/>
      <c r="S28" s="52"/>
      <c r="T28" s="11"/>
      <c r="U28" s="11"/>
      <c r="V28" s="11"/>
    </row>
    <row r="29" spans="1:22" s="161" customFormat="1" x14ac:dyDescent="0.25">
      <c r="A29" s="53" t="s">
        <v>1093</v>
      </c>
      <c r="B29" s="26" t="s">
        <v>18</v>
      </c>
      <c r="C29" s="50">
        <v>41397</v>
      </c>
      <c r="D29" s="52">
        <v>0.20000000000000004</v>
      </c>
      <c r="E29" s="54" t="s">
        <v>3</v>
      </c>
      <c r="F29" s="52">
        <v>6.95</v>
      </c>
      <c r="G29" s="52">
        <v>12.450000000000001</v>
      </c>
      <c r="H29" s="15">
        <v>303.79999999999995</v>
      </c>
      <c r="I29" s="52">
        <v>8.41</v>
      </c>
      <c r="J29" s="36">
        <v>579</v>
      </c>
      <c r="K29" s="36">
        <v>652</v>
      </c>
      <c r="L29" s="52">
        <v>-0.2</v>
      </c>
      <c r="M29" s="15">
        <v>9.6999999999999993</v>
      </c>
      <c r="N29" s="24"/>
      <c r="O29" s="24"/>
      <c r="P29" s="24"/>
      <c r="Q29" s="24"/>
      <c r="R29" s="24"/>
      <c r="S29" s="52" t="s">
        <v>1115</v>
      </c>
      <c r="T29" s="47"/>
      <c r="U29" s="11"/>
      <c r="V29" s="47"/>
    </row>
    <row r="30" spans="1:22" s="161" customFormat="1" x14ac:dyDescent="0.25">
      <c r="A30" s="53" t="s">
        <v>1094</v>
      </c>
      <c r="B30" s="26" t="s">
        <v>18</v>
      </c>
      <c r="C30" s="50">
        <v>41397</v>
      </c>
      <c r="D30" s="52">
        <v>8.4</v>
      </c>
      <c r="E30" s="54" t="s">
        <v>131</v>
      </c>
      <c r="F30" s="52">
        <v>6.36</v>
      </c>
      <c r="G30" s="52">
        <v>12.43</v>
      </c>
      <c r="H30" s="15">
        <v>304</v>
      </c>
      <c r="I30" s="52">
        <v>8.36</v>
      </c>
      <c r="J30" s="36">
        <v>590</v>
      </c>
      <c r="K30" s="36">
        <v>641</v>
      </c>
      <c r="L30" s="52">
        <v>-0.1</v>
      </c>
      <c r="M30" s="15">
        <v>9.8000000000000007</v>
      </c>
      <c r="N30" s="24"/>
      <c r="O30" s="24"/>
      <c r="P30" s="24"/>
      <c r="Q30" s="24"/>
      <c r="R30" s="24"/>
      <c r="S30" s="52" t="s">
        <v>1115</v>
      </c>
      <c r="T30" s="11"/>
      <c r="U30" s="11"/>
      <c r="V30" s="47"/>
    </row>
    <row r="31" spans="1:22" s="161" customFormat="1" x14ac:dyDescent="0.25">
      <c r="A31" s="53" t="s">
        <v>1095</v>
      </c>
      <c r="B31" s="26" t="s">
        <v>18</v>
      </c>
      <c r="C31" s="50">
        <v>41397</v>
      </c>
      <c r="D31" s="52">
        <v>16.3</v>
      </c>
      <c r="E31" s="54" t="s">
        <v>132</v>
      </c>
      <c r="F31" s="52">
        <v>6.26</v>
      </c>
      <c r="G31" s="52">
        <v>12.36</v>
      </c>
      <c r="H31" s="15">
        <v>304</v>
      </c>
      <c r="I31" s="52">
        <v>8.32</v>
      </c>
      <c r="J31" s="36">
        <v>638</v>
      </c>
      <c r="K31" s="36">
        <v>716</v>
      </c>
      <c r="L31" s="52">
        <v>-0.1</v>
      </c>
      <c r="M31" s="15">
        <v>10.3</v>
      </c>
      <c r="N31" s="24"/>
      <c r="O31" s="24"/>
      <c r="P31" s="24"/>
      <c r="Q31" s="24"/>
      <c r="R31" s="24"/>
      <c r="S31" s="52" t="s">
        <v>1114</v>
      </c>
      <c r="T31" s="11"/>
      <c r="U31" s="11"/>
      <c r="V31" s="47"/>
    </row>
    <row r="32" spans="1:22" s="161" customFormat="1" x14ac:dyDescent="0.25">
      <c r="A32" s="53" t="s">
        <v>1252</v>
      </c>
      <c r="B32" s="26" t="s">
        <v>18</v>
      </c>
      <c r="C32" s="50">
        <v>42478</v>
      </c>
      <c r="D32" s="52">
        <v>0.4</v>
      </c>
      <c r="E32" s="54" t="s">
        <v>3</v>
      </c>
      <c r="F32" s="52">
        <v>6.48</v>
      </c>
      <c r="G32" s="52">
        <v>12.88</v>
      </c>
      <c r="H32" s="15">
        <v>291.10000000000002</v>
      </c>
      <c r="I32" s="52">
        <v>6.43</v>
      </c>
      <c r="J32" s="36">
        <v>633.50718299999994</v>
      </c>
      <c r="K32" s="36">
        <v>734.56</v>
      </c>
      <c r="L32" s="52" t="s">
        <v>1209</v>
      </c>
      <c r="M32" s="15">
        <v>8.8554617999999987</v>
      </c>
      <c r="N32" s="24">
        <v>6.3770899999999991E-2</v>
      </c>
      <c r="O32" s="24">
        <v>12.032370500000001</v>
      </c>
      <c r="P32" s="24">
        <v>0</v>
      </c>
      <c r="Q32" s="24">
        <v>2.9043745420000002</v>
      </c>
      <c r="R32" s="24">
        <v>1.0814490999999999</v>
      </c>
      <c r="S32" s="287" t="s">
        <v>1193</v>
      </c>
      <c r="T32" s="11">
        <v>22</v>
      </c>
      <c r="U32" s="11"/>
      <c r="V32" s="47"/>
    </row>
    <row r="33" spans="1:39" s="161" customFormat="1" x14ac:dyDescent="0.25">
      <c r="A33" s="53" t="s">
        <v>1253</v>
      </c>
      <c r="B33" s="26" t="s">
        <v>18</v>
      </c>
      <c r="C33" s="50">
        <v>42478</v>
      </c>
      <c r="D33" s="52">
        <v>8.5</v>
      </c>
      <c r="E33" s="54" t="s">
        <v>131</v>
      </c>
      <c r="F33" s="52">
        <v>4.87</v>
      </c>
      <c r="G33" s="52">
        <v>12.83</v>
      </c>
      <c r="H33" s="15">
        <v>270.89999999999998</v>
      </c>
      <c r="I33" s="52">
        <v>7.18</v>
      </c>
      <c r="J33" s="36">
        <v>654.90668999999991</v>
      </c>
      <c r="K33" s="36">
        <v>537.15</v>
      </c>
      <c r="L33" s="52">
        <v>0.2</v>
      </c>
      <c r="M33" s="15">
        <v>9.6509999999999998</v>
      </c>
      <c r="N33" s="24">
        <v>7.8100000000000003E-2</v>
      </c>
      <c r="O33" s="24">
        <v>12.8245</v>
      </c>
      <c r="P33" s="24">
        <v>9.7500000000000003E-2</v>
      </c>
      <c r="Q33" s="24">
        <v>0</v>
      </c>
      <c r="R33" s="24">
        <v>1.1664000000000001</v>
      </c>
      <c r="S33" s="287"/>
      <c r="T33" s="11"/>
      <c r="U33" s="11"/>
      <c r="V33" s="47"/>
    </row>
    <row r="34" spans="1:39" s="161" customFormat="1" x14ac:dyDescent="0.25">
      <c r="A34" s="53" t="s">
        <v>1254</v>
      </c>
      <c r="B34" s="26" t="s">
        <v>18</v>
      </c>
      <c r="C34" s="50">
        <v>42478</v>
      </c>
      <c r="D34" s="52">
        <v>15.7</v>
      </c>
      <c r="E34" s="54" t="s">
        <v>132</v>
      </c>
      <c r="F34" s="52">
        <v>4.78</v>
      </c>
      <c r="G34" s="52">
        <v>12.77</v>
      </c>
      <c r="H34" s="15">
        <v>265.8</v>
      </c>
      <c r="I34" s="52">
        <v>7.4</v>
      </c>
      <c r="J34" s="36">
        <v>669.29651999999999</v>
      </c>
      <c r="K34" s="36">
        <v>836.61</v>
      </c>
      <c r="L34" s="52">
        <v>4.5999999999999996</v>
      </c>
      <c r="M34" s="15">
        <v>9.3783999999999992</v>
      </c>
      <c r="N34" s="24">
        <v>6.9400000000000003E-2</v>
      </c>
      <c r="O34" s="24">
        <v>12.4062</v>
      </c>
      <c r="P34" s="24">
        <v>9.2399999999999996E-2</v>
      </c>
      <c r="Q34" s="24">
        <v>0</v>
      </c>
      <c r="R34" s="24">
        <v>1.0326</v>
      </c>
      <c r="S34" s="287"/>
      <c r="T34" s="11"/>
      <c r="U34" s="11"/>
      <c r="V34" s="47"/>
    </row>
    <row r="35" spans="1:39" s="161" customFormat="1" ht="14.4" x14ac:dyDescent="0.3">
      <c r="A35" s="86" t="s">
        <v>1706</v>
      </c>
      <c r="B35" s="26" t="s">
        <v>18</v>
      </c>
      <c r="C35" s="104">
        <v>43592</v>
      </c>
      <c r="D35">
        <v>0.38500000000000001</v>
      </c>
      <c r="E35" s="54" t="s">
        <v>3</v>
      </c>
      <c r="F35">
        <v>7.9219999999999997</v>
      </c>
      <c r="G35">
        <v>12.29</v>
      </c>
      <c r="H35">
        <v>335.7</v>
      </c>
      <c r="I35">
        <v>8.19</v>
      </c>
      <c r="J35" s="111">
        <v>634.10129999999992</v>
      </c>
      <c r="K35" s="112">
        <v>758.83339999999998</v>
      </c>
      <c r="L35" s="112">
        <v>4.9275500000000001</v>
      </c>
      <c r="M35" s="112">
        <v>9.3439999999999994</v>
      </c>
      <c r="N35" s="112">
        <v>6.0999999999999999E-2</v>
      </c>
      <c r="O35" s="112">
        <v>11.753</v>
      </c>
      <c r="P35" s="113" t="s">
        <v>1208</v>
      </c>
      <c r="Q35" s="114" t="s">
        <v>1573</v>
      </c>
      <c r="R35" s="113" t="s">
        <v>1208</v>
      </c>
      <c r="S35" s="113"/>
      <c r="T35" s="11"/>
      <c r="U35" s="112">
        <v>2.8069999999999999</v>
      </c>
      <c r="V35" s="112">
        <v>44.455599999999997</v>
      </c>
    </row>
    <row r="36" spans="1:39" s="161" customFormat="1" ht="14.4" x14ac:dyDescent="0.3">
      <c r="A36" s="86" t="s">
        <v>1707</v>
      </c>
      <c r="B36" s="26" t="s">
        <v>18</v>
      </c>
      <c r="C36" s="104">
        <v>43592</v>
      </c>
      <c r="D36">
        <v>9.1820000000000004</v>
      </c>
      <c r="E36" s="54" t="s">
        <v>131</v>
      </c>
      <c r="F36">
        <v>6.8339999999999996</v>
      </c>
      <c r="G36">
        <v>12.34</v>
      </c>
      <c r="H36">
        <v>334.9</v>
      </c>
      <c r="I36">
        <v>8.15</v>
      </c>
      <c r="J36" s="111">
        <v>633.64949999999999</v>
      </c>
      <c r="K36" s="112">
        <v>762.13440000000003</v>
      </c>
      <c r="L36" s="112">
        <v>2.8843399999999999</v>
      </c>
      <c r="M36" s="112">
        <v>9.2940000000000005</v>
      </c>
      <c r="N36" s="112">
        <v>6.0999999999999999E-2</v>
      </c>
      <c r="O36" s="112">
        <v>11.672000000000001</v>
      </c>
      <c r="P36" s="113" t="s">
        <v>1208</v>
      </c>
      <c r="Q36" s="114" t="s">
        <v>1573</v>
      </c>
      <c r="R36" s="113" t="s">
        <v>1208</v>
      </c>
      <c r="S36" s="113"/>
      <c r="T36" s="11"/>
      <c r="U36" s="112">
        <v>2.8050000000000002</v>
      </c>
      <c r="V36" s="112">
        <v>37.245399999999997</v>
      </c>
    </row>
    <row r="37" spans="1:39" s="26" customFormat="1" ht="14.4" x14ac:dyDescent="0.3">
      <c r="A37" s="86" t="s">
        <v>1708</v>
      </c>
      <c r="B37" s="26" t="s">
        <v>18</v>
      </c>
      <c r="C37" s="104">
        <v>43592</v>
      </c>
      <c r="D37">
        <v>18.603000000000002</v>
      </c>
      <c r="E37" s="54" t="s">
        <v>132</v>
      </c>
      <c r="F37">
        <v>5.8890000000000002</v>
      </c>
      <c r="G37">
        <v>12.39</v>
      </c>
      <c r="H37">
        <v>338.5</v>
      </c>
      <c r="I37">
        <v>8.14</v>
      </c>
      <c r="J37" s="111">
        <v>570.17160000000001</v>
      </c>
      <c r="K37" s="112">
        <v>733.35720000000003</v>
      </c>
      <c r="L37" s="112">
        <v>1.7900700000000001</v>
      </c>
      <c r="M37" s="112">
        <v>9.9550000000000001</v>
      </c>
      <c r="N37" s="112">
        <v>6.8000000000000005E-2</v>
      </c>
      <c r="O37" s="112">
        <v>13.106999999999999</v>
      </c>
      <c r="P37" s="113" t="s">
        <v>1208</v>
      </c>
      <c r="Q37" s="114" t="s">
        <v>1573</v>
      </c>
      <c r="R37" s="113" t="s">
        <v>1208</v>
      </c>
      <c r="S37" s="113"/>
      <c r="T37" s="11"/>
      <c r="U37" s="112">
        <v>2.524</v>
      </c>
      <c r="V37" s="112">
        <v>27.469899999999999</v>
      </c>
      <c r="W37" s="11"/>
      <c r="X37" s="11"/>
      <c r="Y37" s="11"/>
      <c r="Z37" s="11"/>
      <c r="AA37" s="11"/>
      <c r="AB37" s="11"/>
      <c r="AC37" s="11"/>
      <c r="AD37" s="11"/>
      <c r="AE37" s="11"/>
      <c r="AF37" s="11"/>
      <c r="AG37" s="11"/>
      <c r="AH37" s="11"/>
      <c r="AI37" s="11"/>
      <c r="AJ37" s="11"/>
      <c r="AK37" s="11"/>
      <c r="AL37" s="11"/>
      <c r="AM37" s="11"/>
    </row>
    <row r="38" spans="1:39" s="26" customFormat="1" x14ac:dyDescent="0.25">
      <c r="A38" s="11"/>
      <c r="B38" s="11"/>
      <c r="C38" s="11"/>
      <c r="D38" s="11"/>
      <c r="E38" s="11"/>
      <c r="F38" s="29"/>
      <c r="G38" s="3"/>
      <c r="H38" s="11"/>
      <c r="I38" s="11"/>
      <c r="J38" s="18"/>
      <c r="K38" s="18"/>
      <c r="L38" s="3"/>
      <c r="M38" s="3"/>
      <c r="N38" s="29"/>
      <c r="O38" s="29"/>
      <c r="P38" s="29"/>
      <c r="Q38" s="29"/>
      <c r="R38" s="29"/>
      <c r="V38" s="11"/>
      <c r="W38" s="11"/>
      <c r="X38" s="11"/>
      <c r="Y38" s="11"/>
      <c r="Z38" s="11"/>
      <c r="AA38" s="11"/>
      <c r="AB38" s="11"/>
      <c r="AC38" s="11"/>
      <c r="AD38" s="11"/>
      <c r="AE38" s="11"/>
      <c r="AF38" s="11"/>
      <c r="AG38" s="11"/>
      <c r="AH38" s="11"/>
      <c r="AI38" s="11"/>
      <c r="AJ38" s="11"/>
      <c r="AK38" s="11"/>
      <c r="AL38" s="11"/>
      <c r="AM38" s="11"/>
    </row>
    <row r="39" spans="1:39" s="26" customFormat="1" x14ac:dyDescent="0.25">
      <c r="A39" s="11"/>
      <c r="B39" s="11"/>
      <c r="C39" s="11"/>
      <c r="D39" s="11"/>
      <c r="E39" s="11"/>
      <c r="F39" s="29"/>
      <c r="G39" s="3"/>
      <c r="H39" s="11"/>
      <c r="I39" s="11"/>
      <c r="J39" s="18"/>
      <c r="K39" s="18"/>
      <c r="L39" s="3"/>
      <c r="M39" s="3"/>
      <c r="N39" s="29"/>
      <c r="O39" s="29"/>
      <c r="P39" s="29"/>
      <c r="Q39" s="29"/>
      <c r="R39" s="29"/>
      <c r="V39" s="11"/>
      <c r="W39" s="11"/>
      <c r="X39" s="11"/>
      <c r="Y39" s="11"/>
      <c r="Z39" s="11"/>
      <c r="AA39" s="11"/>
      <c r="AB39" s="11"/>
      <c r="AC39" s="11"/>
      <c r="AD39" s="11"/>
      <c r="AE39" s="11"/>
      <c r="AF39" s="11"/>
      <c r="AG39" s="11"/>
      <c r="AH39" s="11"/>
      <c r="AI39" s="11"/>
      <c r="AJ39" s="11"/>
      <c r="AK39" s="11"/>
      <c r="AL39" s="11"/>
      <c r="AM39" s="11"/>
    </row>
    <row r="40" spans="1:39" s="26" customFormat="1" x14ac:dyDescent="0.25">
      <c r="A40" s="11"/>
      <c r="B40" s="11"/>
      <c r="C40" s="11"/>
      <c r="D40" s="11"/>
      <c r="E40" s="11"/>
      <c r="F40" s="29"/>
      <c r="G40" s="3"/>
      <c r="H40" s="11"/>
      <c r="I40" s="11"/>
      <c r="J40" s="18"/>
      <c r="K40" s="18"/>
      <c r="L40" s="3"/>
      <c r="M40" s="3"/>
      <c r="N40" s="29"/>
      <c r="O40" s="29"/>
      <c r="P40" s="29"/>
      <c r="Q40" s="29"/>
      <c r="R40" s="29"/>
      <c r="V40" s="11"/>
      <c r="W40" s="11"/>
      <c r="X40" s="11"/>
      <c r="Y40" s="11"/>
      <c r="Z40" s="11"/>
      <c r="AA40" s="11"/>
      <c r="AB40" s="11"/>
      <c r="AC40" s="11"/>
      <c r="AD40" s="11"/>
      <c r="AE40" s="11"/>
      <c r="AF40" s="11"/>
      <c r="AG40" s="11"/>
      <c r="AH40" s="11"/>
      <c r="AI40" s="11"/>
      <c r="AJ40" s="11"/>
      <c r="AK40" s="11"/>
      <c r="AL40" s="11"/>
      <c r="AM40" s="11"/>
    </row>
    <row r="41" spans="1:39" s="26" customFormat="1" x14ac:dyDescent="0.25">
      <c r="A41" s="11"/>
      <c r="B41" s="11"/>
      <c r="C41" s="11"/>
      <c r="D41" s="11"/>
      <c r="E41" s="11"/>
      <c r="F41" s="29"/>
      <c r="G41" s="3"/>
      <c r="H41" s="11"/>
      <c r="I41" s="11"/>
      <c r="J41" s="18"/>
      <c r="K41" s="18"/>
      <c r="L41" s="3"/>
      <c r="M41" s="3"/>
      <c r="N41" s="29"/>
      <c r="O41" s="29"/>
      <c r="P41" s="29"/>
      <c r="Q41" s="29"/>
      <c r="R41" s="29"/>
      <c r="V41" s="11"/>
      <c r="W41" s="11"/>
      <c r="X41" s="11"/>
      <c r="Y41" s="11"/>
      <c r="Z41" s="11"/>
      <c r="AA41" s="11"/>
      <c r="AB41" s="11"/>
      <c r="AC41" s="11"/>
      <c r="AD41" s="11"/>
      <c r="AE41" s="11"/>
      <c r="AF41" s="11"/>
      <c r="AG41" s="11"/>
      <c r="AH41" s="11"/>
      <c r="AI41" s="11"/>
      <c r="AJ41" s="11"/>
      <c r="AK41" s="11"/>
      <c r="AL41" s="11"/>
      <c r="AM41" s="11"/>
    </row>
    <row r="42" spans="1:39" s="26" customFormat="1" x14ac:dyDescent="0.25">
      <c r="A42" s="11"/>
      <c r="B42" s="11"/>
      <c r="C42" s="11"/>
      <c r="D42" s="11"/>
      <c r="E42" s="11"/>
      <c r="F42" s="29"/>
      <c r="G42" s="3"/>
      <c r="H42" s="11"/>
      <c r="I42" s="11"/>
      <c r="J42" s="18"/>
      <c r="K42" s="18"/>
      <c r="L42" s="3"/>
      <c r="M42" s="3"/>
      <c r="N42" s="29"/>
      <c r="O42" s="29"/>
      <c r="P42" s="29"/>
      <c r="Q42" s="29"/>
      <c r="R42" s="29"/>
      <c r="V42" s="11"/>
      <c r="W42" s="11"/>
      <c r="X42" s="11"/>
      <c r="Y42" s="11"/>
      <c r="Z42" s="11"/>
      <c r="AA42" s="11"/>
      <c r="AB42" s="11"/>
      <c r="AC42" s="11"/>
      <c r="AD42" s="11"/>
      <c r="AE42" s="11"/>
      <c r="AF42" s="11"/>
      <c r="AG42" s="11"/>
      <c r="AH42" s="11"/>
      <c r="AI42" s="11"/>
      <c r="AJ42" s="11"/>
      <c r="AK42" s="11"/>
      <c r="AL42" s="11"/>
      <c r="AM42" s="11"/>
    </row>
    <row r="43" spans="1:39" s="26" customFormat="1" x14ac:dyDescent="0.25">
      <c r="A43" s="11"/>
      <c r="B43" s="11"/>
      <c r="C43" s="11"/>
      <c r="D43" s="11"/>
      <c r="E43" s="11"/>
      <c r="F43" s="29"/>
      <c r="G43" s="3"/>
      <c r="H43" s="11"/>
      <c r="I43" s="11"/>
      <c r="J43" s="18"/>
      <c r="K43" s="18"/>
      <c r="L43" s="3"/>
      <c r="M43" s="3"/>
      <c r="N43" s="29"/>
      <c r="O43" s="29"/>
      <c r="P43" s="29"/>
      <c r="Q43" s="29"/>
      <c r="R43" s="29"/>
      <c r="V43" s="11"/>
      <c r="W43" s="11"/>
      <c r="X43" s="11"/>
      <c r="Y43" s="11"/>
      <c r="Z43" s="11"/>
      <c r="AA43" s="11"/>
      <c r="AB43" s="11"/>
      <c r="AC43" s="11"/>
      <c r="AD43" s="11"/>
      <c r="AE43" s="11"/>
      <c r="AF43" s="11"/>
      <c r="AG43" s="11"/>
      <c r="AH43" s="11"/>
      <c r="AI43" s="11"/>
      <c r="AJ43" s="11"/>
      <c r="AK43" s="11"/>
      <c r="AL43" s="11"/>
      <c r="AM43" s="11"/>
    </row>
    <row r="44" spans="1:39" s="26" customFormat="1" x14ac:dyDescent="0.25">
      <c r="A44" s="11"/>
      <c r="B44" s="234" t="s">
        <v>1721</v>
      </c>
      <c r="C44" s="234" t="s">
        <v>1722</v>
      </c>
      <c r="D44"/>
      <c r="E44"/>
      <c r="F44"/>
      <c r="G44" s="3"/>
      <c r="H44" s="11"/>
      <c r="I44" s="11"/>
      <c r="J44" s="18"/>
      <c r="K44" s="18"/>
      <c r="L44" s="3"/>
      <c r="M44" s="3"/>
      <c r="N44" s="29"/>
      <c r="O44" s="29"/>
      <c r="P44" s="29"/>
      <c r="Q44" s="29"/>
      <c r="R44" s="29"/>
      <c r="V44" s="11"/>
      <c r="W44" s="11"/>
      <c r="X44" s="11"/>
      <c r="Y44" s="11"/>
      <c r="Z44" s="11"/>
      <c r="AA44" s="11"/>
      <c r="AB44" s="11"/>
      <c r="AC44" s="11"/>
      <c r="AD44" s="11"/>
      <c r="AE44" s="11"/>
      <c r="AF44" s="11"/>
      <c r="AG44" s="11"/>
      <c r="AH44" s="11"/>
      <c r="AI44" s="11"/>
      <c r="AJ44" s="11"/>
      <c r="AK44" s="11"/>
      <c r="AL44" s="11"/>
      <c r="AM44" s="11"/>
    </row>
    <row r="45" spans="1:39" s="26" customFormat="1" x14ac:dyDescent="0.25">
      <c r="A45" s="11"/>
      <c r="B45" s="234" t="s">
        <v>1720</v>
      </c>
      <c r="C45" t="s">
        <v>131</v>
      </c>
      <c r="D45" t="s">
        <v>3</v>
      </c>
      <c r="E45" t="s">
        <v>132</v>
      </c>
      <c r="F45"/>
      <c r="G45" s="3"/>
      <c r="H45" s="11"/>
      <c r="I45" s="11"/>
      <c r="J45" s="18"/>
      <c r="K45" s="18"/>
      <c r="L45" s="3"/>
      <c r="M45" s="3"/>
      <c r="N45" s="29"/>
      <c r="O45" s="29"/>
      <c r="P45" s="29"/>
      <c r="Q45" s="29"/>
      <c r="R45" s="29"/>
      <c r="V45" s="11"/>
      <c r="W45" s="11"/>
      <c r="X45" s="11"/>
      <c r="Y45" s="11"/>
      <c r="Z45" s="11"/>
      <c r="AA45" s="11"/>
      <c r="AB45" s="11"/>
      <c r="AC45" s="11"/>
      <c r="AD45" s="11"/>
      <c r="AE45" s="11"/>
      <c r="AF45" s="11"/>
      <c r="AG45" s="11"/>
      <c r="AH45" s="11"/>
      <c r="AI45" s="11"/>
      <c r="AJ45" s="11"/>
      <c r="AK45" s="11"/>
      <c r="AL45" s="11"/>
      <c r="AM45" s="11"/>
    </row>
    <row r="46" spans="1:39" s="26" customFormat="1" x14ac:dyDescent="0.25">
      <c r="A46" s="11"/>
      <c r="B46" s="237" t="s">
        <v>1736</v>
      </c>
      <c r="C46" s="179">
        <v>6.4</v>
      </c>
      <c r="D46" s="179">
        <v>3.3</v>
      </c>
      <c r="E46" s="179">
        <v>8.1999999999999993</v>
      </c>
      <c r="F46"/>
      <c r="G46" s="3"/>
      <c r="H46" s="11"/>
      <c r="I46" s="11"/>
      <c r="J46" s="18"/>
      <c r="K46" s="18"/>
      <c r="L46" s="3"/>
      <c r="M46" s="3"/>
      <c r="N46" s="29"/>
      <c r="O46" s="29"/>
      <c r="P46" s="29"/>
      <c r="Q46" s="29"/>
      <c r="R46" s="29"/>
      <c r="V46" s="11"/>
      <c r="W46" s="11"/>
      <c r="X46" s="11"/>
      <c r="Y46" s="11"/>
      <c r="Z46" s="11"/>
      <c r="AA46" s="11"/>
      <c r="AB46" s="11"/>
      <c r="AC46" s="11"/>
      <c r="AD46" s="11"/>
      <c r="AE46" s="11"/>
      <c r="AF46" s="11"/>
      <c r="AG46" s="11"/>
      <c r="AH46" s="11"/>
      <c r="AI46" s="11"/>
      <c r="AJ46" s="11"/>
      <c r="AK46" s="11"/>
      <c r="AL46" s="11"/>
      <c r="AM46" s="11"/>
    </row>
    <row r="47" spans="1:39" s="26" customFormat="1" x14ac:dyDescent="0.25">
      <c r="A47" s="11"/>
      <c r="B47" s="237" t="s">
        <v>1724</v>
      </c>
      <c r="C47" s="179">
        <v>11.5</v>
      </c>
      <c r="D47" s="179">
        <v>11.5</v>
      </c>
      <c r="E47" s="179">
        <v>13.1</v>
      </c>
      <c r="F47"/>
      <c r="G47" s="3"/>
      <c r="H47" s="11"/>
      <c r="I47" s="11"/>
      <c r="J47" s="18"/>
      <c r="K47" s="18"/>
      <c r="L47" s="3"/>
      <c r="M47" s="3"/>
      <c r="N47" s="29"/>
      <c r="O47" s="29"/>
      <c r="P47" s="29"/>
      <c r="Q47" s="29"/>
      <c r="R47" s="29"/>
      <c r="V47" s="11"/>
      <c r="W47" s="11"/>
      <c r="X47" s="11"/>
      <c r="Y47" s="11"/>
      <c r="Z47" s="11"/>
      <c r="AA47" s="11"/>
      <c r="AB47" s="11"/>
      <c r="AC47" s="11"/>
      <c r="AD47" s="11"/>
      <c r="AE47" s="11"/>
      <c r="AF47" s="11"/>
      <c r="AG47" s="11"/>
      <c r="AH47" s="11"/>
      <c r="AI47" s="11"/>
      <c r="AJ47" s="11"/>
      <c r="AK47" s="11"/>
      <c r="AL47" s="11"/>
      <c r="AM47" s="11"/>
    </row>
    <row r="48" spans="1:39" s="26" customFormat="1" x14ac:dyDescent="0.25">
      <c r="A48" s="11"/>
      <c r="B48" s="237" t="s">
        <v>1726</v>
      </c>
      <c r="C48" s="179">
        <v>10</v>
      </c>
      <c r="D48" s="179">
        <v>16</v>
      </c>
      <c r="E48" s="179">
        <v>11</v>
      </c>
      <c r="F48"/>
      <c r="G48" s="3"/>
      <c r="H48" s="11"/>
      <c r="I48" s="11"/>
      <c r="J48" s="18"/>
      <c r="K48" s="18"/>
      <c r="L48" s="3"/>
      <c r="M48" s="3"/>
      <c r="N48" s="29"/>
      <c r="O48" s="29"/>
      <c r="P48" s="29"/>
      <c r="Q48" s="29"/>
      <c r="R48" s="29"/>
      <c r="V48" s="11"/>
      <c r="W48" s="11"/>
      <c r="X48" s="11"/>
      <c r="Y48" s="11"/>
      <c r="Z48" s="11"/>
      <c r="AA48" s="11"/>
      <c r="AB48" s="11"/>
      <c r="AC48" s="11"/>
      <c r="AD48" s="11"/>
      <c r="AE48" s="11"/>
      <c r="AF48" s="11"/>
      <c r="AG48" s="11"/>
      <c r="AH48" s="11"/>
      <c r="AI48" s="11"/>
      <c r="AJ48" s="11"/>
      <c r="AK48" s="11"/>
      <c r="AL48" s="11"/>
      <c r="AM48" s="11"/>
    </row>
    <row r="49" spans="1:39" s="26" customFormat="1" x14ac:dyDescent="0.25">
      <c r="A49" s="11"/>
      <c r="B49" s="237" t="s">
        <v>1723</v>
      </c>
      <c r="C49" s="179">
        <v>4.3</v>
      </c>
      <c r="D49" s="179">
        <v>4.3</v>
      </c>
      <c r="E49" s="179">
        <v>4.3</v>
      </c>
      <c r="F49"/>
      <c r="G49" s="3"/>
      <c r="H49" s="11"/>
      <c r="I49" s="11"/>
      <c r="J49" s="18"/>
      <c r="K49" s="18"/>
      <c r="L49" s="3"/>
      <c r="M49" s="3"/>
      <c r="N49" s="29"/>
      <c r="O49" s="29"/>
      <c r="P49" s="29"/>
      <c r="Q49" s="29"/>
      <c r="R49" s="29"/>
      <c r="V49" s="11"/>
      <c r="W49" s="11"/>
      <c r="X49" s="11"/>
      <c r="Y49" s="11"/>
      <c r="Z49" s="11"/>
      <c r="AA49" s="11"/>
      <c r="AB49" s="11"/>
      <c r="AC49" s="11"/>
      <c r="AD49" s="11"/>
      <c r="AE49" s="11"/>
      <c r="AF49" s="11"/>
      <c r="AG49" s="11"/>
      <c r="AH49" s="11"/>
      <c r="AI49" s="11"/>
      <c r="AJ49" s="11"/>
      <c r="AK49" s="11"/>
      <c r="AL49" s="11"/>
      <c r="AM49" s="11"/>
    </row>
    <row r="50" spans="1:39" s="26" customFormat="1" x14ac:dyDescent="0.25">
      <c r="A50" s="11"/>
      <c r="B50" s="237" t="s">
        <v>1725</v>
      </c>
      <c r="C50" s="179">
        <v>3.7</v>
      </c>
      <c r="D50" s="179">
        <v>3</v>
      </c>
      <c r="E50" s="179">
        <v>4</v>
      </c>
      <c r="F50"/>
      <c r="G50" s="3"/>
      <c r="H50" s="11"/>
      <c r="I50" s="11"/>
      <c r="J50" s="18"/>
      <c r="K50" s="18"/>
      <c r="L50" s="3"/>
      <c r="M50" s="3"/>
      <c r="N50" s="29"/>
      <c r="O50" s="29"/>
      <c r="P50" s="29"/>
      <c r="Q50" s="29"/>
      <c r="R50" s="29"/>
      <c r="V50" s="11"/>
      <c r="W50" s="11"/>
      <c r="X50" s="11"/>
      <c r="Y50" s="11"/>
      <c r="Z50" s="11"/>
      <c r="AA50" s="11"/>
      <c r="AB50" s="11"/>
      <c r="AC50" s="11"/>
      <c r="AD50" s="11"/>
      <c r="AE50" s="11"/>
      <c r="AF50" s="11"/>
      <c r="AG50" s="11"/>
      <c r="AH50" s="11"/>
      <c r="AI50" s="11"/>
      <c r="AJ50" s="11"/>
      <c r="AK50" s="11"/>
      <c r="AL50" s="11"/>
      <c r="AM50" s="11"/>
    </row>
    <row r="51" spans="1:39" s="26" customFormat="1" x14ac:dyDescent="0.25">
      <c r="A51" s="11"/>
      <c r="B51" s="237" t="s">
        <v>1728</v>
      </c>
      <c r="C51" s="179">
        <v>2.4</v>
      </c>
      <c r="D51" s="179">
        <v>3.4</v>
      </c>
      <c r="E51" s="179">
        <v>2</v>
      </c>
      <c r="F51"/>
      <c r="G51" s="3"/>
      <c r="H51" s="11"/>
      <c r="I51" s="11"/>
      <c r="J51" s="18"/>
      <c r="K51" s="18"/>
      <c r="L51" s="3"/>
      <c r="M51" s="3"/>
      <c r="N51" s="29"/>
      <c r="O51" s="29"/>
      <c r="P51" s="29"/>
      <c r="Q51" s="29"/>
      <c r="R51" s="29"/>
      <c r="V51" s="11"/>
      <c r="W51" s="11"/>
      <c r="X51" s="11"/>
      <c r="Y51" s="11"/>
      <c r="Z51" s="11"/>
      <c r="AA51" s="11"/>
      <c r="AB51" s="11"/>
      <c r="AC51" s="11"/>
      <c r="AD51" s="11"/>
      <c r="AE51" s="11"/>
      <c r="AF51" s="11"/>
      <c r="AG51" s="11"/>
      <c r="AH51" s="11"/>
      <c r="AI51" s="11"/>
      <c r="AJ51" s="11"/>
      <c r="AK51" s="11"/>
      <c r="AL51" s="11"/>
      <c r="AM51" s="11"/>
    </row>
    <row r="52" spans="1:39" s="26" customFormat="1" x14ac:dyDescent="0.25">
      <c r="A52" s="11"/>
      <c r="B52" s="237" t="s">
        <v>1729</v>
      </c>
      <c r="C52" s="179">
        <v>3.4</v>
      </c>
      <c r="D52" s="179">
        <v>2.4</v>
      </c>
      <c r="E52" s="179">
        <v>2.5</v>
      </c>
      <c r="F52"/>
      <c r="G52" s="3"/>
      <c r="H52" s="11"/>
      <c r="I52" s="11"/>
      <c r="J52" s="18"/>
      <c r="K52" s="18"/>
      <c r="L52" s="3"/>
      <c r="M52" s="3"/>
      <c r="N52" s="29"/>
      <c r="O52" s="29"/>
      <c r="P52" s="29"/>
      <c r="Q52" s="29"/>
      <c r="R52" s="29"/>
      <c r="V52" s="11"/>
      <c r="W52" s="11"/>
      <c r="X52" s="11"/>
      <c r="Y52" s="11"/>
      <c r="Z52" s="11"/>
      <c r="AA52" s="11"/>
      <c r="AB52" s="11"/>
      <c r="AC52" s="11"/>
      <c r="AD52" s="11"/>
      <c r="AE52" s="11"/>
      <c r="AF52" s="11"/>
      <c r="AG52" s="11"/>
      <c r="AH52" s="11"/>
      <c r="AI52" s="11"/>
      <c r="AJ52" s="11"/>
      <c r="AK52" s="11"/>
      <c r="AL52" s="11"/>
      <c r="AM52" s="11"/>
    </row>
    <row r="53" spans="1:39" s="26" customFormat="1" x14ac:dyDescent="0.25">
      <c r="A53" s="11"/>
      <c r="B53" s="237" t="s">
        <v>1730</v>
      </c>
      <c r="C53" s="179">
        <v>2.7</v>
      </c>
      <c r="D53" s="179">
        <v>1.3</v>
      </c>
      <c r="E53" s="179">
        <v>1</v>
      </c>
      <c r="F53"/>
      <c r="G53" s="3"/>
      <c r="H53" s="11"/>
      <c r="I53" s="11"/>
      <c r="J53" s="18"/>
      <c r="K53" s="18"/>
      <c r="L53" s="3"/>
      <c r="M53" s="3"/>
      <c r="N53" s="29"/>
      <c r="O53" s="29"/>
      <c r="P53" s="29"/>
      <c r="Q53" s="29"/>
      <c r="R53" s="29"/>
      <c r="V53" s="11"/>
      <c r="W53" s="11"/>
      <c r="X53" s="11"/>
      <c r="Y53" s="11"/>
      <c r="Z53" s="11"/>
      <c r="AA53" s="11"/>
      <c r="AB53" s="11"/>
      <c r="AC53" s="11"/>
      <c r="AD53" s="11"/>
      <c r="AE53" s="11"/>
      <c r="AF53" s="11"/>
      <c r="AG53" s="11"/>
      <c r="AH53" s="11"/>
      <c r="AI53" s="11"/>
      <c r="AJ53" s="11"/>
      <c r="AK53" s="11"/>
      <c r="AL53" s="11"/>
      <c r="AM53" s="11"/>
    </row>
    <row r="54" spans="1:39" s="26" customFormat="1" x14ac:dyDescent="0.25">
      <c r="A54" s="11"/>
      <c r="B54" s="237" t="s">
        <v>1727</v>
      </c>
      <c r="C54" s="179">
        <v>-0.1</v>
      </c>
      <c r="D54" s="179">
        <v>-0.2</v>
      </c>
      <c r="E54" s="179">
        <v>-0.1</v>
      </c>
      <c r="F54"/>
      <c r="G54" s="3"/>
      <c r="H54" s="11"/>
      <c r="I54" s="11"/>
      <c r="J54" s="18"/>
      <c r="K54" s="18"/>
      <c r="L54" s="3"/>
      <c r="M54" s="3"/>
      <c r="N54" s="29"/>
      <c r="O54" s="29"/>
      <c r="P54" s="29"/>
      <c r="Q54" s="29"/>
      <c r="R54" s="29"/>
      <c r="V54" s="11"/>
      <c r="W54" s="11"/>
      <c r="X54" s="11"/>
      <c r="Y54" s="11"/>
      <c r="Z54" s="11"/>
      <c r="AA54" s="11"/>
      <c r="AB54" s="11"/>
      <c r="AC54" s="11"/>
      <c r="AD54" s="11"/>
      <c r="AE54" s="11"/>
      <c r="AF54" s="11"/>
      <c r="AG54" s="11"/>
      <c r="AH54" s="11"/>
      <c r="AI54" s="11"/>
      <c r="AJ54" s="11"/>
      <c r="AK54" s="11"/>
      <c r="AL54" s="11"/>
      <c r="AM54" s="11"/>
    </row>
    <row r="55" spans="1:39" s="26" customFormat="1" x14ac:dyDescent="0.25">
      <c r="A55" s="11"/>
      <c r="B55" s="237" t="s">
        <v>1732</v>
      </c>
      <c r="C55" s="179">
        <v>0.2</v>
      </c>
      <c r="D55" s="179">
        <v>0</v>
      </c>
      <c r="E55" s="179">
        <v>4.5999999999999996</v>
      </c>
      <c r="F55"/>
      <c r="G55" s="3"/>
      <c r="H55" s="11"/>
      <c r="I55" s="11"/>
      <c r="J55" s="18"/>
      <c r="K55" s="18"/>
      <c r="L55" s="3"/>
      <c r="M55" s="3"/>
      <c r="N55" s="29"/>
      <c r="O55" s="29"/>
      <c r="P55" s="29"/>
      <c r="Q55" s="29"/>
      <c r="R55" s="29"/>
      <c r="V55" s="11"/>
      <c r="W55" s="11"/>
      <c r="X55" s="11"/>
      <c r="Y55" s="11"/>
      <c r="Z55" s="11"/>
      <c r="AA55" s="11"/>
      <c r="AB55" s="11"/>
      <c r="AC55" s="11"/>
      <c r="AD55" s="11"/>
      <c r="AE55" s="11"/>
      <c r="AF55" s="11"/>
      <c r="AG55" s="11"/>
      <c r="AH55" s="11"/>
      <c r="AI55" s="11"/>
      <c r="AJ55" s="11"/>
      <c r="AK55" s="11"/>
      <c r="AL55" s="11"/>
      <c r="AM55" s="11"/>
    </row>
    <row r="56" spans="1:39" s="26" customFormat="1" x14ac:dyDescent="0.25">
      <c r="A56" s="11"/>
      <c r="B56"/>
      <c r="C56"/>
      <c r="D56"/>
      <c r="E56"/>
      <c r="F56"/>
      <c r="G56" s="3"/>
      <c r="H56" s="11"/>
      <c r="I56" s="11"/>
      <c r="J56" s="18"/>
      <c r="K56" s="18"/>
      <c r="L56" s="3"/>
      <c r="M56" s="3"/>
      <c r="N56" s="29"/>
      <c r="O56" s="29"/>
      <c r="P56" s="29"/>
      <c r="Q56" s="29"/>
      <c r="R56" s="29"/>
      <c r="V56" s="11"/>
      <c r="W56" s="11"/>
      <c r="X56" s="11"/>
      <c r="Y56" s="11"/>
      <c r="Z56" s="11"/>
      <c r="AA56" s="11"/>
      <c r="AB56" s="11"/>
      <c r="AC56" s="11"/>
      <c r="AD56" s="11"/>
      <c r="AE56" s="11"/>
      <c r="AF56" s="11"/>
      <c r="AG56" s="11"/>
      <c r="AH56" s="11"/>
      <c r="AI56" s="11"/>
      <c r="AJ56" s="11"/>
      <c r="AK56" s="11"/>
      <c r="AL56" s="11"/>
      <c r="AM56" s="11"/>
    </row>
    <row r="57" spans="1:39" s="26" customFormat="1" x14ac:dyDescent="0.25">
      <c r="A57" s="11"/>
      <c r="B57"/>
      <c r="C57"/>
      <c r="D57"/>
      <c r="E57"/>
      <c r="F57"/>
      <c r="G57" s="3"/>
      <c r="H57" s="11"/>
      <c r="I57" s="11"/>
      <c r="J57" s="18"/>
      <c r="K57" s="18"/>
      <c r="L57" s="3"/>
      <c r="M57" s="3"/>
      <c r="N57" s="29"/>
      <c r="O57" s="29"/>
      <c r="P57" s="29"/>
      <c r="Q57" s="29"/>
      <c r="R57" s="29"/>
      <c r="V57" s="11"/>
      <c r="W57" s="11"/>
      <c r="X57" s="11"/>
      <c r="Y57" s="11"/>
      <c r="Z57" s="11"/>
      <c r="AA57" s="11"/>
      <c r="AB57" s="11"/>
      <c r="AC57" s="11"/>
      <c r="AD57" s="11"/>
      <c r="AE57" s="11"/>
      <c r="AF57" s="11"/>
      <c r="AG57" s="11"/>
      <c r="AH57" s="11"/>
      <c r="AI57" s="11"/>
      <c r="AJ57" s="11"/>
      <c r="AK57" s="11"/>
      <c r="AL57" s="11"/>
      <c r="AM57" s="11"/>
    </row>
    <row r="58" spans="1:39" s="26" customFormat="1" x14ac:dyDescent="0.25">
      <c r="A58" s="11"/>
      <c r="B58" s="252"/>
      <c r="C58"/>
      <c r="D58"/>
      <c r="E58" s="11"/>
      <c r="F58" s="29"/>
      <c r="G58" s="3"/>
      <c r="H58" s="11"/>
      <c r="I58" s="11"/>
      <c r="J58" s="18"/>
      <c r="K58" s="18"/>
      <c r="L58" s="3"/>
      <c r="M58" s="3"/>
      <c r="N58" s="29"/>
      <c r="O58" s="29"/>
      <c r="P58" s="29"/>
      <c r="Q58" s="29"/>
      <c r="R58" s="29"/>
      <c r="V58" s="11"/>
      <c r="W58" s="11"/>
      <c r="X58" s="11"/>
      <c r="Y58" s="11"/>
      <c r="Z58" s="11"/>
      <c r="AA58" s="11"/>
      <c r="AB58" s="11"/>
      <c r="AC58" s="11"/>
      <c r="AD58" s="11"/>
      <c r="AE58" s="11"/>
      <c r="AF58" s="11"/>
      <c r="AG58" s="11"/>
      <c r="AH58" s="11"/>
      <c r="AI58" s="11"/>
      <c r="AJ58" s="11"/>
      <c r="AK58" s="11"/>
      <c r="AL58" s="11"/>
      <c r="AM58" s="11"/>
    </row>
    <row r="59" spans="1:39" s="26" customFormat="1" x14ac:dyDescent="0.25">
      <c r="A59" s="11"/>
      <c r="B59" s="252"/>
      <c r="C59"/>
      <c r="D59"/>
      <c r="E59" s="11"/>
      <c r="F59" s="29"/>
      <c r="G59" s="3"/>
      <c r="H59" s="11"/>
      <c r="I59" s="11"/>
      <c r="J59" s="18"/>
      <c r="K59" s="18"/>
      <c r="L59" s="3"/>
      <c r="M59" s="3"/>
      <c r="N59" s="29"/>
      <c r="O59" s="29"/>
      <c r="P59" s="29"/>
      <c r="Q59" s="29"/>
      <c r="R59" s="29"/>
      <c r="V59" s="11"/>
      <c r="W59" s="11"/>
      <c r="X59" s="11"/>
      <c r="Y59" s="11"/>
      <c r="Z59" s="11"/>
      <c r="AA59" s="11"/>
      <c r="AB59" s="11"/>
      <c r="AC59" s="11"/>
      <c r="AD59" s="11"/>
      <c r="AE59" s="11"/>
      <c r="AF59" s="11"/>
      <c r="AG59" s="11"/>
      <c r="AH59" s="11"/>
      <c r="AI59" s="11"/>
      <c r="AJ59" s="11"/>
      <c r="AK59" s="11"/>
      <c r="AL59" s="11"/>
      <c r="AM59" s="11"/>
    </row>
    <row r="60" spans="1:39" s="26" customFormat="1" x14ac:dyDescent="0.25">
      <c r="A60" s="11"/>
      <c r="B60" s="252"/>
      <c r="C60"/>
      <c r="D60"/>
      <c r="E60" s="11"/>
      <c r="F60" s="29"/>
      <c r="G60" s="3"/>
      <c r="H60" s="11"/>
      <c r="I60" s="11"/>
      <c r="J60" s="18"/>
      <c r="K60" s="18"/>
      <c r="L60" s="3"/>
      <c r="M60" s="3"/>
      <c r="N60" s="29"/>
      <c r="O60" s="29"/>
      <c r="P60" s="29"/>
      <c r="Q60" s="29"/>
      <c r="R60" s="29"/>
      <c r="V60" s="11"/>
      <c r="W60" s="11"/>
      <c r="X60" s="11"/>
      <c r="Y60" s="11"/>
      <c r="Z60" s="11"/>
      <c r="AA60" s="11"/>
      <c r="AB60" s="11"/>
      <c r="AC60" s="11"/>
      <c r="AD60" s="11"/>
      <c r="AE60" s="11"/>
      <c r="AF60" s="11"/>
      <c r="AG60" s="11"/>
      <c r="AH60" s="11"/>
      <c r="AI60" s="11"/>
      <c r="AJ60" s="11"/>
      <c r="AK60" s="11"/>
      <c r="AL60" s="11"/>
      <c r="AM60" s="11"/>
    </row>
    <row r="61" spans="1:39" s="26" customFormat="1" x14ac:dyDescent="0.25">
      <c r="A61" s="11"/>
      <c r="B61" s="252"/>
      <c r="C61"/>
      <c r="D61"/>
      <c r="E61" s="11"/>
      <c r="F61" s="29"/>
      <c r="G61" s="3"/>
      <c r="H61" s="11"/>
      <c r="I61" s="11"/>
      <c r="J61" s="18"/>
      <c r="K61" s="18"/>
      <c r="L61" s="3"/>
      <c r="M61" s="3"/>
      <c r="N61" s="29"/>
      <c r="O61" s="29"/>
      <c r="P61" s="29"/>
      <c r="Q61" s="29"/>
      <c r="R61" s="29"/>
      <c r="V61" s="11"/>
      <c r="W61" s="11"/>
      <c r="X61" s="11"/>
      <c r="Y61" s="11"/>
      <c r="Z61" s="11"/>
      <c r="AA61" s="11"/>
      <c r="AB61" s="11"/>
      <c r="AC61" s="11"/>
      <c r="AD61" s="11"/>
      <c r="AE61" s="11"/>
      <c r="AF61" s="11"/>
      <c r="AG61" s="11"/>
      <c r="AH61" s="11"/>
      <c r="AI61" s="11"/>
      <c r="AJ61" s="11"/>
      <c r="AK61" s="11"/>
      <c r="AL61" s="11"/>
      <c r="AM61" s="11"/>
    </row>
    <row r="62" spans="1:39" s="26" customFormat="1" x14ac:dyDescent="0.25">
      <c r="A62" s="11"/>
      <c r="B62" s="252"/>
      <c r="C62" s="11"/>
      <c r="D62" s="11"/>
      <c r="E62" s="11"/>
      <c r="F62" s="29"/>
      <c r="G62" s="3"/>
      <c r="H62" s="11"/>
      <c r="I62" s="11"/>
      <c r="J62" s="18"/>
      <c r="K62" s="18"/>
      <c r="L62" s="3"/>
      <c r="M62" s="3"/>
      <c r="N62" s="29"/>
      <c r="O62" s="29"/>
      <c r="P62" s="29"/>
      <c r="Q62" s="29"/>
      <c r="R62" s="29"/>
      <c r="V62" s="11"/>
      <c r="W62" s="11"/>
      <c r="X62" s="11"/>
      <c r="Y62" s="11"/>
      <c r="Z62" s="11"/>
      <c r="AA62" s="11"/>
      <c r="AB62" s="11"/>
      <c r="AC62" s="11"/>
      <c r="AD62" s="11"/>
      <c r="AE62" s="11"/>
      <c r="AF62" s="11"/>
      <c r="AG62" s="11"/>
      <c r="AH62" s="11"/>
      <c r="AI62" s="11"/>
      <c r="AJ62" s="11"/>
      <c r="AK62" s="11"/>
      <c r="AL62" s="11"/>
      <c r="AM62" s="11"/>
    </row>
    <row r="63" spans="1:39" s="26" customFormat="1" x14ac:dyDescent="0.25">
      <c r="A63" s="11"/>
      <c r="B63" s="252"/>
      <c r="C63" s="11"/>
      <c r="D63" s="11"/>
      <c r="E63" s="11"/>
      <c r="F63" s="29"/>
      <c r="G63" s="3"/>
      <c r="H63" s="11"/>
      <c r="I63" s="11"/>
      <c r="J63" s="18"/>
      <c r="K63" s="18"/>
      <c r="L63" s="3"/>
      <c r="M63" s="3"/>
      <c r="N63" s="3"/>
      <c r="O63" s="3"/>
      <c r="P63" s="3"/>
      <c r="Q63" s="3"/>
      <c r="R63" s="3"/>
      <c r="V63" s="11"/>
      <c r="W63" s="11"/>
      <c r="X63" s="11"/>
      <c r="Y63" s="11"/>
      <c r="Z63" s="11"/>
      <c r="AA63" s="11"/>
      <c r="AB63" s="11"/>
      <c r="AC63" s="11"/>
      <c r="AD63" s="11"/>
      <c r="AE63" s="11"/>
      <c r="AF63" s="11"/>
      <c r="AG63" s="11"/>
      <c r="AH63" s="11"/>
      <c r="AI63" s="11"/>
      <c r="AJ63" s="11"/>
      <c r="AK63" s="11"/>
      <c r="AL63" s="11"/>
      <c r="AM63" s="11"/>
    </row>
    <row r="64" spans="1:39" s="26" customFormat="1" x14ac:dyDescent="0.25">
      <c r="A64" s="11"/>
      <c r="B64" s="252"/>
      <c r="C64" s="11"/>
      <c r="D64" s="11"/>
      <c r="E64" s="11"/>
      <c r="F64" s="29"/>
      <c r="G64" s="3"/>
      <c r="H64" s="11"/>
      <c r="I64" s="11"/>
      <c r="J64" s="18"/>
      <c r="K64" s="18"/>
      <c r="L64" s="3"/>
      <c r="M64" s="3"/>
      <c r="N64" s="3"/>
      <c r="O64" s="3"/>
      <c r="P64" s="3"/>
      <c r="Q64" s="3"/>
      <c r="R64" s="3"/>
      <c r="V64" s="11"/>
      <c r="W64" s="11"/>
      <c r="X64" s="11"/>
      <c r="Y64" s="11"/>
      <c r="Z64" s="11"/>
      <c r="AA64" s="11"/>
      <c r="AB64" s="11"/>
      <c r="AC64" s="11"/>
      <c r="AD64" s="11"/>
      <c r="AE64" s="11"/>
      <c r="AF64" s="11"/>
      <c r="AG64" s="11"/>
      <c r="AH64" s="11"/>
      <c r="AI64" s="11"/>
      <c r="AJ64" s="11"/>
      <c r="AK64" s="11"/>
      <c r="AL64" s="11"/>
      <c r="AM64" s="11"/>
    </row>
    <row r="65" spans="1:39" x14ac:dyDescent="0.25">
      <c r="B65" s="252"/>
    </row>
    <row r="66" spans="1:39" x14ac:dyDescent="0.25">
      <c r="B66" s="253" t="s">
        <v>1734</v>
      </c>
      <c r="C66" s="234" t="s">
        <v>1722</v>
      </c>
      <c r="D66"/>
      <c r="E66"/>
      <c r="F66"/>
      <c r="G66"/>
      <c r="H66"/>
      <c r="I66"/>
      <c r="J66"/>
      <c r="K66"/>
      <c r="L66"/>
      <c r="M66"/>
      <c r="N66"/>
      <c r="O66"/>
      <c r="P66"/>
      <c r="Q66"/>
      <c r="R66"/>
      <c r="S66"/>
      <c r="T66"/>
      <c r="U66"/>
      <c r="V66"/>
      <c r="W66"/>
      <c r="X66"/>
      <c r="Y66"/>
      <c r="Z66"/>
      <c r="AA66"/>
      <c r="AB66"/>
      <c r="AC66"/>
      <c r="AD66"/>
      <c r="AE66"/>
      <c r="AF66"/>
      <c r="AG66"/>
      <c r="AH66"/>
      <c r="AI66"/>
      <c r="AJ66"/>
      <c r="AK66"/>
      <c r="AL66"/>
      <c r="AM66"/>
    </row>
    <row r="67" spans="1:39" x14ac:dyDescent="0.25">
      <c r="B67" s="253" t="s">
        <v>1720</v>
      </c>
      <c r="C67" t="s">
        <v>131</v>
      </c>
      <c r="D67" t="s">
        <v>3</v>
      </c>
      <c r="E67" t="s">
        <v>132</v>
      </c>
      <c r="F67"/>
      <c r="G67"/>
      <c r="H67"/>
      <c r="I67"/>
      <c r="J67"/>
      <c r="K67"/>
      <c r="L67"/>
      <c r="M67"/>
      <c r="N67"/>
      <c r="O67"/>
      <c r="P67"/>
      <c r="Q67"/>
      <c r="R67"/>
      <c r="S67"/>
      <c r="T67"/>
      <c r="U67"/>
      <c r="V67"/>
      <c r="W67"/>
      <c r="X67"/>
      <c r="Y67"/>
      <c r="Z67"/>
      <c r="AA67"/>
      <c r="AB67"/>
      <c r="AC67"/>
      <c r="AD67"/>
      <c r="AE67"/>
      <c r="AF67"/>
      <c r="AG67"/>
      <c r="AH67"/>
      <c r="AI67"/>
      <c r="AJ67"/>
      <c r="AK67"/>
      <c r="AL67"/>
      <c r="AM67"/>
    </row>
    <row r="68" spans="1:39" x14ac:dyDescent="0.25">
      <c r="B68" s="237" t="s">
        <v>1736</v>
      </c>
      <c r="C68" s="238">
        <v>9</v>
      </c>
      <c r="D68" s="238">
        <v>9</v>
      </c>
      <c r="E68" s="238">
        <v>9</v>
      </c>
      <c r="F68"/>
      <c r="G68"/>
      <c r="H68"/>
      <c r="I68"/>
      <c r="J68"/>
      <c r="K68"/>
      <c r="L68"/>
      <c r="M68"/>
      <c r="N68"/>
      <c r="O68"/>
      <c r="P68"/>
      <c r="Q68"/>
      <c r="R68"/>
      <c r="S68"/>
      <c r="T68"/>
      <c r="U68"/>
      <c r="V68"/>
      <c r="W68"/>
      <c r="X68"/>
      <c r="Y68"/>
      <c r="Z68"/>
      <c r="AA68"/>
      <c r="AB68"/>
      <c r="AC68"/>
      <c r="AD68"/>
      <c r="AE68"/>
      <c r="AF68"/>
      <c r="AG68"/>
      <c r="AH68"/>
      <c r="AI68"/>
      <c r="AJ68"/>
      <c r="AK68"/>
      <c r="AL68"/>
      <c r="AM68"/>
    </row>
    <row r="69" spans="1:39" x14ac:dyDescent="0.25">
      <c r="B69" s="237" t="s">
        <v>1724</v>
      </c>
      <c r="C69" s="238">
        <v>5.5</v>
      </c>
      <c r="D69" s="238">
        <v>5.5</v>
      </c>
      <c r="E69" s="238">
        <v>5.9</v>
      </c>
      <c r="F69"/>
      <c r="G69"/>
      <c r="H69"/>
      <c r="I69"/>
      <c r="J69"/>
      <c r="K69"/>
      <c r="L69"/>
      <c r="M69"/>
    </row>
    <row r="70" spans="1:39" x14ac:dyDescent="0.25">
      <c r="B70" s="237" t="s">
        <v>1726</v>
      </c>
      <c r="C70" s="238">
        <v>6</v>
      </c>
      <c r="D70" s="238">
        <v>6</v>
      </c>
      <c r="E70" s="238">
        <v>6</v>
      </c>
      <c r="F70"/>
      <c r="G70"/>
      <c r="H70"/>
      <c r="I70"/>
      <c r="J70"/>
      <c r="K70"/>
      <c r="L70"/>
      <c r="M70"/>
    </row>
    <row r="71" spans="1:39" x14ac:dyDescent="0.25">
      <c r="B71" s="237" t="s">
        <v>1723</v>
      </c>
      <c r="C71" s="238">
        <v>7.6</v>
      </c>
      <c r="D71" s="238">
        <v>7.9</v>
      </c>
      <c r="E71" s="238">
        <v>7.7</v>
      </c>
      <c r="F71"/>
      <c r="G71"/>
      <c r="H71"/>
      <c r="I71"/>
      <c r="J71"/>
      <c r="K71"/>
      <c r="L71"/>
      <c r="M71"/>
    </row>
    <row r="72" spans="1:39" x14ac:dyDescent="0.25">
      <c r="B72" s="237" t="s">
        <v>1725</v>
      </c>
      <c r="C72" s="238">
        <v>7.1</v>
      </c>
      <c r="D72" s="238">
        <v>6.6</v>
      </c>
      <c r="E72" s="238">
        <v>6.7</v>
      </c>
      <c r="F72"/>
    </row>
    <row r="73" spans="1:39" x14ac:dyDescent="0.25">
      <c r="B73" s="237" t="s">
        <v>1728</v>
      </c>
      <c r="C73" s="238">
        <v>8.8800000000000008</v>
      </c>
      <c r="D73" s="238">
        <v>8.19</v>
      </c>
      <c r="E73" s="238">
        <v>9.25</v>
      </c>
      <c r="F73"/>
    </row>
    <row r="74" spans="1:39" x14ac:dyDescent="0.25">
      <c r="B74" s="237" t="s">
        <v>1729</v>
      </c>
      <c r="C74" s="238">
        <v>10.057</v>
      </c>
      <c r="D74" s="238">
        <v>9.1370000000000005</v>
      </c>
      <c r="E74" s="238">
        <v>10.743</v>
      </c>
      <c r="F74"/>
    </row>
    <row r="75" spans="1:39" x14ac:dyDescent="0.25">
      <c r="B75" s="237" t="s">
        <v>1730</v>
      </c>
      <c r="C75" s="238">
        <v>10.199999999999999</v>
      </c>
      <c r="D75" s="238">
        <v>9.9</v>
      </c>
      <c r="E75" s="238">
        <v>10.7</v>
      </c>
      <c r="F75"/>
    </row>
    <row r="76" spans="1:39" x14ac:dyDescent="0.25">
      <c r="B76" s="237" t="s">
        <v>1727</v>
      </c>
      <c r="C76" s="238">
        <v>9.8000000000000007</v>
      </c>
      <c r="D76" s="238">
        <v>9.6999999999999993</v>
      </c>
      <c r="E76" s="238">
        <v>10.3</v>
      </c>
      <c r="F76"/>
    </row>
    <row r="77" spans="1:39" x14ac:dyDescent="0.25">
      <c r="B77" s="237" t="s">
        <v>1732</v>
      </c>
      <c r="C77" s="238">
        <v>9.6509999999999998</v>
      </c>
      <c r="D77" s="238">
        <v>8.8554617999999987</v>
      </c>
      <c r="E77" s="238">
        <v>9.3783999999999992</v>
      </c>
      <c r="F77"/>
    </row>
    <row r="78" spans="1:39" s="3" customFormat="1" x14ac:dyDescent="0.25">
      <c r="A78" s="11"/>
      <c r="B78"/>
      <c r="C78"/>
      <c r="D78"/>
      <c r="E78"/>
      <c r="F78"/>
      <c r="H78" s="11"/>
      <c r="I78" s="11"/>
      <c r="J78" s="18"/>
      <c r="K78" s="18"/>
      <c r="S78" s="26"/>
      <c r="T78" s="26"/>
      <c r="U78" s="26"/>
      <c r="V78" s="11"/>
      <c r="W78" s="11"/>
      <c r="X78" s="11"/>
      <c r="Y78" s="11"/>
      <c r="Z78" s="11"/>
      <c r="AA78" s="11"/>
      <c r="AB78" s="11"/>
      <c r="AC78" s="11"/>
      <c r="AD78" s="11"/>
      <c r="AE78" s="11"/>
      <c r="AF78" s="11"/>
      <c r="AG78" s="11"/>
      <c r="AH78" s="11"/>
      <c r="AI78" s="11"/>
      <c r="AJ78" s="11"/>
      <c r="AK78" s="11"/>
      <c r="AL78" s="11"/>
      <c r="AM78" s="11"/>
    </row>
    <row r="79" spans="1:39" s="3" customFormat="1" x14ac:dyDescent="0.25">
      <c r="A79" s="11"/>
      <c r="B79"/>
      <c r="C79"/>
      <c r="D79"/>
      <c r="E79"/>
      <c r="F79" s="29"/>
      <c r="H79" s="11"/>
      <c r="I79" s="11"/>
      <c r="J79" s="18"/>
      <c r="K79" s="18"/>
      <c r="S79" s="26"/>
      <c r="T79" s="26"/>
      <c r="U79" s="26"/>
      <c r="V79" s="11"/>
      <c r="W79" s="11"/>
      <c r="X79" s="11"/>
      <c r="Y79" s="11"/>
      <c r="Z79" s="11"/>
      <c r="AA79" s="11"/>
      <c r="AB79" s="11"/>
      <c r="AC79" s="11"/>
      <c r="AD79" s="11"/>
      <c r="AE79" s="11"/>
      <c r="AF79" s="11"/>
      <c r="AG79" s="11"/>
      <c r="AH79" s="11"/>
      <c r="AI79" s="11"/>
      <c r="AJ79" s="11"/>
      <c r="AK79" s="11"/>
      <c r="AL79" s="11"/>
      <c r="AM79" s="11"/>
    </row>
    <row r="80" spans="1:39" s="3" customFormat="1" x14ac:dyDescent="0.25">
      <c r="A80" s="11"/>
      <c r="B80"/>
      <c r="C80"/>
      <c r="D80"/>
      <c r="E80" s="11"/>
      <c r="F80" s="29"/>
      <c r="H80" s="11"/>
      <c r="I80" s="11"/>
      <c r="J80" s="18"/>
      <c r="K80" s="18"/>
      <c r="S80" s="26"/>
      <c r="T80" s="26"/>
      <c r="U80" s="26"/>
      <c r="V80" s="11"/>
      <c r="W80" s="11"/>
      <c r="X80" s="11"/>
      <c r="Y80" s="11"/>
      <c r="Z80" s="11"/>
      <c r="AA80" s="11"/>
      <c r="AB80" s="11"/>
      <c r="AC80" s="11"/>
      <c r="AD80" s="11"/>
      <c r="AE80" s="11"/>
      <c r="AF80" s="11"/>
      <c r="AG80" s="11"/>
      <c r="AH80" s="11"/>
      <c r="AI80" s="11"/>
      <c r="AJ80" s="11"/>
      <c r="AK80" s="11"/>
      <c r="AL80" s="11"/>
      <c r="AM80" s="11"/>
    </row>
    <row r="81" spans="1:39" s="3" customFormat="1" x14ac:dyDescent="0.25">
      <c r="A81" s="11"/>
      <c r="B81"/>
      <c r="C81"/>
      <c r="D81"/>
      <c r="E81" s="11"/>
      <c r="F81" s="29"/>
      <c r="H81" s="11"/>
      <c r="I81" s="11"/>
      <c r="J81" s="18"/>
      <c r="K81" s="18"/>
      <c r="S81" s="26"/>
      <c r="T81" s="26"/>
      <c r="U81" s="26"/>
      <c r="V81" s="11"/>
      <c r="W81" s="11"/>
      <c r="X81" s="11"/>
      <c r="Y81" s="11"/>
      <c r="Z81" s="11"/>
      <c r="AA81" s="11"/>
      <c r="AB81" s="11"/>
      <c r="AC81" s="11"/>
      <c r="AD81" s="11"/>
      <c r="AE81" s="11"/>
      <c r="AF81" s="11"/>
      <c r="AG81" s="11"/>
      <c r="AH81" s="11"/>
      <c r="AI81" s="11"/>
      <c r="AJ81" s="11"/>
      <c r="AK81" s="11"/>
      <c r="AL81" s="11"/>
      <c r="AM81" s="11"/>
    </row>
    <row r="82" spans="1:39" s="3" customFormat="1" x14ac:dyDescent="0.25">
      <c r="A82" s="11"/>
      <c r="B82"/>
      <c r="C82"/>
      <c r="D82"/>
      <c r="E82" s="11"/>
      <c r="F82" s="29"/>
      <c r="H82" s="11"/>
      <c r="I82" s="11"/>
      <c r="J82" s="18"/>
      <c r="K82" s="18"/>
      <c r="S82" s="26"/>
      <c r="T82" s="26"/>
      <c r="U82" s="26"/>
      <c r="V82" s="11"/>
      <c r="W82" s="11"/>
      <c r="X82" s="11"/>
      <c r="Y82" s="11"/>
      <c r="Z82" s="11"/>
      <c r="AA82" s="11"/>
      <c r="AB82" s="11"/>
      <c r="AC82" s="11"/>
      <c r="AD82" s="11"/>
      <c r="AE82" s="11"/>
      <c r="AF82" s="11"/>
      <c r="AG82" s="11"/>
      <c r="AH82" s="11"/>
      <c r="AI82" s="11"/>
      <c r="AJ82" s="11"/>
      <c r="AK82" s="11"/>
      <c r="AL82" s="11"/>
      <c r="AM82" s="11"/>
    </row>
    <row r="83" spans="1:39" s="3" customFormat="1" x14ac:dyDescent="0.25">
      <c r="A83" s="11"/>
      <c r="B83"/>
      <c r="C83"/>
      <c r="D83"/>
      <c r="E83" s="11"/>
      <c r="F83" s="29"/>
      <c r="H83" s="11"/>
      <c r="I83" s="11"/>
      <c r="J83" s="18"/>
      <c r="K83" s="18"/>
      <c r="S83" s="26"/>
      <c r="T83" s="26"/>
      <c r="U83" s="26"/>
      <c r="V83" s="11"/>
      <c r="W83" s="11"/>
      <c r="X83" s="11"/>
      <c r="Y83" s="11"/>
      <c r="Z83" s="11"/>
      <c r="AA83" s="11"/>
      <c r="AB83" s="11"/>
      <c r="AC83" s="11"/>
      <c r="AD83" s="11"/>
      <c r="AE83" s="11"/>
      <c r="AF83" s="11"/>
      <c r="AG83" s="11"/>
      <c r="AH83" s="11"/>
      <c r="AI83" s="11"/>
      <c r="AJ83" s="11"/>
      <c r="AK83" s="11"/>
      <c r="AL83" s="11"/>
      <c r="AM83" s="11"/>
    </row>
  </sheetData>
  <mergeCells count="1">
    <mergeCell ref="S32:S34"/>
  </mergeCells>
  <pageMargins left="0.75" right="0.75" top="1" bottom="1" header="0.5" footer="0.5"/>
  <pageSetup orientation="portrait" r:id="rId3"/>
  <headerFooter alignWithMargins="0"/>
  <drawing r:id="rId4"/>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53"/>
  <sheetViews>
    <sheetView zoomScale="80" zoomScaleNormal="80" workbookViewId="0">
      <selection activeCell="F40" sqref="F40"/>
    </sheetView>
  </sheetViews>
  <sheetFormatPr defaultColWidth="9.109375" defaultRowHeight="13.2" x14ac:dyDescent="0.25"/>
  <cols>
    <col min="1" max="1" width="10.44140625" style="11" bestFit="1" customWidth="1"/>
    <col min="2" max="2" width="32.5546875" style="11" bestFit="1" customWidth="1"/>
    <col min="3" max="3" width="18.5546875" style="11" bestFit="1" customWidth="1"/>
    <col min="4" max="4" width="9" style="11" bestFit="1" customWidth="1"/>
    <col min="5" max="5" width="8.21875" style="11" bestFit="1" customWidth="1"/>
    <col min="6" max="6" width="12.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26" bestFit="1" customWidth="1"/>
    <col min="22" max="23" width="13.109375" style="11" bestFit="1" customWidth="1"/>
    <col min="24" max="24" width="17.77734375" style="11" bestFit="1" customWidth="1"/>
    <col min="25" max="26" width="13.109375" style="11" bestFit="1" customWidth="1"/>
    <col min="27" max="27" width="17.77734375" style="11" bestFit="1" customWidth="1"/>
    <col min="28" max="29" width="13.109375" style="11" bestFit="1" customWidth="1"/>
    <col min="30" max="30" width="17.77734375" style="11" bestFit="1" customWidth="1"/>
    <col min="31" max="33" width="13.109375" style="11" bestFit="1" customWidth="1"/>
    <col min="34" max="34" width="17.77734375" style="11" bestFit="1" customWidth="1"/>
    <col min="35" max="37" width="13.109375" style="11" bestFit="1" customWidth="1"/>
    <col min="38" max="38" width="17.77734375" style="11" bestFit="1" customWidth="1"/>
    <col min="39" max="39" width="12.88671875" style="11" bestFit="1" customWidth="1"/>
    <col min="40" max="16384" width="9.109375" style="11"/>
  </cols>
  <sheetData>
    <row r="1" spans="1:39"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1682</v>
      </c>
      <c r="V1" s="251" t="s">
        <v>1685</v>
      </c>
      <c r="W1" s="251" t="s">
        <v>1501</v>
      </c>
    </row>
    <row r="2" spans="1:39" x14ac:dyDescent="0.25">
      <c r="A2" s="53" t="s">
        <v>371</v>
      </c>
      <c r="B2" s="26" t="s">
        <v>135</v>
      </c>
      <c r="C2" s="50">
        <v>38123</v>
      </c>
      <c r="D2" s="15">
        <v>1.1000000000000001</v>
      </c>
      <c r="E2" s="54" t="s">
        <v>131</v>
      </c>
      <c r="F2" s="24">
        <v>14.14</v>
      </c>
      <c r="G2" s="24">
        <v>10.47</v>
      </c>
      <c r="H2" s="15">
        <v>300</v>
      </c>
      <c r="I2" s="24">
        <v>8.25</v>
      </c>
      <c r="J2" s="35">
        <v>48</v>
      </c>
      <c r="K2" s="35">
        <v>421</v>
      </c>
      <c r="L2" s="5">
        <v>10.1</v>
      </c>
      <c r="M2" s="5">
        <v>8.3000000000000007</v>
      </c>
      <c r="N2" s="82"/>
      <c r="O2" s="82"/>
      <c r="P2" s="82"/>
      <c r="Q2" s="82"/>
      <c r="R2" s="82"/>
      <c r="S2" s="52"/>
      <c r="T2" s="52"/>
      <c r="U2" s="11"/>
    </row>
    <row r="3" spans="1:39" x14ac:dyDescent="0.25">
      <c r="A3" s="53" t="s">
        <v>926</v>
      </c>
      <c r="B3" s="26" t="s">
        <v>135</v>
      </c>
      <c r="C3" s="50">
        <v>39181</v>
      </c>
      <c r="D3" s="15">
        <v>0.76</v>
      </c>
      <c r="E3" s="54" t="s">
        <v>131</v>
      </c>
      <c r="F3" s="24">
        <v>1.46</v>
      </c>
      <c r="G3" s="24">
        <v>14.184000000000001</v>
      </c>
      <c r="H3" s="15">
        <v>282.89999999999998</v>
      </c>
      <c r="I3" s="24">
        <v>8.3379999999999992</v>
      </c>
      <c r="J3" s="35">
        <v>68.400000000000006</v>
      </c>
      <c r="K3" s="35">
        <v>338</v>
      </c>
      <c r="L3" s="5">
        <v>4.8</v>
      </c>
      <c r="M3" s="5">
        <v>6.0529999999999999</v>
      </c>
      <c r="N3" s="82"/>
      <c r="O3" s="82"/>
      <c r="P3" s="82"/>
      <c r="Q3" s="82"/>
      <c r="R3" s="82"/>
      <c r="S3" s="52"/>
      <c r="T3" s="52"/>
      <c r="U3" s="11"/>
    </row>
    <row r="4" spans="1:39" x14ac:dyDescent="0.25">
      <c r="A4" s="53" t="s">
        <v>1096</v>
      </c>
      <c r="B4" s="26" t="s">
        <v>135</v>
      </c>
      <c r="C4" s="50">
        <v>40283</v>
      </c>
      <c r="D4" s="52">
        <v>1.53</v>
      </c>
      <c r="E4" s="52" t="s">
        <v>131</v>
      </c>
      <c r="F4" s="52">
        <v>1.53</v>
      </c>
      <c r="G4" s="52">
        <v>9.41</v>
      </c>
      <c r="H4" s="15">
        <v>285</v>
      </c>
      <c r="I4" s="52">
        <v>8.35</v>
      </c>
      <c r="J4" s="36">
        <v>34.1</v>
      </c>
      <c r="K4" s="36">
        <v>269</v>
      </c>
      <c r="L4" s="52">
        <v>2.9</v>
      </c>
      <c r="M4" s="15">
        <v>8.5</v>
      </c>
      <c r="N4" s="24"/>
      <c r="O4" s="24"/>
      <c r="P4" s="24"/>
      <c r="Q4" s="24"/>
      <c r="R4" s="24"/>
      <c r="S4" s="52"/>
      <c r="T4" s="52"/>
      <c r="U4" s="11"/>
    </row>
    <row r="5" spans="1:39" x14ac:dyDescent="0.25">
      <c r="A5" s="53" t="s">
        <v>1097</v>
      </c>
      <c r="B5" s="26" t="s">
        <v>135</v>
      </c>
      <c r="C5" s="50">
        <v>41411</v>
      </c>
      <c r="D5" s="52">
        <v>1.53</v>
      </c>
      <c r="E5" s="52" t="s">
        <v>131</v>
      </c>
      <c r="F5" s="52">
        <v>12.13</v>
      </c>
      <c r="G5" s="52">
        <v>11.29</v>
      </c>
      <c r="H5" s="15">
        <v>305.10000000000002</v>
      </c>
      <c r="I5" s="52">
        <v>8.34</v>
      </c>
      <c r="J5" s="36">
        <v>38</v>
      </c>
      <c r="K5" s="36">
        <v>233</v>
      </c>
      <c r="L5" s="52">
        <v>1.4</v>
      </c>
      <c r="M5" s="15">
        <v>6.9</v>
      </c>
      <c r="N5" s="24"/>
      <c r="O5" s="24"/>
      <c r="P5" s="24"/>
      <c r="Q5" s="24"/>
      <c r="R5" s="24"/>
      <c r="S5" s="1" t="s">
        <v>1102</v>
      </c>
      <c r="T5" s="52"/>
      <c r="U5" s="47"/>
      <c r="V5" s="56"/>
    </row>
    <row r="6" spans="1:39" x14ac:dyDescent="0.25">
      <c r="A6" s="53" t="s">
        <v>1255</v>
      </c>
      <c r="B6" s="26" t="s">
        <v>135</v>
      </c>
      <c r="C6" s="50">
        <v>42486</v>
      </c>
      <c r="D6" s="52">
        <v>1.1000000000000001</v>
      </c>
      <c r="E6" s="52" t="s">
        <v>131</v>
      </c>
      <c r="F6" s="52">
        <v>5.63</v>
      </c>
      <c r="G6" s="52">
        <v>11.78</v>
      </c>
      <c r="H6" s="15">
        <v>265.57</v>
      </c>
      <c r="I6" s="52">
        <v>8.23</v>
      </c>
      <c r="J6" s="36">
        <v>70.365862079999999</v>
      </c>
      <c r="K6" s="36">
        <v>337.1</v>
      </c>
      <c r="L6" s="52">
        <v>5.4</v>
      </c>
      <c r="M6" s="15">
        <v>8.7966885999999995</v>
      </c>
      <c r="N6" s="24">
        <v>0.13240950000000001</v>
      </c>
      <c r="O6" s="24">
        <v>8.3080976</v>
      </c>
      <c r="P6" s="24">
        <v>0</v>
      </c>
      <c r="Q6" s="24">
        <v>2.3991836819999999</v>
      </c>
      <c r="R6" s="24">
        <v>1.1174978000000002</v>
      </c>
      <c r="S6" s="1" t="s">
        <v>1192</v>
      </c>
      <c r="T6" s="52"/>
      <c r="U6" s="47"/>
      <c r="V6" s="56"/>
    </row>
    <row r="7" spans="1:39" ht="14.4" x14ac:dyDescent="0.3">
      <c r="A7" s="53" t="s">
        <v>1717</v>
      </c>
      <c r="B7" s="26" t="s">
        <v>135</v>
      </c>
      <c r="C7" s="104">
        <v>43606</v>
      </c>
      <c r="D7">
        <v>1.1180000000000001</v>
      </c>
      <c r="E7" s="52" t="s">
        <v>131</v>
      </c>
      <c r="F7">
        <v>9.298</v>
      </c>
      <c r="G7" s="52">
        <v>11.34</v>
      </c>
      <c r="H7">
        <v>317.8</v>
      </c>
      <c r="I7">
        <v>8.2899999999999991</v>
      </c>
      <c r="J7" s="181">
        <v>61.444800000000001</v>
      </c>
      <c r="K7" s="101">
        <v>448.33319999999998</v>
      </c>
      <c r="L7" s="101">
        <v>1.8734200000000001</v>
      </c>
      <c r="M7" s="101">
        <v>8.2880000000000003</v>
      </c>
      <c r="N7" s="101">
        <v>8.3000000000000004E-2</v>
      </c>
      <c r="O7" s="101">
        <v>6.42</v>
      </c>
      <c r="P7" s="102" t="s">
        <v>1208</v>
      </c>
      <c r="Q7" s="103" t="s">
        <v>1573</v>
      </c>
      <c r="R7" s="102" t="s">
        <v>1208</v>
      </c>
      <c r="S7" s="102"/>
      <c r="T7" s="11"/>
      <c r="U7" s="101">
        <v>0.27200000000000002</v>
      </c>
      <c r="V7" s="101">
        <v>21.654399999999999</v>
      </c>
    </row>
    <row r="8" spans="1:39" s="26" customFormat="1" x14ac:dyDescent="0.25">
      <c r="A8" s="11"/>
      <c r="B8" s="11"/>
      <c r="C8" s="11"/>
      <c r="D8" s="11"/>
      <c r="E8" s="11"/>
      <c r="F8" s="29"/>
      <c r="G8" s="3"/>
      <c r="H8" s="11"/>
      <c r="I8" s="11"/>
      <c r="J8" s="18"/>
      <c r="K8" s="18"/>
      <c r="L8" s="3"/>
      <c r="M8" s="3"/>
      <c r="N8" s="29"/>
      <c r="O8" s="29"/>
      <c r="P8" s="29"/>
      <c r="Q8" s="29"/>
      <c r="R8" s="29"/>
      <c r="V8" s="11"/>
      <c r="W8" s="11"/>
      <c r="X8" s="11"/>
      <c r="Y8" s="11"/>
      <c r="Z8" s="11"/>
      <c r="AA8" s="11"/>
      <c r="AB8" s="11"/>
      <c r="AC8" s="11"/>
      <c r="AD8" s="11"/>
      <c r="AE8" s="11"/>
      <c r="AF8" s="11"/>
      <c r="AG8" s="11"/>
      <c r="AH8" s="11"/>
      <c r="AI8" s="11"/>
      <c r="AJ8" s="11"/>
      <c r="AK8" s="11"/>
      <c r="AL8" s="11"/>
      <c r="AM8" s="11"/>
    </row>
    <row r="9" spans="1:39" s="26" customFormat="1" x14ac:dyDescent="0.25">
      <c r="A9" s="11"/>
      <c r="B9" s="11"/>
      <c r="C9" s="11"/>
      <c r="D9" s="11"/>
      <c r="E9" s="11"/>
      <c r="F9" s="29"/>
      <c r="G9" s="3"/>
      <c r="H9" s="11"/>
      <c r="I9" s="11"/>
      <c r="J9" s="18"/>
      <c r="K9" s="18"/>
      <c r="L9" s="3"/>
      <c r="M9" s="3"/>
      <c r="N9" s="29"/>
      <c r="O9" s="29"/>
      <c r="P9" s="29"/>
      <c r="Q9" s="29"/>
      <c r="R9" s="29"/>
      <c r="V9" s="11"/>
      <c r="W9" s="11"/>
      <c r="X9" s="11"/>
      <c r="Y9" s="11"/>
      <c r="Z9" s="11"/>
      <c r="AA9" s="11"/>
      <c r="AB9" s="11"/>
      <c r="AC9" s="11"/>
      <c r="AD9" s="11"/>
      <c r="AE9" s="11"/>
      <c r="AF9" s="11"/>
      <c r="AG9" s="11"/>
      <c r="AH9" s="11"/>
      <c r="AI9" s="11"/>
      <c r="AJ9" s="11"/>
      <c r="AK9" s="11"/>
      <c r="AL9" s="11"/>
      <c r="AM9" s="11"/>
    </row>
    <row r="10" spans="1:39" s="26" customFormat="1" x14ac:dyDescent="0.25">
      <c r="A10" s="11"/>
      <c r="B10" s="11"/>
      <c r="C10" s="11"/>
      <c r="D10" s="11"/>
      <c r="E10" s="11"/>
      <c r="F10" s="29"/>
      <c r="G10" s="3"/>
      <c r="H10" s="11"/>
      <c r="I10" s="11"/>
      <c r="J10" s="18"/>
      <c r="K10" s="18"/>
      <c r="L10" s="3"/>
      <c r="M10" s="3"/>
      <c r="N10" s="29"/>
      <c r="O10" s="29"/>
      <c r="P10" s="29"/>
      <c r="Q10" s="29"/>
      <c r="R10" s="29"/>
      <c r="V10" s="11"/>
      <c r="W10" s="11"/>
      <c r="X10" s="11"/>
      <c r="Y10" s="11"/>
      <c r="Z10" s="11"/>
      <c r="AA10" s="11"/>
      <c r="AB10" s="11"/>
      <c r="AC10" s="11"/>
      <c r="AD10" s="11"/>
      <c r="AE10" s="11"/>
      <c r="AF10" s="11"/>
      <c r="AG10" s="11"/>
      <c r="AH10" s="11"/>
      <c r="AI10" s="11"/>
      <c r="AJ10" s="11"/>
      <c r="AK10" s="11"/>
      <c r="AL10" s="11"/>
      <c r="AM10" s="11"/>
    </row>
    <row r="11" spans="1:39" s="26" customFormat="1" x14ac:dyDescent="0.25">
      <c r="A11" s="11"/>
      <c r="B11" s="11"/>
      <c r="C11" s="11"/>
      <c r="D11" s="11"/>
      <c r="E11" s="11"/>
      <c r="F11" s="29"/>
      <c r="G11" s="3"/>
      <c r="H11" s="11"/>
      <c r="I11" s="11"/>
      <c r="J11" s="18"/>
      <c r="K11" s="18"/>
      <c r="L11" s="3"/>
      <c r="M11" s="3"/>
      <c r="N11" s="29"/>
      <c r="O11" s="29"/>
      <c r="P11" s="29"/>
      <c r="Q11" s="29"/>
      <c r="R11" s="29"/>
      <c r="V11" s="11"/>
      <c r="W11" s="11"/>
      <c r="X11" s="11"/>
      <c r="Y11" s="11"/>
      <c r="Z11" s="11"/>
      <c r="AA11" s="11"/>
      <c r="AB11" s="11"/>
      <c r="AC11" s="11"/>
      <c r="AD11" s="11"/>
      <c r="AE11" s="11"/>
      <c r="AF11" s="11"/>
      <c r="AG11" s="11"/>
      <c r="AH11" s="11"/>
      <c r="AI11" s="11"/>
      <c r="AJ11" s="11"/>
      <c r="AK11" s="11"/>
      <c r="AL11" s="11"/>
      <c r="AM11" s="11"/>
    </row>
    <row r="12" spans="1:39" s="26" customFormat="1" x14ac:dyDescent="0.25">
      <c r="A12" s="11"/>
      <c r="B12" s="11"/>
      <c r="C12" s="11"/>
      <c r="D12" s="11"/>
      <c r="E12" s="11"/>
      <c r="F12" s="29"/>
      <c r="G12" s="3"/>
      <c r="H12" s="11"/>
      <c r="I12" s="11"/>
      <c r="J12" s="18"/>
      <c r="K12" s="18"/>
      <c r="L12" s="3"/>
      <c r="M12" s="3"/>
      <c r="N12" s="29"/>
      <c r="O12" s="29"/>
      <c r="P12" s="29"/>
      <c r="Q12" s="29"/>
      <c r="R12" s="29"/>
      <c r="V12" s="11"/>
      <c r="W12" s="11"/>
      <c r="X12" s="11"/>
      <c r="Y12" s="11"/>
      <c r="Z12" s="11"/>
      <c r="AA12" s="11"/>
      <c r="AB12" s="11"/>
      <c r="AC12" s="11"/>
      <c r="AD12" s="11"/>
      <c r="AE12" s="11"/>
      <c r="AF12" s="11"/>
      <c r="AG12" s="11"/>
      <c r="AH12" s="11"/>
      <c r="AI12" s="11"/>
      <c r="AJ12" s="11"/>
      <c r="AK12" s="11"/>
      <c r="AL12" s="11"/>
      <c r="AM12" s="11"/>
    </row>
    <row r="13" spans="1:39" s="26" customFormat="1" x14ac:dyDescent="0.25">
      <c r="A13" s="11"/>
      <c r="B13" s="11"/>
      <c r="C13" s="11"/>
      <c r="D13" s="11"/>
      <c r="E13" s="11"/>
      <c r="F13" s="29"/>
      <c r="G13" s="3"/>
      <c r="H13" s="11"/>
      <c r="I13" s="11"/>
      <c r="J13" s="18"/>
      <c r="K13" s="18"/>
      <c r="L13" s="3"/>
      <c r="M13" s="3"/>
      <c r="N13" s="29"/>
      <c r="O13" s="29"/>
      <c r="P13" s="29"/>
      <c r="Q13" s="29"/>
      <c r="R13" s="29"/>
      <c r="V13" s="11"/>
      <c r="W13" s="11"/>
      <c r="X13" s="11"/>
      <c r="Y13" s="11"/>
      <c r="Z13" s="11"/>
      <c r="AA13" s="11"/>
      <c r="AB13" s="11"/>
      <c r="AC13" s="11"/>
      <c r="AD13" s="11"/>
      <c r="AE13" s="11"/>
      <c r="AF13" s="11"/>
      <c r="AG13" s="11"/>
      <c r="AH13" s="11"/>
      <c r="AI13" s="11"/>
      <c r="AJ13" s="11"/>
      <c r="AK13" s="11"/>
      <c r="AL13" s="11"/>
      <c r="AM13" s="11"/>
    </row>
    <row r="14" spans="1:39" s="26" customFormat="1" x14ac:dyDescent="0.25">
      <c r="A14" s="11"/>
      <c r="B14" s="234" t="s">
        <v>1721</v>
      </c>
      <c r="C14" s="234" t="s">
        <v>1722</v>
      </c>
      <c r="D14"/>
      <c r="E14"/>
      <c r="F14"/>
      <c r="G14" s="3"/>
      <c r="H14" s="11"/>
      <c r="I14" s="11"/>
      <c r="J14" s="18"/>
      <c r="K14" s="18"/>
      <c r="L14" s="3"/>
      <c r="M14" s="3"/>
      <c r="N14" s="29"/>
      <c r="O14" s="29"/>
      <c r="P14" s="29"/>
      <c r="Q14" s="29"/>
      <c r="R14" s="29"/>
      <c r="V14" s="11"/>
      <c r="W14" s="11"/>
      <c r="X14" s="11"/>
      <c r="Y14" s="11"/>
      <c r="Z14" s="11"/>
      <c r="AA14" s="11"/>
      <c r="AB14" s="11"/>
      <c r="AC14" s="11"/>
      <c r="AD14" s="11"/>
      <c r="AE14" s="11"/>
      <c r="AF14" s="11"/>
      <c r="AG14" s="11"/>
      <c r="AH14" s="11"/>
      <c r="AI14" s="11"/>
      <c r="AJ14" s="11"/>
      <c r="AK14" s="11"/>
      <c r="AL14" s="11"/>
      <c r="AM14" s="11"/>
    </row>
    <row r="15" spans="1:39" s="26" customFormat="1" x14ac:dyDescent="0.25">
      <c r="A15" s="11"/>
      <c r="B15" s="234" t="s">
        <v>1720</v>
      </c>
      <c r="C15" t="s">
        <v>131</v>
      </c>
      <c r="D15"/>
      <c r="E15"/>
      <c r="F15"/>
      <c r="G15" s="3"/>
      <c r="H15" s="11"/>
      <c r="I15" s="11"/>
      <c r="J15" s="18"/>
      <c r="K15" s="18"/>
      <c r="L15" s="3"/>
      <c r="M15" s="3"/>
      <c r="N15" s="29"/>
      <c r="O15" s="29"/>
      <c r="P15" s="29"/>
      <c r="Q15" s="29"/>
      <c r="R15" s="29"/>
      <c r="V15" s="11"/>
      <c r="W15" s="11"/>
      <c r="X15" s="11"/>
      <c r="Y15" s="11"/>
      <c r="Z15" s="11"/>
      <c r="AA15" s="11"/>
      <c r="AB15" s="11"/>
      <c r="AC15" s="11"/>
      <c r="AD15" s="11"/>
      <c r="AE15" s="11"/>
      <c r="AF15" s="11"/>
      <c r="AG15" s="11"/>
      <c r="AH15" s="11"/>
      <c r="AI15" s="11"/>
      <c r="AJ15" s="11"/>
      <c r="AK15" s="11"/>
      <c r="AL15" s="11"/>
      <c r="AM15" s="11"/>
    </row>
    <row r="16" spans="1:39" s="26" customFormat="1" x14ac:dyDescent="0.25">
      <c r="A16" s="11"/>
      <c r="B16" s="237">
        <v>38123</v>
      </c>
      <c r="C16" s="179">
        <v>10.1</v>
      </c>
      <c r="D16"/>
      <c r="E16"/>
      <c r="F16"/>
      <c r="G16" s="3"/>
      <c r="H16" s="11"/>
      <c r="I16" s="11"/>
      <c r="J16" s="18"/>
      <c r="K16" s="18"/>
      <c r="L16" s="3"/>
      <c r="M16" s="3"/>
      <c r="N16" s="29"/>
      <c r="O16" s="29"/>
      <c r="P16" s="29"/>
      <c r="Q16" s="29"/>
      <c r="R16" s="29"/>
      <c r="V16" s="11"/>
      <c r="W16" s="11"/>
      <c r="X16" s="11"/>
      <c r="Y16" s="11"/>
      <c r="Z16" s="11"/>
      <c r="AA16" s="11"/>
      <c r="AB16" s="11"/>
      <c r="AC16" s="11"/>
      <c r="AD16" s="11"/>
      <c r="AE16" s="11"/>
      <c r="AF16" s="11"/>
      <c r="AG16" s="11"/>
      <c r="AH16" s="11"/>
      <c r="AI16" s="11"/>
      <c r="AJ16" s="11"/>
      <c r="AK16" s="11"/>
      <c r="AL16" s="11"/>
      <c r="AM16" s="11"/>
    </row>
    <row r="17" spans="1:39" s="26" customFormat="1" x14ac:dyDescent="0.25">
      <c r="A17" s="11"/>
      <c r="B17" s="237">
        <v>39181</v>
      </c>
      <c r="C17" s="179">
        <v>4.8</v>
      </c>
      <c r="D17"/>
      <c r="E17"/>
      <c r="F17"/>
      <c r="G17" s="3"/>
      <c r="H17" s="11"/>
      <c r="I17" s="11"/>
      <c r="J17" s="18"/>
      <c r="K17" s="18"/>
      <c r="L17" s="3"/>
      <c r="M17" s="3"/>
      <c r="N17" s="29"/>
      <c r="O17" s="29"/>
      <c r="P17" s="29"/>
      <c r="Q17" s="29"/>
      <c r="R17" s="29"/>
      <c r="V17" s="11"/>
      <c r="W17" s="11"/>
      <c r="X17" s="11"/>
      <c r="Y17" s="11"/>
      <c r="Z17" s="11"/>
      <c r="AA17" s="11"/>
      <c r="AB17" s="11"/>
      <c r="AC17" s="11"/>
      <c r="AD17" s="11"/>
      <c r="AE17" s="11"/>
      <c r="AF17" s="11"/>
      <c r="AG17" s="11"/>
      <c r="AH17" s="11"/>
      <c r="AI17" s="11"/>
      <c r="AJ17" s="11"/>
      <c r="AK17" s="11"/>
      <c r="AL17" s="11"/>
      <c r="AM17" s="11"/>
    </row>
    <row r="18" spans="1:39" s="26" customFormat="1" x14ac:dyDescent="0.25">
      <c r="A18" s="11"/>
      <c r="B18" s="237">
        <v>40283</v>
      </c>
      <c r="C18" s="179">
        <v>2.9</v>
      </c>
      <c r="D18"/>
      <c r="E18"/>
      <c r="F18"/>
      <c r="G18" s="3"/>
      <c r="H18" s="11"/>
      <c r="I18" s="11"/>
      <c r="J18" s="18"/>
      <c r="K18" s="18"/>
      <c r="L18" s="3"/>
      <c r="M18" s="3"/>
      <c r="N18" s="29"/>
      <c r="O18" s="29"/>
      <c r="P18" s="29"/>
      <c r="Q18" s="29"/>
      <c r="R18" s="29"/>
      <c r="V18" s="11"/>
      <c r="W18" s="11"/>
      <c r="X18" s="11"/>
      <c r="Y18" s="11"/>
      <c r="Z18" s="11"/>
      <c r="AA18" s="11"/>
      <c r="AB18" s="11"/>
      <c r="AC18" s="11"/>
      <c r="AD18" s="11"/>
      <c r="AE18" s="11"/>
      <c r="AF18" s="11"/>
      <c r="AG18" s="11"/>
      <c r="AH18" s="11"/>
      <c r="AI18" s="11"/>
      <c r="AJ18" s="11"/>
      <c r="AK18" s="11"/>
      <c r="AL18" s="11"/>
      <c r="AM18" s="11"/>
    </row>
    <row r="19" spans="1:39" s="26" customFormat="1" x14ac:dyDescent="0.25">
      <c r="A19" s="11"/>
      <c r="B19" s="237">
        <v>41411</v>
      </c>
      <c r="C19" s="179">
        <v>1.4</v>
      </c>
      <c r="D19"/>
      <c r="E19"/>
      <c r="F19"/>
      <c r="G19" s="3"/>
      <c r="H19" s="11"/>
      <c r="I19" s="11"/>
      <c r="J19" s="18"/>
      <c r="K19" s="18"/>
      <c r="L19" s="3"/>
      <c r="M19" s="3"/>
      <c r="N19" s="29"/>
      <c r="O19" s="29"/>
      <c r="P19" s="29"/>
      <c r="Q19" s="29"/>
      <c r="R19" s="29"/>
      <c r="V19" s="11"/>
      <c r="W19" s="11"/>
      <c r="X19" s="11"/>
      <c r="Y19" s="11"/>
      <c r="Z19" s="11"/>
      <c r="AA19" s="11"/>
      <c r="AB19" s="11"/>
      <c r="AC19" s="11"/>
      <c r="AD19" s="11"/>
      <c r="AE19" s="11"/>
      <c r="AF19" s="11"/>
      <c r="AG19" s="11"/>
      <c r="AH19" s="11"/>
      <c r="AI19" s="11"/>
      <c r="AJ19" s="11"/>
      <c r="AK19" s="11"/>
      <c r="AL19" s="11"/>
      <c r="AM19" s="11"/>
    </row>
    <row r="20" spans="1:39" s="26" customFormat="1" x14ac:dyDescent="0.25">
      <c r="A20" s="11"/>
      <c r="B20" s="237">
        <v>42486</v>
      </c>
      <c r="C20" s="179">
        <v>5.4</v>
      </c>
      <c r="D20"/>
      <c r="E20"/>
      <c r="F20"/>
      <c r="G20" s="3"/>
      <c r="H20" s="11"/>
      <c r="I20" s="11"/>
      <c r="J20" s="18"/>
      <c r="K20" s="18"/>
      <c r="L20" s="3"/>
      <c r="M20" s="3"/>
      <c r="N20" s="29"/>
      <c r="O20" s="29"/>
      <c r="P20" s="29"/>
      <c r="Q20" s="29"/>
      <c r="R20" s="29"/>
      <c r="V20" s="11"/>
      <c r="W20" s="11"/>
      <c r="X20" s="11"/>
      <c r="Y20" s="11"/>
      <c r="Z20" s="11"/>
      <c r="AA20" s="11"/>
      <c r="AB20" s="11"/>
      <c r="AC20" s="11"/>
      <c r="AD20" s="11"/>
      <c r="AE20" s="11"/>
      <c r="AF20" s="11"/>
      <c r="AG20" s="11"/>
      <c r="AH20" s="11"/>
      <c r="AI20" s="11"/>
      <c r="AJ20" s="11"/>
      <c r="AK20" s="11"/>
      <c r="AL20" s="11"/>
      <c r="AM20" s="11"/>
    </row>
    <row r="21" spans="1:39" s="26" customFormat="1" x14ac:dyDescent="0.25">
      <c r="A21" s="11"/>
      <c r="B21" s="237">
        <v>43606</v>
      </c>
      <c r="C21" s="179">
        <v>1.8734200000000001</v>
      </c>
      <c r="D21"/>
      <c r="E21"/>
      <c r="F21"/>
      <c r="G21" s="3"/>
      <c r="H21" s="11"/>
      <c r="I21" s="11"/>
      <c r="J21" s="18"/>
      <c r="K21" s="18"/>
      <c r="L21" s="3"/>
      <c r="M21" s="3"/>
      <c r="N21" s="29"/>
      <c r="O21" s="29"/>
      <c r="P21" s="29"/>
      <c r="Q21" s="29"/>
      <c r="R21" s="29"/>
      <c r="V21" s="11"/>
      <c r="W21" s="11"/>
      <c r="X21" s="11"/>
      <c r="Y21" s="11"/>
      <c r="Z21" s="11"/>
      <c r="AA21" s="11"/>
      <c r="AB21" s="11"/>
      <c r="AC21" s="11"/>
      <c r="AD21" s="11"/>
      <c r="AE21" s="11"/>
      <c r="AF21" s="11"/>
      <c r="AG21" s="11"/>
      <c r="AH21" s="11"/>
      <c r="AI21" s="11"/>
      <c r="AJ21" s="11"/>
      <c r="AK21" s="11"/>
      <c r="AL21" s="11"/>
      <c r="AM21" s="11"/>
    </row>
    <row r="22" spans="1:39" s="26" customFormat="1" x14ac:dyDescent="0.25">
      <c r="A22" s="11"/>
      <c r="B22"/>
      <c r="C22"/>
      <c r="D22"/>
      <c r="E22"/>
      <c r="F22"/>
      <c r="G22" s="3"/>
      <c r="H22" s="11"/>
      <c r="I22" s="11"/>
      <c r="J22" s="18"/>
      <c r="K22" s="18"/>
      <c r="L22" s="3"/>
      <c r="M22" s="3"/>
      <c r="N22" s="29"/>
      <c r="O22" s="29"/>
      <c r="P22" s="29"/>
      <c r="Q22" s="29"/>
      <c r="R22" s="29"/>
      <c r="V22" s="11"/>
      <c r="W22" s="11"/>
      <c r="X22" s="11"/>
      <c r="Y22" s="11"/>
      <c r="Z22" s="11"/>
      <c r="AA22" s="11"/>
      <c r="AB22" s="11"/>
      <c r="AC22" s="11"/>
      <c r="AD22" s="11"/>
      <c r="AE22" s="11"/>
      <c r="AF22" s="11"/>
      <c r="AG22" s="11"/>
      <c r="AH22" s="11"/>
      <c r="AI22" s="11"/>
      <c r="AJ22" s="11"/>
      <c r="AK22" s="11"/>
      <c r="AL22" s="11"/>
      <c r="AM22" s="11"/>
    </row>
    <row r="23" spans="1:39" s="26" customFormat="1" x14ac:dyDescent="0.25">
      <c r="A23" s="11"/>
      <c r="B23"/>
      <c r="C23"/>
      <c r="D23"/>
      <c r="E23"/>
      <c r="F23"/>
      <c r="G23" s="3"/>
      <c r="H23" s="11"/>
      <c r="I23" s="11"/>
      <c r="J23" s="18"/>
      <c r="K23" s="18"/>
      <c r="L23" s="3"/>
      <c r="M23" s="3"/>
      <c r="N23" s="29"/>
      <c r="O23" s="29"/>
      <c r="P23" s="29"/>
      <c r="Q23" s="29"/>
      <c r="R23" s="29"/>
      <c r="V23" s="11"/>
      <c r="W23" s="11"/>
      <c r="X23" s="11"/>
      <c r="Y23" s="11"/>
      <c r="Z23" s="11"/>
      <c r="AA23" s="11"/>
      <c r="AB23" s="11"/>
      <c r="AC23" s="11"/>
      <c r="AD23" s="11"/>
      <c r="AE23" s="11"/>
      <c r="AF23" s="11"/>
      <c r="AG23" s="11"/>
      <c r="AH23" s="11"/>
      <c r="AI23" s="11"/>
      <c r="AJ23" s="11"/>
      <c r="AK23" s="11"/>
      <c r="AL23" s="11"/>
      <c r="AM23" s="11"/>
    </row>
    <row r="24" spans="1:39" s="26" customFormat="1" x14ac:dyDescent="0.25">
      <c r="A24" s="11"/>
      <c r="B24"/>
      <c r="C24"/>
      <c r="D24"/>
      <c r="E24"/>
      <c r="F24"/>
      <c r="G24" s="3"/>
      <c r="H24" s="11"/>
      <c r="I24" s="11"/>
      <c r="J24" s="18"/>
      <c r="K24" s="18"/>
      <c r="L24" s="3"/>
      <c r="M24" s="3"/>
      <c r="N24" s="29"/>
      <c r="O24" s="29"/>
      <c r="P24" s="29"/>
      <c r="Q24" s="29"/>
      <c r="R24" s="29"/>
      <c r="V24" s="11"/>
      <c r="W24" s="11"/>
      <c r="X24" s="11"/>
      <c r="Y24" s="11"/>
      <c r="Z24" s="11"/>
      <c r="AA24" s="11"/>
      <c r="AB24" s="11"/>
      <c r="AC24" s="11"/>
      <c r="AD24" s="11"/>
      <c r="AE24" s="11"/>
      <c r="AF24" s="11"/>
      <c r="AG24" s="11"/>
      <c r="AH24" s="11"/>
      <c r="AI24" s="11"/>
      <c r="AJ24" s="11"/>
      <c r="AK24" s="11"/>
      <c r="AL24" s="11"/>
      <c r="AM24" s="11"/>
    </row>
    <row r="25" spans="1:39" s="26" customFormat="1" x14ac:dyDescent="0.25">
      <c r="A25" s="11"/>
      <c r="B25"/>
      <c r="C25"/>
      <c r="D25"/>
      <c r="E25"/>
      <c r="F25"/>
      <c r="G25" s="3"/>
      <c r="H25" s="11"/>
      <c r="I25" s="11"/>
      <c r="J25" s="18"/>
      <c r="K25" s="18"/>
      <c r="L25" s="3"/>
      <c r="M25" s="3"/>
      <c r="N25" s="29"/>
      <c r="O25" s="29"/>
      <c r="P25" s="29"/>
      <c r="Q25" s="29"/>
      <c r="R25" s="29"/>
      <c r="V25" s="11"/>
      <c r="W25" s="11"/>
      <c r="X25" s="11"/>
      <c r="Y25" s="11"/>
      <c r="Z25" s="11"/>
      <c r="AA25" s="11"/>
      <c r="AB25" s="11"/>
      <c r="AC25" s="11"/>
      <c r="AD25" s="11"/>
      <c r="AE25" s="11"/>
      <c r="AF25" s="11"/>
      <c r="AG25" s="11"/>
      <c r="AH25" s="11"/>
      <c r="AI25" s="11"/>
      <c r="AJ25" s="11"/>
      <c r="AK25" s="11"/>
      <c r="AL25" s="11"/>
      <c r="AM25" s="11"/>
    </row>
    <row r="26" spans="1:39" s="26" customFormat="1" x14ac:dyDescent="0.25">
      <c r="A26" s="11"/>
      <c r="B26"/>
      <c r="C26"/>
      <c r="D26"/>
      <c r="E26"/>
      <c r="F26"/>
      <c r="G26" s="3"/>
      <c r="H26" s="11"/>
      <c r="I26" s="11"/>
      <c r="J26" s="18"/>
      <c r="K26" s="18"/>
      <c r="L26" s="3"/>
      <c r="M26" s="3"/>
      <c r="N26" s="29"/>
      <c r="O26" s="29"/>
      <c r="P26" s="29"/>
      <c r="Q26" s="29"/>
      <c r="R26" s="29"/>
      <c r="V26" s="11"/>
      <c r="W26" s="11"/>
      <c r="X26" s="11"/>
      <c r="Y26" s="11"/>
      <c r="Z26" s="11"/>
      <c r="AA26" s="11"/>
      <c r="AB26" s="11"/>
      <c r="AC26" s="11"/>
      <c r="AD26" s="11"/>
      <c r="AE26" s="11"/>
      <c r="AF26" s="11"/>
      <c r="AG26" s="11"/>
      <c r="AH26" s="11"/>
      <c r="AI26" s="11"/>
      <c r="AJ26" s="11"/>
      <c r="AK26" s="11"/>
      <c r="AL26" s="11"/>
      <c r="AM26" s="11"/>
    </row>
    <row r="27" spans="1:39" s="26" customFormat="1" x14ac:dyDescent="0.25">
      <c r="A27" s="11"/>
      <c r="B27"/>
      <c r="C27"/>
      <c r="D27"/>
      <c r="E27"/>
      <c r="F27"/>
      <c r="G27" s="3"/>
      <c r="H27" s="11"/>
      <c r="I27" s="11"/>
      <c r="J27" s="18"/>
      <c r="K27" s="18"/>
      <c r="L27" s="3"/>
      <c r="M27" s="3"/>
      <c r="N27" s="29"/>
      <c r="O27" s="29"/>
      <c r="P27" s="29"/>
      <c r="Q27" s="29"/>
      <c r="R27" s="29"/>
      <c r="V27" s="11"/>
      <c r="W27" s="11"/>
      <c r="X27" s="11"/>
      <c r="Y27" s="11"/>
      <c r="Z27" s="11"/>
      <c r="AA27" s="11"/>
      <c r="AB27" s="11"/>
      <c r="AC27" s="11"/>
      <c r="AD27" s="11"/>
      <c r="AE27" s="11"/>
      <c r="AF27" s="11"/>
      <c r="AG27" s="11"/>
      <c r="AH27" s="11"/>
      <c r="AI27" s="11"/>
      <c r="AJ27" s="11"/>
      <c r="AK27" s="11"/>
      <c r="AL27" s="11"/>
      <c r="AM27" s="11"/>
    </row>
    <row r="28" spans="1:39" s="26" customFormat="1" x14ac:dyDescent="0.25">
      <c r="A28" s="11"/>
      <c r="B28" s="252"/>
      <c r="C28"/>
      <c r="D28"/>
      <c r="E28" s="11"/>
      <c r="F28" s="29"/>
      <c r="G28" s="3"/>
      <c r="H28" s="11"/>
      <c r="I28" s="11"/>
      <c r="J28" s="18"/>
      <c r="K28" s="18"/>
      <c r="L28" s="3"/>
      <c r="M28" s="3"/>
      <c r="N28" s="29"/>
      <c r="O28" s="29"/>
      <c r="P28" s="29"/>
      <c r="Q28" s="29"/>
      <c r="R28" s="29"/>
      <c r="V28" s="11"/>
      <c r="W28" s="11"/>
      <c r="X28" s="11"/>
      <c r="Y28" s="11"/>
      <c r="Z28" s="11"/>
      <c r="AA28" s="11"/>
      <c r="AB28" s="11"/>
      <c r="AC28" s="11"/>
      <c r="AD28" s="11"/>
      <c r="AE28" s="11"/>
      <c r="AF28" s="11"/>
      <c r="AG28" s="11"/>
      <c r="AH28" s="11"/>
      <c r="AI28" s="11"/>
      <c r="AJ28" s="11"/>
      <c r="AK28" s="11"/>
      <c r="AL28" s="11"/>
      <c r="AM28" s="11"/>
    </row>
    <row r="29" spans="1:39" s="26" customFormat="1" x14ac:dyDescent="0.25">
      <c r="A29" s="11"/>
      <c r="B29" s="252"/>
      <c r="C29"/>
      <c r="D29"/>
      <c r="E29" s="11"/>
      <c r="F29" s="29"/>
      <c r="G29" s="3"/>
      <c r="H29" s="11"/>
      <c r="I29" s="11"/>
      <c r="J29" s="18"/>
      <c r="K29" s="18"/>
      <c r="L29" s="3"/>
      <c r="M29" s="3"/>
      <c r="N29" s="29"/>
      <c r="O29" s="29"/>
      <c r="P29" s="29"/>
      <c r="Q29" s="29"/>
      <c r="R29" s="29"/>
      <c r="V29" s="11"/>
      <c r="W29" s="11"/>
      <c r="X29" s="11"/>
      <c r="Y29" s="11"/>
      <c r="Z29" s="11"/>
      <c r="AA29" s="11"/>
      <c r="AB29" s="11"/>
      <c r="AC29" s="11"/>
      <c r="AD29" s="11"/>
      <c r="AE29" s="11"/>
      <c r="AF29" s="11"/>
      <c r="AG29" s="11"/>
      <c r="AH29" s="11"/>
      <c r="AI29" s="11"/>
      <c r="AJ29" s="11"/>
      <c r="AK29" s="11"/>
      <c r="AL29" s="11"/>
      <c r="AM29" s="11"/>
    </row>
    <row r="30" spans="1:39" s="26" customFormat="1" x14ac:dyDescent="0.25">
      <c r="A30" s="11"/>
      <c r="B30" s="252"/>
      <c r="C30"/>
      <c r="D30"/>
      <c r="E30" s="11"/>
      <c r="F30" s="29"/>
      <c r="G30" s="3"/>
      <c r="H30" s="11"/>
      <c r="I30" s="11"/>
      <c r="J30" s="18"/>
      <c r="K30" s="18"/>
      <c r="L30" s="3"/>
      <c r="M30" s="3"/>
      <c r="N30" s="29"/>
      <c r="O30" s="29"/>
      <c r="P30" s="29"/>
      <c r="Q30" s="29"/>
      <c r="R30" s="29"/>
      <c r="V30" s="11"/>
      <c r="W30" s="11"/>
      <c r="X30" s="11"/>
      <c r="Y30" s="11"/>
      <c r="Z30" s="11"/>
      <c r="AA30" s="11"/>
      <c r="AB30" s="11"/>
      <c r="AC30" s="11"/>
      <c r="AD30" s="11"/>
      <c r="AE30" s="11"/>
      <c r="AF30" s="11"/>
      <c r="AG30" s="11"/>
      <c r="AH30" s="11"/>
      <c r="AI30" s="11"/>
      <c r="AJ30" s="11"/>
      <c r="AK30" s="11"/>
      <c r="AL30" s="11"/>
      <c r="AM30" s="11"/>
    </row>
    <row r="31" spans="1:39" s="26" customFormat="1" x14ac:dyDescent="0.25">
      <c r="A31" s="11"/>
      <c r="B31" s="252"/>
      <c r="C31"/>
      <c r="D31"/>
      <c r="E31" s="11"/>
      <c r="F31" s="29"/>
      <c r="G31" s="3"/>
      <c r="H31" s="11"/>
      <c r="I31" s="11"/>
      <c r="J31" s="18"/>
      <c r="K31" s="18"/>
      <c r="L31" s="3"/>
      <c r="M31" s="3"/>
      <c r="N31" s="29"/>
      <c r="O31" s="29"/>
      <c r="P31" s="29"/>
      <c r="Q31" s="29"/>
      <c r="R31" s="29"/>
      <c r="V31" s="11"/>
      <c r="W31" s="11"/>
      <c r="X31" s="11"/>
      <c r="Y31" s="11"/>
      <c r="Z31" s="11"/>
      <c r="AA31" s="11"/>
      <c r="AB31" s="11"/>
      <c r="AC31" s="11"/>
      <c r="AD31" s="11"/>
      <c r="AE31" s="11"/>
      <c r="AF31" s="11"/>
      <c r="AG31" s="11"/>
      <c r="AH31" s="11"/>
      <c r="AI31" s="11"/>
      <c r="AJ31" s="11"/>
      <c r="AK31" s="11"/>
      <c r="AL31" s="11"/>
      <c r="AM31" s="11"/>
    </row>
    <row r="32" spans="1:39" s="26" customFormat="1" x14ac:dyDescent="0.25">
      <c r="A32" s="11"/>
      <c r="B32" s="252"/>
      <c r="C32" s="11"/>
      <c r="D32" s="11"/>
      <c r="E32" s="11"/>
      <c r="F32" s="29"/>
      <c r="G32" s="3"/>
      <c r="H32" s="11"/>
      <c r="I32" s="11"/>
      <c r="J32" s="18"/>
      <c r="K32" s="18"/>
      <c r="L32" s="3"/>
      <c r="M32" s="3"/>
      <c r="N32" s="29"/>
      <c r="O32" s="29"/>
      <c r="P32" s="29"/>
      <c r="Q32" s="29"/>
      <c r="R32" s="29"/>
      <c r="V32" s="11"/>
      <c r="W32" s="11"/>
      <c r="X32" s="11"/>
      <c r="Y32" s="11"/>
      <c r="Z32" s="11"/>
      <c r="AA32" s="11"/>
      <c r="AB32" s="11"/>
      <c r="AC32" s="11"/>
      <c r="AD32" s="11"/>
      <c r="AE32" s="11"/>
      <c r="AF32" s="11"/>
      <c r="AG32" s="11"/>
      <c r="AH32" s="11"/>
      <c r="AI32" s="11"/>
      <c r="AJ32" s="11"/>
      <c r="AK32" s="11"/>
      <c r="AL32" s="11"/>
      <c r="AM32" s="11"/>
    </row>
    <row r="33" spans="1:39" s="26" customFormat="1" x14ac:dyDescent="0.25">
      <c r="A33" s="11"/>
      <c r="B33" s="252"/>
      <c r="C33" s="11"/>
      <c r="D33" s="11"/>
      <c r="E33" s="11"/>
      <c r="F33" s="29"/>
      <c r="G33" s="3"/>
      <c r="H33" s="11"/>
      <c r="I33" s="11"/>
      <c r="J33" s="18"/>
      <c r="K33" s="18"/>
      <c r="L33" s="3"/>
      <c r="M33" s="3"/>
      <c r="N33" s="3"/>
      <c r="O33" s="3"/>
      <c r="P33" s="3"/>
      <c r="Q33" s="3"/>
      <c r="R33" s="3"/>
      <c r="V33" s="11"/>
      <c r="W33" s="11"/>
      <c r="X33" s="11"/>
      <c r="Y33" s="11"/>
      <c r="Z33" s="11"/>
      <c r="AA33" s="11"/>
      <c r="AB33" s="11"/>
      <c r="AC33" s="11"/>
      <c r="AD33" s="11"/>
      <c r="AE33" s="11"/>
      <c r="AF33" s="11"/>
      <c r="AG33" s="11"/>
      <c r="AH33" s="11"/>
      <c r="AI33" s="11"/>
      <c r="AJ33" s="11"/>
      <c r="AK33" s="11"/>
      <c r="AL33" s="11"/>
      <c r="AM33" s="11"/>
    </row>
    <row r="34" spans="1:39" s="26" customFormat="1" x14ac:dyDescent="0.25">
      <c r="A34" s="11"/>
      <c r="B34" s="252"/>
      <c r="C34" s="11"/>
      <c r="D34" s="11"/>
      <c r="E34" s="11"/>
      <c r="F34" s="29"/>
      <c r="G34" s="3"/>
      <c r="H34" s="11"/>
      <c r="I34" s="11"/>
      <c r="J34" s="18"/>
      <c r="K34" s="18"/>
      <c r="L34" s="3"/>
      <c r="M34" s="3"/>
      <c r="N34" s="3"/>
      <c r="O34" s="3"/>
      <c r="P34" s="3"/>
      <c r="Q34" s="3"/>
      <c r="R34" s="3"/>
      <c r="V34" s="11"/>
      <c r="W34" s="11"/>
      <c r="X34" s="11"/>
      <c r="Y34" s="11"/>
      <c r="Z34" s="11"/>
      <c r="AA34" s="11"/>
      <c r="AB34" s="11"/>
      <c r="AC34" s="11"/>
      <c r="AD34" s="11"/>
      <c r="AE34" s="11"/>
      <c r="AF34" s="11"/>
      <c r="AG34" s="11"/>
      <c r="AH34" s="11"/>
      <c r="AI34" s="11"/>
      <c r="AJ34" s="11"/>
      <c r="AK34" s="11"/>
      <c r="AL34" s="11"/>
      <c r="AM34" s="11"/>
    </row>
    <row r="35" spans="1:39" x14ac:dyDescent="0.25">
      <c r="B35" s="252"/>
    </row>
    <row r="36" spans="1:39" x14ac:dyDescent="0.25">
      <c r="B36" s="253" t="s">
        <v>1734</v>
      </c>
      <c r="C36" s="234" t="s">
        <v>1722</v>
      </c>
      <c r="D36"/>
      <c r="E36"/>
      <c r="F36"/>
      <c r="G36"/>
      <c r="H36"/>
      <c r="I36"/>
      <c r="J36"/>
      <c r="K36"/>
      <c r="L36"/>
      <c r="M36"/>
      <c r="N36"/>
      <c r="O36"/>
      <c r="P36"/>
      <c r="Q36"/>
      <c r="R36"/>
      <c r="S36"/>
      <c r="T36"/>
      <c r="U36"/>
      <c r="V36"/>
      <c r="W36"/>
      <c r="X36"/>
      <c r="Y36"/>
      <c r="Z36"/>
      <c r="AA36"/>
      <c r="AB36"/>
      <c r="AC36"/>
      <c r="AD36"/>
      <c r="AE36"/>
      <c r="AF36"/>
      <c r="AG36"/>
      <c r="AH36"/>
      <c r="AI36"/>
      <c r="AJ36"/>
      <c r="AK36"/>
      <c r="AL36"/>
      <c r="AM36"/>
    </row>
    <row r="37" spans="1:39" x14ac:dyDescent="0.25">
      <c r="B37" s="253" t="s">
        <v>1720</v>
      </c>
      <c r="C37" t="s">
        <v>131</v>
      </c>
      <c r="D37"/>
      <c r="E37"/>
      <c r="F37"/>
      <c r="G37"/>
      <c r="H37"/>
      <c r="I37"/>
      <c r="J37"/>
      <c r="K37"/>
      <c r="L37"/>
      <c r="M37"/>
      <c r="N37"/>
      <c r="O37"/>
      <c r="P37"/>
      <c r="Q37"/>
      <c r="R37"/>
      <c r="S37"/>
      <c r="T37"/>
      <c r="U37"/>
      <c r="V37"/>
      <c r="W37"/>
      <c r="X37"/>
      <c r="Y37"/>
      <c r="Z37"/>
      <c r="AA37"/>
      <c r="AB37"/>
      <c r="AC37"/>
      <c r="AD37"/>
      <c r="AE37"/>
      <c r="AF37"/>
      <c r="AG37"/>
      <c r="AH37"/>
      <c r="AI37"/>
      <c r="AJ37"/>
      <c r="AK37"/>
      <c r="AL37"/>
      <c r="AM37"/>
    </row>
    <row r="38" spans="1:39" x14ac:dyDescent="0.25">
      <c r="B38" s="237">
        <v>38123</v>
      </c>
      <c r="C38" s="238">
        <v>8.3000000000000007</v>
      </c>
      <c r="D38"/>
      <c r="E38"/>
      <c r="F38"/>
      <c r="G38"/>
      <c r="H38"/>
      <c r="I38"/>
      <c r="J38"/>
      <c r="K38"/>
      <c r="L38"/>
      <c r="M38"/>
      <c r="N38"/>
      <c r="O38"/>
      <c r="P38"/>
      <c r="Q38"/>
      <c r="R38"/>
      <c r="S38"/>
      <c r="T38"/>
      <c r="U38"/>
      <c r="V38"/>
      <c r="W38"/>
      <c r="X38"/>
      <c r="Y38"/>
      <c r="Z38"/>
      <c r="AA38"/>
      <c r="AB38"/>
      <c r="AC38"/>
      <c r="AD38"/>
      <c r="AE38"/>
      <c r="AF38"/>
      <c r="AG38"/>
      <c r="AH38"/>
      <c r="AI38"/>
      <c r="AJ38"/>
      <c r="AK38"/>
      <c r="AL38"/>
      <c r="AM38"/>
    </row>
    <row r="39" spans="1:39" x14ac:dyDescent="0.25">
      <c r="B39" s="237">
        <v>39181</v>
      </c>
      <c r="C39" s="238">
        <v>6.0529999999999999</v>
      </c>
      <c r="D39"/>
      <c r="E39"/>
      <c r="F39"/>
      <c r="G39"/>
      <c r="H39"/>
      <c r="I39"/>
      <c r="J39"/>
      <c r="K39"/>
      <c r="L39"/>
      <c r="M39"/>
    </row>
    <row r="40" spans="1:39" x14ac:dyDescent="0.25">
      <c r="B40" s="237">
        <v>40283</v>
      </c>
      <c r="C40" s="238">
        <v>8.5</v>
      </c>
      <c r="D40"/>
      <c r="E40"/>
      <c r="F40"/>
      <c r="G40"/>
      <c r="H40"/>
      <c r="I40"/>
      <c r="J40"/>
      <c r="K40"/>
      <c r="L40"/>
      <c r="M40"/>
    </row>
    <row r="41" spans="1:39" x14ac:dyDescent="0.25">
      <c r="B41" s="237">
        <v>41411</v>
      </c>
      <c r="C41" s="238">
        <v>6.9</v>
      </c>
      <c r="D41"/>
      <c r="E41"/>
      <c r="F41"/>
      <c r="G41"/>
      <c r="H41"/>
      <c r="I41"/>
      <c r="J41"/>
      <c r="K41"/>
      <c r="L41"/>
      <c r="M41"/>
    </row>
    <row r="42" spans="1:39" x14ac:dyDescent="0.25">
      <c r="B42" s="237">
        <v>42486</v>
      </c>
      <c r="C42" s="238">
        <v>8.7966885999999995</v>
      </c>
      <c r="D42"/>
      <c r="E42"/>
      <c r="F42"/>
    </row>
    <row r="43" spans="1:39" x14ac:dyDescent="0.25">
      <c r="B43" s="237">
        <v>43606</v>
      </c>
      <c r="C43" s="238">
        <v>8.2880000000000003</v>
      </c>
      <c r="D43"/>
      <c r="E43"/>
      <c r="F43"/>
    </row>
    <row r="44" spans="1:39" x14ac:dyDescent="0.25">
      <c r="B44"/>
      <c r="C44"/>
      <c r="D44"/>
      <c r="E44"/>
      <c r="F44"/>
    </row>
    <row r="45" spans="1:39" x14ac:dyDescent="0.25">
      <c r="B45"/>
      <c r="C45"/>
      <c r="D45"/>
      <c r="E45"/>
      <c r="F45"/>
    </row>
    <row r="46" spans="1:39" x14ac:dyDescent="0.25">
      <c r="B46"/>
      <c r="C46"/>
      <c r="D46"/>
      <c r="E46"/>
      <c r="F46"/>
    </row>
    <row r="47" spans="1:39" x14ac:dyDescent="0.25">
      <c r="B47"/>
      <c r="C47"/>
      <c r="D47"/>
      <c r="E47"/>
      <c r="F47"/>
    </row>
    <row r="48" spans="1:39" s="3" customFormat="1" x14ac:dyDescent="0.25">
      <c r="A48" s="11"/>
      <c r="B48"/>
      <c r="C48"/>
      <c r="D48"/>
      <c r="E48"/>
      <c r="F48"/>
      <c r="H48" s="11"/>
      <c r="I48" s="11"/>
      <c r="J48" s="18"/>
      <c r="K48" s="18"/>
      <c r="S48" s="26"/>
      <c r="T48" s="26"/>
      <c r="U48" s="26"/>
      <c r="V48" s="11"/>
      <c r="W48" s="11"/>
      <c r="X48" s="11"/>
      <c r="Y48" s="11"/>
      <c r="Z48" s="11"/>
      <c r="AA48" s="11"/>
      <c r="AB48" s="11"/>
      <c r="AC48" s="11"/>
      <c r="AD48" s="11"/>
      <c r="AE48" s="11"/>
      <c r="AF48" s="11"/>
      <c r="AG48" s="11"/>
      <c r="AH48" s="11"/>
      <c r="AI48" s="11"/>
      <c r="AJ48" s="11"/>
      <c r="AK48" s="11"/>
      <c r="AL48" s="11"/>
      <c r="AM48" s="11"/>
    </row>
    <row r="49" spans="1:39" s="3" customFormat="1" x14ac:dyDescent="0.25">
      <c r="A49" s="11"/>
      <c r="B49"/>
      <c r="C49"/>
      <c r="D49"/>
      <c r="E49"/>
      <c r="F49" s="29"/>
      <c r="H49" s="11"/>
      <c r="I49" s="11"/>
      <c r="J49" s="18"/>
      <c r="K49" s="18"/>
      <c r="S49" s="26"/>
      <c r="T49" s="26"/>
      <c r="U49" s="26"/>
      <c r="V49" s="11"/>
      <c r="W49" s="11"/>
      <c r="X49" s="11"/>
      <c r="Y49" s="11"/>
      <c r="Z49" s="11"/>
      <c r="AA49" s="11"/>
      <c r="AB49" s="11"/>
      <c r="AC49" s="11"/>
      <c r="AD49" s="11"/>
      <c r="AE49" s="11"/>
      <c r="AF49" s="11"/>
      <c r="AG49" s="11"/>
      <c r="AH49" s="11"/>
      <c r="AI49" s="11"/>
      <c r="AJ49" s="11"/>
      <c r="AK49" s="11"/>
      <c r="AL49" s="11"/>
      <c r="AM49" s="11"/>
    </row>
    <row r="50" spans="1:39" s="3" customFormat="1" x14ac:dyDescent="0.25">
      <c r="A50" s="11"/>
      <c r="B50"/>
      <c r="C50"/>
      <c r="D50"/>
      <c r="E50" s="11"/>
      <c r="F50" s="29"/>
      <c r="H50" s="11"/>
      <c r="I50" s="11"/>
      <c r="J50" s="18"/>
      <c r="K50" s="18"/>
      <c r="S50" s="26"/>
      <c r="T50" s="26"/>
      <c r="U50" s="26"/>
      <c r="V50" s="11"/>
      <c r="W50" s="11"/>
      <c r="X50" s="11"/>
      <c r="Y50" s="11"/>
      <c r="Z50" s="11"/>
      <c r="AA50" s="11"/>
      <c r="AB50" s="11"/>
      <c r="AC50" s="11"/>
      <c r="AD50" s="11"/>
      <c r="AE50" s="11"/>
      <c r="AF50" s="11"/>
      <c r="AG50" s="11"/>
      <c r="AH50" s="11"/>
      <c r="AI50" s="11"/>
      <c r="AJ50" s="11"/>
      <c r="AK50" s="11"/>
      <c r="AL50" s="11"/>
      <c r="AM50" s="11"/>
    </row>
    <row r="51" spans="1:39" s="3" customFormat="1" x14ac:dyDescent="0.25">
      <c r="A51" s="11"/>
      <c r="B51"/>
      <c r="C51"/>
      <c r="D51"/>
      <c r="E51" s="11"/>
      <c r="F51" s="29"/>
      <c r="H51" s="11"/>
      <c r="I51" s="11"/>
      <c r="J51" s="18"/>
      <c r="K51" s="18"/>
      <c r="S51" s="26"/>
      <c r="T51" s="26"/>
      <c r="U51" s="26"/>
      <c r="V51" s="11"/>
      <c r="W51" s="11"/>
      <c r="X51" s="11"/>
      <c r="Y51" s="11"/>
      <c r="Z51" s="11"/>
      <c r="AA51" s="11"/>
      <c r="AB51" s="11"/>
      <c r="AC51" s="11"/>
      <c r="AD51" s="11"/>
      <c r="AE51" s="11"/>
      <c r="AF51" s="11"/>
      <c r="AG51" s="11"/>
      <c r="AH51" s="11"/>
      <c r="AI51" s="11"/>
      <c r="AJ51" s="11"/>
      <c r="AK51" s="11"/>
      <c r="AL51" s="11"/>
      <c r="AM51" s="11"/>
    </row>
    <row r="52" spans="1:39" s="3" customFormat="1" x14ac:dyDescent="0.25">
      <c r="A52" s="11"/>
      <c r="B52"/>
      <c r="C52"/>
      <c r="D52"/>
      <c r="E52" s="11"/>
      <c r="F52" s="29"/>
      <c r="H52" s="11"/>
      <c r="I52" s="11"/>
      <c r="J52" s="18"/>
      <c r="K52" s="18"/>
      <c r="S52" s="26"/>
      <c r="T52" s="26"/>
      <c r="U52" s="26"/>
      <c r="V52" s="11"/>
      <c r="W52" s="11"/>
      <c r="X52" s="11"/>
      <c r="Y52" s="11"/>
      <c r="Z52" s="11"/>
      <c r="AA52" s="11"/>
      <c r="AB52" s="11"/>
      <c r="AC52" s="11"/>
      <c r="AD52" s="11"/>
      <c r="AE52" s="11"/>
      <c r="AF52" s="11"/>
      <c r="AG52" s="11"/>
      <c r="AH52" s="11"/>
      <c r="AI52" s="11"/>
      <c r="AJ52" s="11"/>
      <c r="AK52" s="11"/>
      <c r="AL52" s="11"/>
      <c r="AM52" s="11"/>
    </row>
    <row r="53" spans="1:39" s="3" customFormat="1" x14ac:dyDescent="0.25">
      <c r="A53" s="11"/>
      <c r="B53"/>
      <c r="C53"/>
      <c r="D53"/>
      <c r="E53" s="11"/>
      <c r="F53" s="29"/>
      <c r="H53" s="11"/>
      <c r="I53" s="11"/>
      <c r="J53" s="18"/>
      <c r="K53" s="18"/>
      <c r="S53" s="26"/>
      <c r="T53" s="26"/>
      <c r="U53" s="26"/>
      <c r="V53" s="11"/>
      <c r="W53" s="11"/>
      <c r="X53" s="11"/>
      <c r="Y53" s="11"/>
      <c r="Z53" s="11"/>
      <c r="AA53" s="11"/>
      <c r="AB53" s="11"/>
      <c r="AC53" s="11"/>
      <c r="AD53" s="11"/>
      <c r="AE53" s="11"/>
      <c r="AF53" s="11"/>
      <c r="AG53" s="11"/>
      <c r="AH53" s="11"/>
      <c r="AI53" s="11"/>
      <c r="AJ53" s="11"/>
      <c r="AK53" s="11"/>
      <c r="AL53" s="11"/>
      <c r="AM53" s="11"/>
    </row>
  </sheetData>
  <pageMargins left="0.75" right="0.75" top="1" bottom="1" header="0.5" footer="0.5"/>
  <pageSetup orientation="portrait" r:id="rId3"/>
  <headerFooter alignWithMargins="0"/>
  <drawing r:id="rId4"/>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75"/>
  <sheetViews>
    <sheetView zoomScale="80" zoomScaleNormal="80" workbookViewId="0">
      <selection activeCell="E54" sqref="E54"/>
    </sheetView>
  </sheetViews>
  <sheetFormatPr defaultColWidth="9.109375" defaultRowHeight="13.2" x14ac:dyDescent="0.25"/>
  <cols>
    <col min="1" max="1" width="10.44140625" style="11" bestFit="1" customWidth="1"/>
    <col min="2" max="2" width="23.44140625" style="11" bestFit="1" customWidth="1"/>
    <col min="3" max="3" width="18.5546875" style="11" bestFit="1" customWidth="1"/>
    <col min="4" max="4" width="9" style="11" bestFit="1" customWidth="1"/>
    <col min="5" max="5" width="8.21875" style="11" bestFit="1" customWidth="1"/>
    <col min="6" max="6" width="12.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2" width="13.109375" style="11" bestFit="1" customWidth="1"/>
    <col min="23" max="23" width="17.77734375" style="11" bestFit="1" customWidth="1"/>
    <col min="24" max="25" width="13.109375" style="11" bestFit="1" customWidth="1"/>
    <col min="26" max="26" width="17.77734375" style="11" bestFit="1" customWidth="1"/>
    <col min="27" max="29" width="13.109375" style="11" bestFit="1" customWidth="1"/>
    <col min="30" max="30" width="17.77734375" style="11" bestFit="1" customWidth="1"/>
    <col min="31" max="33" width="13.109375" style="11" bestFit="1" customWidth="1"/>
    <col min="34" max="34" width="17.77734375" style="11" bestFit="1" customWidth="1"/>
    <col min="35" max="35" width="12.88671875" style="11" bestFit="1" customWidth="1"/>
    <col min="36" max="16384" width="9.109375" style="11"/>
  </cols>
  <sheetData>
    <row r="1" spans="1:20"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row>
    <row r="2" spans="1:20" x14ac:dyDescent="0.25">
      <c r="A2" s="48" t="s">
        <v>372</v>
      </c>
      <c r="B2" s="20" t="s">
        <v>20</v>
      </c>
      <c r="C2" s="51" t="s">
        <v>149</v>
      </c>
      <c r="D2" s="13">
        <v>0</v>
      </c>
      <c r="E2" s="52" t="s">
        <v>3</v>
      </c>
      <c r="F2" s="34">
        <v>15.57</v>
      </c>
      <c r="G2" s="34">
        <v>9.92</v>
      </c>
      <c r="H2" s="13">
        <v>305</v>
      </c>
      <c r="I2" s="34">
        <v>7.72</v>
      </c>
      <c r="J2" s="35">
        <v>330</v>
      </c>
      <c r="K2" s="35"/>
      <c r="L2" s="13">
        <v>11.9</v>
      </c>
      <c r="M2" s="13">
        <v>5.2</v>
      </c>
      <c r="N2" s="34"/>
      <c r="O2" s="34"/>
      <c r="P2" s="34"/>
      <c r="Q2" s="34"/>
      <c r="R2" s="34"/>
      <c r="S2" s="14" t="s">
        <v>205</v>
      </c>
      <c r="T2" s="11">
        <v>14</v>
      </c>
    </row>
    <row r="3" spans="1:20" x14ac:dyDescent="0.25">
      <c r="A3" s="48" t="s">
        <v>373</v>
      </c>
      <c r="B3" s="20" t="s">
        <v>20</v>
      </c>
      <c r="C3" s="51" t="s">
        <v>149</v>
      </c>
      <c r="D3" s="13">
        <v>4</v>
      </c>
      <c r="E3" s="52" t="s">
        <v>131</v>
      </c>
      <c r="F3" s="34">
        <v>14.91</v>
      </c>
      <c r="G3" s="34">
        <v>10.15</v>
      </c>
      <c r="H3" s="13">
        <v>303</v>
      </c>
      <c r="I3" s="34">
        <v>7.79</v>
      </c>
      <c r="J3" s="35">
        <v>333</v>
      </c>
      <c r="K3" s="35"/>
      <c r="L3" s="13">
        <v>12.4</v>
      </c>
      <c r="M3" s="13">
        <v>5.3</v>
      </c>
      <c r="N3" s="34"/>
      <c r="O3" s="34"/>
      <c r="P3" s="34"/>
      <c r="Q3" s="34"/>
      <c r="R3" s="34"/>
      <c r="S3" s="11" t="s">
        <v>203</v>
      </c>
      <c r="T3" s="11"/>
    </row>
    <row r="4" spans="1:20" x14ac:dyDescent="0.25">
      <c r="A4" s="48" t="s">
        <v>374</v>
      </c>
      <c r="B4" s="20" t="s">
        <v>20</v>
      </c>
      <c r="C4" s="51" t="s">
        <v>149</v>
      </c>
      <c r="D4" s="13">
        <v>7.1</v>
      </c>
      <c r="E4" s="52" t="s">
        <v>132</v>
      </c>
      <c r="F4" s="34">
        <v>10.81</v>
      </c>
      <c r="G4" s="34">
        <v>10.72</v>
      </c>
      <c r="H4" s="13">
        <v>298</v>
      </c>
      <c r="I4" s="34">
        <v>7.81</v>
      </c>
      <c r="J4" s="35">
        <v>307</v>
      </c>
      <c r="K4" s="35"/>
      <c r="L4" s="13">
        <v>9.1</v>
      </c>
      <c r="M4" s="13">
        <v>5.4</v>
      </c>
      <c r="N4" s="34"/>
      <c r="O4" s="34"/>
      <c r="P4" s="34"/>
      <c r="Q4" s="34"/>
      <c r="R4" s="34"/>
      <c r="S4" s="11" t="s">
        <v>205</v>
      </c>
      <c r="T4" s="11"/>
    </row>
    <row r="5" spans="1:20" x14ac:dyDescent="0.25">
      <c r="A5" s="48" t="s">
        <v>375</v>
      </c>
      <c r="B5" s="20" t="s">
        <v>20</v>
      </c>
      <c r="C5" s="51" t="s">
        <v>163</v>
      </c>
      <c r="D5" s="13">
        <v>0</v>
      </c>
      <c r="E5" s="52" t="s">
        <v>3</v>
      </c>
      <c r="F5" s="34">
        <v>7.44</v>
      </c>
      <c r="G5" s="34">
        <v>11.83</v>
      </c>
      <c r="H5" s="13">
        <v>311</v>
      </c>
      <c r="I5" s="34">
        <v>7.65</v>
      </c>
      <c r="J5" s="35">
        <v>350</v>
      </c>
      <c r="K5" s="35">
        <v>670</v>
      </c>
      <c r="L5" s="13">
        <v>9</v>
      </c>
      <c r="M5" s="13">
        <v>6</v>
      </c>
      <c r="N5" s="34"/>
      <c r="O5" s="34"/>
      <c r="P5" s="34"/>
      <c r="Q5" s="34"/>
      <c r="R5" s="34"/>
      <c r="S5" s="14"/>
      <c r="T5" s="11">
        <v>12</v>
      </c>
    </row>
    <row r="6" spans="1:20" x14ac:dyDescent="0.25">
      <c r="A6" s="48" t="s">
        <v>376</v>
      </c>
      <c r="B6" s="20" t="s">
        <v>20</v>
      </c>
      <c r="C6" s="51" t="s">
        <v>163</v>
      </c>
      <c r="D6" s="13">
        <v>3.5</v>
      </c>
      <c r="E6" s="52" t="s">
        <v>131</v>
      </c>
      <c r="F6" s="34">
        <v>7.38</v>
      </c>
      <c r="G6" s="34">
        <v>11.58</v>
      </c>
      <c r="H6" s="13">
        <v>311</v>
      </c>
      <c r="I6" s="34">
        <v>7.66</v>
      </c>
      <c r="J6" s="35">
        <v>350</v>
      </c>
      <c r="K6" s="35">
        <v>740</v>
      </c>
      <c r="L6" s="13">
        <v>11</v>
      </c>
      <c r="M6" s="13">
        <v>7</v>
      </c>
      <c r="N6" s="34"/>
      <c r="O6" s="34"/>
      <c r="P6" s="34"/>
      <c r="Q6" s="34"/>
      <c r="R6" s="34"/>
      <c r="S6" s="11"/>
      <c r="T6" s="11"/>
    </row>
    <row r="7" spans="1:20" x14ac:dyDescent="0.25">
      <c r="A7" s="48" t="s">
        <v>377</v>
      </c>
      <c r="B7" s="20" t="s">
        <v>20</v>
      </c>
      <c r="C7" s="51" t="s">
        <v>163</v>
      </c>
      <c r="D7" s="13">
        <v>7</v>
      </c>
      <c r="E7" s="52" t="s">
        <v>132</v>
      </c>
      <c r="F7" s="34">
        <v>7.36</v>
      </c>
      <c r="G7" s="34">
        <v>11.47</v>
      </c>
      <c r="H7" s="13">
        <v>310</v>
      </c>
      <c r="I7" s="34">
        <v>7.66</v>
      </c>
      <c r="J7" s="35">
        <v>360</v>
      </c>
      <c r="K7" s="35">
        <v>730</v>
      </c>
      <c r="L7" s="13">
        <v>9</v>
      </c>
      <c r="M7" s="13">
        <v>6</v>
      </c>
      <c r="N7" s="34"/>
      <c r="O7" s="34"/>
      <c r="P7" s="34"/>
      <c r="Q7" s="34"/>
      <c r="R7" s="34"/>
      <c r="S7" s="11"/>
      <c r="T7" s="11"/>
    </row>
    <row r="8" spans="1:20" s="161" customFormat="1" x14ac:dyDescent="0.25">
      <c r="A8" s="48" t="s">
        <v>378</v>
      </c>
      <c r="B8" s="20" t="s">
        <v>20</v>
      </c>
      <c r="C8" s="51" t="s">
        <v>151</v>
      </c>
      <c r="D8" s="13">
        <v>0</v>
      </c>
      <c r="E8" s="52" t="s">
        <v>3</v>
      </c>
      <c r="F8" s="34">
        <v>18.399999999999999</v>
      </c>
      <c r="G8" s="34">
        <v>9.4</v>
      </c>
      <c r="H8" s="13">
        <v>376</v>
      </c>
      <c r="I8" s="34">
        <v>7.96</v>
      </c>
      <c r="J8" s="35">
        <v>280</v>
      </c>
      <c r="K8" s="35">
        <v>437</v>
      </c>
      <c r="L8" s="13">
        <v>9.1999999999999993</v>
      </c>
      <c r="M8" s="13">
        <v>7.2</v>
      </c>
      <c r="N8" s="34"/>
      <c r="O8" s="34"/>
      <c r="P8" s="34"/>
      <c r="Q8" s="34"/>
      <c r="R8" s="34"/>
      <c r="S8" s="14" t="s">
        <v>21</v>
      </c>
      <c r="T8" s="11">
        <v>11</v>
      </c>
    </row>
    <row r="9" spans="1:20" s="161" customFormat="1" x14ac:dyDescent="0.25">
      <c r="A9" s="48" t="s">
        <v>379</v>
      </c>
      <c r="B9" s="20" t="s">
        <v>20</v>
      </c>
      <c r="C9" s="51" t="s">
        <v>151</v>
      </c>
      <c r="D9" s="13">
        <v>3.4</v>
      </c>
      <c r="E9" s="52" t="s">
        <v>131</v>
      </c>
      <c r="F9" s="34">
        <v>16.2</v>
      </c>
      <c r="G9" s="34">
        <v>9.8000000000000007</v>
      </c>
      <c r="H9" s="13">
        <v>374</v>
      </c>
      <c r="I9" s="34">
        <v>7.79</v>
      </c>
      <c r="J9" s="35">
        <v>280</v>
      </c>
      <c r="K9" s="35">
        <v>494</v>
      </c>
      <c r="L9" s="13">
        <v>4.9000000000000004</v>
      </c>
      <c r="M9" s="13">
        <v>7.2</v>
      </c>
      <c r="N9" s="34"/>
      <c r="O9" s="34"/>
      <c r="P9" s="34"/>
      <c r="Q9" s="34"/>
      <c r="R9" s="34"/>
      <c r="S9" s="11"/>
      <c r="T9" s="11"/>
    </row>
    <row r="10" spans="1:20" s="161" customFormat="1" x14ac:dyDescent="0.25">
      <c r="A10" s="48" t="s">
        <v>380</v>
      </c>
      <c r="B10" s="20" t="s">
        <v>20</v>
      </c>
      <c r="C10" s="51" t="s">
        <v>151</v>
      </c>
      <c r="D10" s="13">
        <v>6</v>
      </c>
      <c r="E10" s="52" t="s">
        <v>132</v>
      </c>
      <c r="F10" s="34">
        <v>13.03</v>
      </c>
      <c r="G10" s="34">
        <v>10.42</v>
      </c>
      <c r="H10" s="13">
        <v>373</v>
      </c>
      <c r="I10" s="34">
        <v>7.95</v>
      </c>
      <c r="J10" s="35">
        <v>420</v>
      </c>
      <c r="K10" s="35">
        <v>482</v>
      </c>
      <c r="L10" s="13">
        <v>5.4</v>
      </c>
      <c r="M10" s="13">
        <v>7.2</v>
      </c>
      <c r="N10" s="34"/>
      <c r="O10" s="34"/>
      <c r="P10" s="34"/>
      <c r="Q10" s="34"/>
      <c r="R10" s="34"/>
      <c r="S10" s="14" t="s">
        <v>21</v>
      </c>
      <c r="T10" s="11"/>
    </row>
    <row r="11" spans="1:20" s="161" customFormat="1" x14ac:dyDescent="0.25">
      <c r="A11" s="48" t="s">
        <v>381</v>
      </c>
      <c r="B11" s="20" t="s">
        <v>20</v>
      </c>
      <c r="C11" s="51" t="s">
        <v>152</v>
      </c>
      <c r="D11" s="13">
        <v>0</v>
      </c>
      <c r="E11" s="52" t="s">
        <v>3</v>
      </c>
      <c r="F11" s="34">
        <v>14.64</v>
      </c>
      <c r="G11" s="34">
        <v>10.15</v>
      </c>
      <c r="H11" s="13">
        <v>320</v>
      </c>
      <c r="I11" s="34">
        <v>8.35</v>
      </c>
      <c r="J11" s="35">
        <v>270</v>
      </c>
      <c r="K11" s="35">
        <v>580</v>
      </c>
      <c r="L11" s="13">
        <v>5.3</v>
      </c>
      <c r="M11" s="13">
        <v>7</v>
      </c>
      <c r="N11" s="34"/>
      <c r="O11" s="34"/>
      <c r="P11" s="34"/>
      <c r="Q11" s="34"/>
      <c r="R11" s="34"/>
      <c r="S11" s="14"/>
      <c r="T11" s="11">
        <v>14</v>
      </c>
    </row>
    <row r="12" spans="1:20" s="161" customFormat="1" x14ac:dyDescent="0.25">
      <c r="A12" s="48" t="s">
        <v>382</v>
      </c>
      <c r="B12" s="20" t="s">
        <v>20</v>
      </c>
      <c r="C12" s="51" t="s">
        <v>152</v>
      </c>
      <c r="D12" s="13">
        <v>4</v>
      </c>
      <c r="E12" s="52" t="s">
        <v>131</v>
      </c>
      <c r="F12" s="34">
        <v>14.58</v>
      </c>
      <c r="G12" s="34">
        <v>10.08</v>
      </c>
      <c r="H12" s="13">
        <v>321</v>
      </c>
      <c r="I12" s="34">
        <v>8.39</v>
      </c>
      <c r="J12" s="35">
        <v>260</v>
      </c>
      <c r="K12" s="35">
        <v>570</v>
      </c>
      <c r="L12" s="15"/>
      <c r="M12" s="13">
        <v>6.8</v>
      </c>
      <c r="N12" s="34"/>
      <c r="O12" s="34"/>
      <c r="P12" s="34"/>
      <c r="Q12" s="34"/>
      <c r="R12" s="34"/>
      <c r="S12" s="11"/>
      <c r="T12" s="11"/>
    </row>
    <row r="13" spans="1:20" s="161" customFormat="1" x14ac:dyDescent="0.25">
      <c r="A13" s="48" t="s">
        <v>383</v>
      </c>
      <c r="B13" s="20" t="s">
        <v>20</v>
      </c>
      <c r="C13" s="51" t="s">
        <v>152</v>
      </c>
      <c r="D13" s="13">
        <v>7.4</v>
      </c>
      <c r="E13" s="52" t="s">
        <v>132</v>
      </c>
      <c r="F13" s="34">
        <v>13.35</v>
      </c>
      <c r="G13" s="34">
        <v>8.6999999999999993</v>
      </c>
      <c r="H13" s="13">
        <v>323</v>
      </c>
      <c r="I13" s="34">
        <v>8.3800000000000008</v>
      </c>
      <c r="J13" s="35">
        <v>250</v>
      </c>
      <c r="K13" s="35">
        <v>540</v>
      </c>
      <c r="L13" s="13">
        <v>7.9</v>
      </c>
      <c r="M13" s="13">
        <v>6.9</v>
      </c>
      <c r="N13" s="34"/>
      <c r="O13" s="34"/>
      <c r="P13" s="34"/>
      <c r="Q13" s="34"/>
      <c r="R13" s="34"/>
      <c r="S13" s="11"/>
      <c r="T13" s="11"/>
    </row>
    <row r="14" spans="1:20" s="161" customFormat="1" x14ac:dyDescent="0.25">
      <c r="A14" s="53" t="s">
        <v>384</v>
      </c>
      <c r="B14" s="26" t="s">
        <v>20</v>
      </c>
      <c r="C14" s="50">
        <v>38113</v>
      </c>
      <c r="D14" s="15">
        <v>0</v>
      </c>
      <c r="E14" s="54" t="s">
        <v>3</v>
      </c>
      <c r="F14" s="24">
        <v>10.86</v>
      </c>
      <c r="G14" s="24">
        <v>10.63</v>
      </c>
      <c r="H14" s="15">
        <v>346.6</v>
      </c>
      <c r="I14" s="24">
        <v>8.32</v>
      </c>
      <c r="J14" s="35">
        <v>342</v>
      </c>
      <c r="K14" s="35">
        <v>454</v>
      </c>
      <c r="L14" s="5">
        <v>3.2</v>
      </c>
      <c r="M14" s="5">
        <v>9.32</v>
      </c>
      <c r="N14" s="82"/>
      <c r="O14" s="82"/>
      <c r="P14" s="82"/>
      <c r="Q14" s="82"/>
      <c r="R14" s="82"/>
      <c r="S14" s="11"/>
      <c r="T14" s="11"/>
    </row>
    <row r="15" spans="1:20" s="161" customFormat="1" x14ac:dyDescent="0.25">
      <c r="A15" s="53" t="s">
        <v>385</v>
      </c>
      <c r="B15" s="26" t="s">
        <v>20</v>
      </c>
      <c r="C15" s="50">
        <v>38113</v>
      </c>
      <c r="D15" s="15">
        <v>4.2</v>
      </c>
      <c r="E15" s="54" t="s">
        <v>131</v>
      </c>
      <c r="F15" s="24">
        <v>10.57</v>
      </c>
      <c r="G15" s="24">
        <v>10.85</v>
      </c>
      <c r="H15" s="15">
        <v>346.9</v>
      </c>
      <c r="I15" s="24">
        <v>8.33</v>
      </c>
      <c r="J15" s="35">
        <v>345</v>
      </c>
      <c r="K15" s="35">
        <v>476</v>
      </c>
      <c r="L15" s="5">
        <v>3.7</v>
      </c>
      <c r="M15" s="5">
        <v>9.36</v>
      </c>
      <c r="N15" s="82"/>
      <c r="O15" s="82"/>
      <c r="P15" s="82"/>
      <c r="Q15" s="82"/>
      <c r="R15" s="82"/>
      <c r="S15" s="11"/>
      <c r="T15" s="11"/>
    </row>
    <row r="16" spans="1:20" s="161" customFormat="1" x14ac:dyDescent="0.25">
      <c r="A16" s="53" t="s">
        <v>386</v>
      </c>
      <c r="B16" s="26" t="s">
        <v>20</v>
      </c>
      <c r="C16" s="50">
        <v>38113</v>
      </c>
      <c r="D16" s="15">
        <v>7.7</v>
      </c>
      <c r="E16" s="54" t="s">
        <v>132</v>
      </c>
      <c r="F16" s="24">
        <v>9.67</v>
      </c>
      <c r="G16" s="24">
        <v>10.9</v>
      </c>
      <c r="H16" s="15">
        <v>346.6</v>
      </c>
      <c r="I16" s="24">
        <v>8.3000000000000007</v>
      </c>
      <c r="J16" s="35">
        <v>363</v>
      </c>
      <c r="K16" s="35">
        <v>460</v>
      </c>
      <c r="L16" s="5">
        <v>3.4</v>
      </c>
      <c r="M16" s="5">
        <v>9.08</v>
      </c>
      <c r="N16" s="82"/>
      <c r="O16" s="82"/>
      <c r="P16" s="82"/>
      <c r="Q16" s="82"/>
      <c r="R16" s="82"/>
      <c r="S16" s="11"/>
      <c r="T16" s="11"/>
    </row>
    <row r="17" spans="1:35" s="161" customFormat="1" x14ac:dyDescent="0.25">
      <c r="A17" s="53" t="s">
        <v>927</v>
      </c>
      <c r="B17" s="26" t="s">
        <v>20</v>
      </c>
      <c r="C17" s="50">
        <v>39189</v>
      </c>
      <c r="D17" s="15">
        <v>0.2</v>
      </c>
      <c r="E17" s="54" t="s">
        <v>3</v>
      </c>
      <c r="F17" s="24">
        <v>6.61</v>
      </c>
      <c r="G17" s="24">
        <v>12.1</v>
      </c>
      <c r="H17" s="15">
        <v>300.4666666666667</v>
      </c>
      <c r="I17" s="24">
        <v>8.2433333333333341</v>
      </c>
      <c r="J17" s="35">
        <v>421.4</v>
      </c>
      <c r="K17" s="35">
        <v>471</v>
      </c>
      <c r="L17" s="5">
        <v>2.6</v>
      </c>
      <c r="M17" s="5">
        <v>8.8249999999999993</v>
      </c>
      <c r="N17" s="82"/>
      <c r="O17" s="82"/>
      <c r="P17" s="82"/>
      <c r="Q17" s="82"/>
      <c r="R17" s="82"/>
      <c r="S17" s="11"/>
      <c r="T17" s="11"/>
    </row>
    <row r="18" spans="1:35" s="161" customFormat="1" x14ac:dyDescent="0.25">
      <c r="A18" s="53" t="s">
        <v>928</v>
      </c>
      <c r="B18" s="26" t="s">
        <v>20</v>
      </c>
      <c r="C18" s="50">
        <v>39189</v>
      </c>
      <c r="D18" s="15">
        <v>7</v>
      </c>
      <c r="E18" s="54" t="s">
        <v>132</v>
      </c>
      <c r="F18" s="24">
        <v>6.206666666666667</v>
      </c>
      <c r="G18" s="24">
        <v>12.236666666666666</v>
      </c>
      <c r="H18" s="15">
        <v>300.60000000000002</v>
      </c>
      <c r="I18" s="24">
        <v>8.16</v>
      </c>
      <c r="J18" s="35">
        <v>427.4</v>
      </c>
      <c r="K18" s="35">
        <v>449</v>
      </c>
      <c r="L18" s="5">
        <v>2.7</v>
      </c>
      <c r="M18" s="5">
        <v>8.9149999999999991</v>
      </c>
      <c r="N18" s="82"/>
      <c r="O18" s="82"/>
      <c r="P18" s="82"/>
      <c r="Q18" s="82"/>
      <c r="R18" s="82"/>
      <c r="S18" s="11"/>
      <c r="T18" s="11"/>
    </row>
    <row r="19" spans="1:35" s="161" customFormat="1" x14ac:dyDescent="0.25">
      <c r="A19" s="86" t="s">
        <v>1256</v>
      </c>
      <c r="B19" s="26" t="s">
        <v>20</v>
      </c>
      <c r="C19" s="50">
        <v>40291</v>
      </c>
      <c r="D19" s="15">
        <v>0.2</v>
      </c>
      <c r="E19" s="54" t="s">
        <v>3</v>
      </c>
      <c r="F19" s="24">
        <v>11.96</v>
      </c>
      <c r="G19" s="24">
        <v>10.76</v>
      </c>
      <c r="H19" s="15">
        <v>317.60000000000002</v>
      </c>
      <c r="I19" s="24">
        <v>8.25</v>
      </c>
      <c r="J19" s="36">
        <v>322</v>
      </c>
      <c r="K19" s="36">
        <v>423</v>
      </c>
      <c r="L19" s="5">
        <v>2.7</v>
      </c>
      <c r="M19" s="5">
        <v>10</v>
      </c>
      <c r="N19" s="82"/>
      <c r="O19" s="82"/>
      <c r="P19" s="82"/>
      <c r="Q19" s="82"/>
      <c r="R19" s="82"/>
      <c r="S19" s="11"/>
      <c r="T19" s="11"/>
    </row>
    <row r="20" spans="1:35" s="161" customFormat="1" x14ac:dyDescent="0.25">
      <c r="A20" s="86" t="s">
        <v>1257</v>
      </c>
      <c r="B20" s="26" t="s">
        <v>20</v>
      </c>
      <c r="C20" s="50">
        <v>40291</v>
      </c>
      <c r="D20" s="15">
        <v>4</v>
      </c>
      <c r="E20" s="54" t="s">
        <v>131</v>
      </c>
      <c r="F20" s="24">
        <v>10.94</v>
      </c>
      <c r="G20" s="24">
        <v>11.543333333333335</v>
      </c>
      <c r="H20" s="15">
        <v>317</v>
      </c>
      <c r="I20" s="24">
        <v>8.27</v>
      </c>
      <c r="J20" s="36"/>
      <c r="K20" s="36"/>
      <c r="L20" s="52"/>
      <c r="M20" s="15"/>
      <c r="N20" s="24"/>
      <c r="O20" s="24"/>
      <c r="P20" s="24"/>
      <c r="Q20" s="24"/>
      <c r="R20" s="24"/>
      <c r="S20" s="11"/>
      <c r="T20" s="11"/>
    </row>
    <row r="21" spans="1:35" s="161" customFormat="1" x14ac:dyDescent="0.25">
      <c r="A21" s="86" t="s">
        <v>1258</v>
      </c>
      <c r="B21" s="26" t="s">
        <v>20</v>
      </c>
      <c r="C21" s="50">
        <v>40291</v>
      </c>
      <c r="D21" s="15">
        <v>7.9329999999999998</v>
      </c>
      <c r="E21" s="54" t="s">
        <v>132</v>
      </c>
      <c r="F21" s="24">
        <v>7.9329999999999998</v>
      </c>
      <c r="G21" s="24">
        <v>11.583333333333334</v>
      </c>
      <c r="H21" s="15">
        <v>318.03333333333336</v>
      </c>
      <c r="I21" s="24">
        <v>8.2899999999999991</v>
      </c>
      <c r="J21" s="36">
        <v>337.37</v>
      </c>
      <c r="K21" s="36">
        <v>474</v>
      </c>
      <c r="L21" s="5">
        <v>2.7</v>
      </c>
      <c r="M21" s="5">
        <v>10.3</v>
      </c>
      <c r="N21" s="82"/>
      <c r="O21" s="82"/>
      <c r="P21" s="82"/>
      <c r="Q21" s="82"/>
      <c r="R21" s="82"/>
      <c r="S21" s="11"/>
      <c r="T21" s="11"/>
    </row>
    <row r="22" spans="1:35" s="161" customFormat="1" x14ac:dyDescent="0.25">
      <c r="A22" s="86" t="s">
        <v>1259</v>
      </c>
      <c r="B22" s="26" t="s">
        <v>20</v>
      </c>
      <c r="C22" s="50">
        <v>41392</v>
      </c>
      <c r="D22" s="52">
        <v>0.20000000000000004</v>
      </c>
      <c r="E22" s="54" t="s">
        <v>3</v>
      </c>
      <c r="F22" s="52">
        <v>8.74</v>
      </c>
      <c r="G22" s="52">
        <v>12.08</v>
      </c>
      <c r="H22" s="15">
        <v>313.89999999999998</v>
      </c>
      <c r="I22" s="52">
        <v>8.32</v>
      </c>
      <c r="J22" s="36">
        <v>277</v>
      </c>
      <c r="K22" s="36">
        <v>500</v>
      </c>
      <c r="L22" s="52">
        <v>2.5</v>
      </c>
      <c r="M22" s="15">
        <v>7.8</v>
      </c>
      <c r="N22" s="24"/>
      <c r="O22" s="24"/>
      <c r="P22" s="24"/>
      <c r="Q22" s="24"/>
      <c r="R22" s="81"/>
      <c r="S22" s="11"/>
      <c r="T22" s="11"/>
    </row>
    <row r="23" spans="1:35" s="161" customFormat="1" x14ac:dyDescent="0.25">
      <c r="A23" s="86" t="s">
        <v>1260</v>
      </c>
      <c r="B23" s="26" t="s">
        <v>20</v>
      </c>
      <c r="C23" s="50">
        <v>41392</v>
      </c>
      <c r="D23" s="52">
        <v>8.1999999999999993</v>
      </c>
      <c r="E23" s="54" t="s">
        <v>132</v>
      </c>
      <c r="F23" s="52">
        <v>6.02</v>
      </c>
      <c r="G23" s="52">
        <v>12.01</v>
      </c>
      <c r="H23" s="15">
        <v>326.7</v>
      </c>
      <c r="I23" s="52">
        <v>8.1199999999999992</v>
      </c>
      <c r="J23" s="36">
        <v>150</v>
      </c>
      <c r="K23" s="36">
        <v>445</v>
      </c>
      <c r="L23" s="52">
        <v>2.5</v>
      </c>
      <c r="M23" s="15">
        <v>4</v>
      </c>
      <c r="N23" s="24"/>
      <c r="O23" s="24"/>
      <c r="P23" s="24"/>
      <c r="Q23" s="24"/>
      <c r="R23" s="87"/>
      <c r="S23" s="11"/>
      <c r="T23" s="11"/>
    </row>
    <row r="24" spans="1:35" s="161" customFormat="1" x14ac:dyDescent="0.25">
      <c r="A24" s="86" t="s">
        <v>1261</v>
      </c>
      <c r="B24" s="26" t="s">
        <v>20</v>
      </c>
      <c r="C24" s="50">
        <v>42458</v>
      </c>
      <c r="D24" s="52">
        <v>0.6</v>
      </c>
      <c r="E24" s="54" t="s">
        <v>3</v>
      </c>
      <c r="F24" s="52">
        <v>4.9400000000000004</v>
      </c>
      <c r="G24" s="52">
        <v>12.43</v>
      </c>
      <c r="H24" s="15">
        <v>288.77</v>
      </c>
      <c r="I24" s="52">
        <v>8.2200000000000006</v>
      </c>
      <c r="J24" s="36">
        <v>385.3854</v>
      </c>
      <c r="K24" s="36">
        <v>590.9</v>
      </c>
      <c r="L24" s="52">
        <v>3.4</v>
      </c>
      <c r="M24" s="15">
        <v>9.9558</v>
      </c>
      <c r="N24" s="24">
        <v>8.3500000000000005E-2</v>
      </c>
      <c r="O24" s="24">
        <v>7.335</v>
      </c>
      <c r="P24" s="24">
        <v>9.6799999999999997E-2</v>
      </c>
      <c r="Q24" s="24">
        <v>0</v>
      </c>
      <c r="R24" s="87">
        <v>1.0846</v>
      </c>
      <c r="S24" s="89"/>
      <c r="T24" s="11">
        <v>13.5</v>
      </c>
    </row>
    <row r="25" spans="1:35" s="161" customFormat="1" x14ac:dyDescent="0.25">
      <c r="A25" s="86" t="s">
        <v>1262</v>
      </c>
      <c r="B25" s="26" t="s">
        <v>20</v>
      </c>
      <c r="C25" s="50">
        <v>42458</v>
      </c>
      <c r="D25" s="15">
        <v>4</v>
      </c>
      <c r="E25" s="54" t="s">
        <v>131</v>
      </c>
      <c r="F25" s="52">
        <v>4.6900000000000004</v>
      </c>
      <c r="G25" s="52">
        <v>12.35</v>
      </c>
      <c r="H25" s="15">
        <v>288.8</v>
      </c>
      <c r="I25" s="52">
        <v>8.2200000000000006</v>
      </c>
      <c r="J25" s="36">
        <v>388.59318000000002</v>
      </c>
      <c r="K25" s="36">
        <v>569.1</v>
      </c>
      <c r="L25" s="52">
        <v>2.7</v>
      </c>
      <c r="M25" s="15">
        <v>10.044600000000001</v>
      </c>
      <c r="N25" s="24">
        <v>6.6600000000000006E-2</v>
      </c>
      <c r="O25" s="24">
        <v>7.8087</v>
      </c>
      <c r="P25" s="24">
        <v>9.1899999999999996E-2</v>
      </c>
      <c r="Q25" s="24">
        <v>0</v>
      </c>
      <c r="R25" s="87">
        <v>1.0864</v>
      </c>
      <c r="S25" s="89"/>
      <c r="T25" s="11"/>
    </row>
    <row r="26" spans="1:35" s="161" customFormat="1" x14ac:dyDescent="0.25">
      <c r="A26" s="86" t="s">
        <v>1263</v>
      </c>
      <c r="B26" s="26" t="s">
        <v>20</v>
      </c>
      <c r="C26" s="50">
        <v>42458</v>
      </c>
      <c r="D26" s="52">
        <v>7.7</v>
      </c>
      <c r="E26" s="54" t="s">
        <v>132</v>
      </c>
      <c r="F26" s="52">
        <v>4.55</v>
      </c>
      <c r="G26" s="52">
        <v>12.34</v>
      </c>
      <c r="H26" s="15">
        <v>289.89999999999998</v>
      </c>
      <c r="I26" s="52">
        <v>8.23</v>
      </c>
      <c r="J26" s="36">
        <v>369.70437077999998</v>
      </c>
      <c r="K26" s="36">
        <v>395.7</v>
      </c>
      <c r="L26" s="52">
        <v>4.4000000000000004</v>
      </c>
      <c r="M26" s="15">
        <v>9.8894760999999995</v>
      </c>
      <c r="N26" s="24">
        <v>5.9162399999999997E-2</v>
      </c>
      <c r="O26" s="24">
        <v>7.4002843999999994</v>
      </c>
      <c r="P26" s="24">
        <v>0</v>
      </c>
      <c r="Q26" s="24">
        <v>2.3751797780000001</v>
      </c>
      <c r="R26" s="24">
        <v>1.1906196</v>
      </c>
      <c r="S26" s="89"/>
      <c r="T26" s="11"/>
    </row>
    <row r="27" spans="1:35" s="161" customFormat="1" ht="14.4" x14ac:dyDescent="0.3">
      <c r="A27" s="52">
        <v>11201601</v>
      </c>
      <c r="B27" s="26" t="s">
        <v>20</v>
      </c>
      <c r="C27" s="108">
        <v>43588</v>
      </c>
      <c r="D27" s="52">
        <v>0.8</v>
      </c>
      <c r="E27" s="54" t="s">
        <v>3</v>
      </c>
      <c r="F27" s="105">
        <v>6.8959999999999999</v>
      </c>
      <c r="G27" s="105">
        <v>11.88</v>
      </c>
      <c r="H27" s="105">
        <v>369.7</v>
      </c>
      <c r="I27" s="105">
        <v>8.14</v>
      </c>
      <c r="J27" s="114" t="s">
        <v>1579</v>
      </c>
      <c r="K27" s="112">
        <v>720.19179999999994</v>
      </c>
      <c r="L27" s="112">
        <v>4.6834899999999999</v>
      </c>
      <c r="M27" s="112">
        <v>4.1070000000000002</v>
      </c>
      <c r="N27" s="112">
        <v>2.9000000000000001E-2</v>
      </c>
      <c r="O27" s="112">
        <v>2.7890000000000001</v>
      </c>
      <c r="P27" s="113" t="s">
        <v>1208</v>
      </c>
      <c r="Q27" s="114">
        <v>4</v>
      </c>
      <c r="R27" s="113" t="s">
        <v>1208</v>
      </c>
      <c r="S27" s="11"/>
      <c r="T27" s="11"/>
    </row>
    <row r="28" spans="1:35" s="161" customFormat="1" ht="14.4" x14ac:dyDescent="0.3">
      <c r="A28" s="86" t="s">
        <v>1575</v>
      </c>
      <c r="B28" s="26" t="s">
        <v>20</v>
      </c>
      <c r="C28" s="108">
        <v>43588</v>
      </c>
      <c r="D28" s="11">
        <v>4.5</v>
      </c>
      <c r="E28" s="54" t="s">
        <v>131</v>
      </c>
      <c r="F28" s="105">
        <v>6.8630000000000004</v>
      </c>
      <c r="G28" s="105">
        <v>11.88</v>
      </c>
      <c r="H28" s="105">
        <v>369.7</v>
      </c>
      <c r="I28" s="105">
        <v>8.16</v>
      </c>
      <c r="J28" s="111">
        <v>363.92489999999998</v>
      </c>
      <c r="K28" s="112">
        <v>784.07640000000004</v>
      </c>
      <c r="L28" s="112">
        <v>5.1676200000000003</v>
      </c>
      <c r="M28" s="112">
        <v>9.6219999999999999</v>
      </c>
      <c r="N28" s="112">
        <v>4.3999999999999997E-2</v>
      </c>
      <c r="O28" s="112">
        <v>6.6109999999999998</v>
      </c>
      <c r="P28" s="113" t="s">
        <v>1208</v>
      </c>
      <c r="Q28" s="114">
        <v>5</v>
      </c>
      <c r="R28" s="113" t="s">
        <v>1208</v>
      </c>
      <c r="S28" s="11"/>
      <c r="T28" s="11"/>
    </row>
    <row r="29" spans="1:35" s="161" customFormat="1" ht="14.4" x14ac:dyDescent="0.3">
      <c r="A29" s="11">
        <v>11201903</v>
      </c>
      <c r="B29" s="26" t="s">
        <v>20</v>
      </c>
      <c r="C29" s="108">
        <v>43588</v>
      </c>
      <c r="D29" s="11">
        <v>8.3000000000000007</v>
      </c>
      <c r="E29" s="54" t="s">
        <v>132</v>
      </c>
      <c r="F29" s="105">
        <v>6.7050000000000001</v>
      </c>
      <c r="G29" s="105">
        <v>11.86</v>
      </c>
      <c r="H29" s="105">
        <v>369.9</v>
      </c>
      <c r="I29" s="105">
        <v>8.16</v>
      </c>
      <c r="J29" s="111">
        <v>362.79539999999997</v>
      </c>
      <c r="K29" s="112">
        <v>710.44399999999996</v>
      </c>
      <c r="L29" s="112">
        <v>8.7207000000000008</v>
      </c>
      <c r="M29" s="112">
        <v>9.4860000000000007</v>
      </c>
      <c r="N29" s="112">
        <v>4.4999999999999998E-2</v>
      </c>
      <c r="O29" s="112">
        <v>6.7489999999999997</v>
      </c>
      <c r="P29" s="113" t="s">
        <v>1208</v>
      </c>
      <c r="Q29" s="114">
        <v>8</v>
      </c>
      <c r="R29" s="113" t="s">
        <v>1208</v>
      </c>
      <c r="S29" s="11"/>
      <c r="T29" s="11"/>
    </row>
    <row r="30" spans="1:35" s="26" customFormat="1" x14ac:dyDescent="0.25">
      <c r="A30" s="11"/>
      <c r="B30" s="11"/>
      <c r="C30" s="11"/>
      <c r="D30" s="11"/>
      <c r="E30" s="11"/>
      <c r="F30" s="29"/>
      <c r="G30" s="3"/>
      <c r="H30" s="11"/>
      <c r="I30" s="11"/>
      <c r="J30" s="18"/>
      <c r="K30" s="18"/>
      <c r="L30" s="3"/>
      <c r="M30" s="3"/>
      <c r="N30" s="29"/>
      <c r="O30" s="29"/>
      <c r="P30" s="29"/>
      <c r="Q30" s="29"/>
      <c r="R30" s="29"/>
      <c r="U30" s="11"/>
      <c r="V30" s="11"/>
      <c r="W30" s="11"/>
      <c r="X30" s="11"/>
      <c r="Y30" s="11"/>
      <c r="Z30" s="11"/>
      <c r="AA30" s="11"/>
      <c r="AB30" s="11"/>
      <c r="AC30" s="11"/>
      <c r="AD30" s="11"/>
      <c r="AE30" s="11"/>
      <c r="AF30" s="11"/>
      <c r="AG30" s="11"/>
      <c r="AH30" s="11"/>
      <c r="AI30" s="11"/>
    </row>
    <row r="31" spans="1:35" s="26" customFormat="1" x14ac:dyDescent="0.25">
      <c r="A31" s="11"/>
      <c r="B31" s="11"/>
      <c r="C31" s="11"/>
      <c r="D31" s="11"/>
      <c r="E31" s="11"/>
      <c r="F31" s="29"/>
      <c r="G31" s="3"/>
      <c r="H31" s="11"/>
      <c r="I31" s="11"/>
      <c r="J31" s="18"/>
      <c r="K31" s="18"/>
      <c r="L31" s="3"/>
      <c r="M31" s="3"/>
      <c r="N31" s="29"/>
      <c r="O31" s="29"/>
      <c r="P31" s="29"/>
      <c r="Q31" s="29"/>
      <c r="R31" s="29"/>
      <c r="U31" s="11"/>
      <c r="V31" s="11"/>
      <c r="W31" s="11"/>
      <c r="X31" s="11"/>
      <c r="Y31" s="11"/>
      <c r="Z31" s="11"/>
      <c r="AA31" s="11"/>
      <c r="AB31" s="11"/>
      <c r="AC31" s="11"/>
      <c r="AD31" s="11"/>
      <c r="AE31" s="11"/>
      <c r="AF31" s="11"/>
      <c r="AG31" s="11"/>
      <c r="AH31" s="11"/>
      <c r="AI31" s="11"/>
    </row>
    <row r="32" spans="1:35" s="26" customFormat="1" x14ac:dyDescent="0.25">
      <c r="A32" s="11"/>
      <c r="B32" s="11"/>
      <c r="C32" s="11"/>
      <c r="D32" s="11"/>
      <c r="E32" s="11"/>
      <c r="F32" s="29"/>
      <c r="G32" s="3"/>
      <c r="H32" s="11"/>
      <c r="I32" s="11"/>
      <c r="J32" s="18"/>
      <c r="K32" s="18"/>
      <c r="L32" s="3"/>
      <c r="M32" s="3"/>
      <c r="N32" s="29"/>
      <c r="O32" s="29"/>
      <c r="P32" s="29"/>
      <c r="Q32" s="29"/>
      <c r="R32" s="29"/>
      <c r="U32" s="11"/>
      <c r="V32" s="11"/>
      <c r="W32" s="11"/>
      <c r="X32" s="11"/>
      <c r="Y32" s="11"/>
      <c r="Z32" s="11"/>
      <c r="AA32" s="11"/>
      <c r="AB32" s="11"/>
      <c r="AC32" s="11"/>
      <c r="AD32" s="11"/>
      <c r="AE32" s="11"/>
      <c r="AF32" s="11"/>
      <c r="AG32" s="11"/>
      <c r="AH32" s="11"/>
      <c r="AI32" s="11"/>
    </row>
    <row r="33" spans="1:35" s="26" customFormat="1" x14ac:dyDescent="0.25">
      <c r="A33" s="11"/>
      <c r="B33" s="11"/>
      <c r="C33" s="11"/>
      <c r="D33" s="11"/>
      <c r="E33" s="11"/>
      <c r="F33" s="29"/>
      <c r="G33" s="3"/>
      <c r="H33" s="11"/>
      <c r="I33" s="11"/>
      <c r="J33" s="18"/>
      <c r="K33" s="18"/>
      <c r="L33" s="3"/>
      <c r="M33" s="3"/>
      <c r="N33" s="29"/>
      <c r="O33" s="29"/>
      <c r="P33" s="29"/>
      <c r="Q33" s="29"/>
      <c r="R33" s="29"/>
      <c r="U33" s="11"/>
      <c r="V33" s="11"/>
      <c r="W33" s="11"/>
      <c r="X33" s="11"/>
      <c r="Y33" s="11"/>
      <c r="Z33" s="11"/>
      <c r="AA33" s="11"/>
      <c r="AB33" s="11"/>
      <c r="AC33" s="11"/>
      <c r="AD33" s="11"/>
      <c r="AE33" s="11"/>
      <c r="AF33" s="11"/>
      <c r="AG33" s="11"/>
      <c r="AH33" s="11"/>
      <c r="AI33" s="11"/>
    </row>
    <row r="34" spans="1:35" s="26" customFormat="1" x14ac:dyDescent="0.25">
      <c r="A34" s="11"/>
      <c r="B34" s="11"/>
      <c r="C34" s="11"/>
      <c r="D34" s="11"/>
      <c r="E34" s="11"/>
      <c r="F34" s="29"/>
      <c r="G34" s="3"/>
      <c r="H34" s="11"/>
      <c r="I34" s="11"/>
      <c r="J34" s="18"/>
      <c r="K34" s="18"/>
      <c r="L34" s="3"/>
      <c r="M34" s="3"/>
      <c r="N34" s="29"/>
      <c r="O34" s="29"/>
      <c r="P34" s="29"/>
      <c r="Q34" s="29"/>
      <c r="R34" s="29"/>
      <c r="U34" s="11"/>
      <c r="V34" s="11"/>
      <c r="W34" s="11"/>
      <c r="X34" s="11"/>
      <c r="Y34" s="11"/>
      <c r="Z34" s="11"/>
      <c r="AA34" s="11"/>
      <c r="AB34" s="11"/>
      <c r="AC34" s="11"/>
      <c r="AD34" s="11"/>
      <c r="AE34" s="11"/>
      <c r="AF34" s="11"/>
      <c r="AG34" s="11"/>
      <c r="AH34" s="11"/>
      <c r="AI34" s="11"/>
    </row>
    <row r="35" spans="1:35" s="26" customFormat="1" x14ac:dyDescent="0.25">
      <c r="A35" s="11"/>
      <c r="B35" s="11"/>
      <c r="C35" s="11"/>
      <c r="D35" s="11"/>
      <c r="E35" s="11"/>
      <c r="F35" s="29"/>
      <c r="G35" s="3"/>
      <c r="H35" s="11"/>
      <c r="I35" s="11"/>
      <c r="J35" s="18"/>
      <c r="K35" s="18"/>
      <c r="L35" s="3"/>
      <c r="M35" s="3"/>
      <c r="N35" s="29"/>
      <c r="O35" s="29"/>
      <c r="P35" s="29"/>
      <c r="Q35" s="29"/>
      <c r="R35" s="29"/>
      <c r="U35" s="11"/>
      <c r="V35" s="11"/>
      <c r="W35" s="11"/>
      <c r="X35" s="11"/>
      <c r="Y35" s="11"/>
      <c r="Z35" s="11"/>
      <c r="AA35" s="11"/>
      <c r="AB35" s="11"/>
      <c r="AC35" s="11"/>
      <c r="AD35" s="11"/>
      <c r="AE35" s="11"/>
      <c r="AF35" s="11"/>
      <c r="AG35" s="11"/>
      <c r="AH35" s="11"/>
      <c r="AI35" s="11"/>
    </row>
    <row r="36" spans="1:35" s="26" customFormat="1" x14ac:dyDescent="0.25">
      <c r="A36" s="11"/>
      <c r="B36" s="234" t="s">
        <v>1721</v>
      </c>
      <c r="C36" s="234" t="s">
        <v>1722</v>
      </c>
      <c r="D36"/>
      <c r="E36"/>
      <c r="F36"/>
      <c r="G36" s="3"/>
      <c r="H36" s="11"/>
      <c r="I36" s="11"/>
      <c r="J36" s="18"/>
      <c r="K36" s="18"/>
      <c r="L36" s="3"/>
      <c r="M36" s="3"/>
      <c r="N36" s="29"/>
      <c r="O36" s="29"/>
      <c r="P36" s="29"/>
      <c r="Q36" s="29"/>
      <c r="R36" s="29"/>
      <c r="U36" s="11"/>
      <c r="V36" s="11"/>
      <c r="W36" s="11"/>
      <c r="X36" s="11"/>
      <c r="Y36" s="11"/>
      <c r="Z36" s="11"/>
      <c r="AA36" s="11"/>
      <c r="AB36" s="11"/>
      <c r="AC36" s="11"/>
      <c r="AD36" s="11"/>
      <c r="AE36" s="11"/>
      <c r="AF36" s="11"/>
      <c r="AG36" s="11"/>
      <c r="AH36" s="11"/>
      <c r="AI36" s="11"/>
    </row>
    <row r="37" spans="1:35" s="26" customFormat="1" x14ac:dyDescent="0.25">
      <c r="A37" s="11"/>
      <c r="B37" s="234" t="s">
        <v>1720</v>
      </c>
      <c r="C37" t="s">
        <v>131</v>
      </c>
      <c r="D37" t="s">
        <v>3</v>
      </c>
      <c r="E37" t="s">
        <v>132</v>
      </c>
      <c r="F37"/>
      <c r="G37" s="3"/>
      <c r="H37" s="11"/>
      <c r="I37" s="11"/>
      <c r="J37" s="18"/>
      <c r="K37" s="18"/>
      <c r="L37" s="3"/>
      <c r="M37" s="3"/>
      <c r="N37" s="29"/>
      <c r="O37" s="29"/>
      <c r="P37" s="29"/>
      <c r="Q37" s="29"/>
      <c r="R37" s="29"/>
      <c r="U37" s="11"/>
      <c r="V37" s="11"/>
      <c r="W37" s="11"/>
      <c r="X37" s="11"/>
      <c r="Y37" s="11"/>
      <c r="Z37" s="11"/>
      <c r="AA37" s="11"/>
      <c r="AB37" s="11"/>
      <c r="AC37" s="11"/>
      <c r="AD37" s="11"/>
      <c r="AE37" s="11"/>
      <c r="AF37" s="11"/>
      <c r="AG37" s="11"/>
      <c r="AH37" s="11"/>
      <c r="AI37" s="11"/>
    </row>
    <row r="38" spans="1:35" s="26" customFormat="1" x14ac:dyDescent="0.25">
      <c r="A38" s="11"/>
      <c r="B38" s="237" t="s">
        <v>1724</v>
      </c>
      <c r="C38" s="179">
        <v>12.4</v>
      </c>
      <c r="D38" s="179">
        <v>11.9</v>
      </c>
      <c r="E38" s="179">
        <v>9.1</v>
      </c>
      <c r="F38"/>
      <c r="G38" s="3"/>
      <c r="H38" s="11"/>
      <c r="I38" s="11"/>
      <c r="J38" s="18"/>
      <c r="K38" s="18"/>
      <c r="L38" s="3"/>
      <c r="M38" s="3"/>
      <c r="N38" s="29"/>
      <c r="O38" s="29"/>
      <c r="P38" s="29"/>
      <c r="Q38" s="29"/>
      <c r="R38" s="29"/>
      <c r="U38" s="11"/>
      <c r="V38" s="11"/>
      <c r="W38" s="11"/>
      <c r="X38" s="11"/>
      <c r="Y38" s="11"/>
      <c r="Z38" s="11"/>
      <c r="AA38" s="11"/>
      <c r="AB38" s="11"/>
      <c r="AC38" s="11"/>
      <c r="AD38" s="11"/>
      <c r="AE38" s="11"/>
      <c r="AF38" s="11"/>
      <c r="AG38" s="11"/>
      <c r="AH38" s="11"/>
      <c r="AI38" s="11"/>
    </row>
    <row r="39" spans="1:35" s="26" customFormat="1" x14ac:dyDescent="0.25">
      <c r="A39" s="11"/>
      <c r="B39" s="237" t="s">
        <v>1726</v>
      </c>
      <c r="C39" s="179">
        <v>11</v>
      </c>
      <c r="D39" s="179">
        <v>9</v>
      </c>
      <c r="E39" s="179">
        <v>9</v>
      </c>
      <c r="F39"/>
      <c r="G39" s="3"/>
      <c r="H39" s="11"/>
      <c r="I39" s="11"/>
      <c r="J39" s="18"/>
      <c r="K39" s="18"/>
      <c r="L39" s="3"/>
      <c r="M39" s="3"/>
      <c r="N39" s="29"/>
      <c r="O39" s="29"/>
      <c r="P39" s="29"/>
      <c r="Q39" s="29"/>
      <c r="R39" s="29"/>
      <c r="U39" s="11"/>
      <c r="V39" s="11"/>
      <c r="W39" s="11"/>
      <c r="X39" s="11"/>
      <c r="Y39" s="11"/>
      <c r="Z39" s="11"/>
      <c r="AA39" s="11"/>
      <c r="AB39" s="11"/>
      <c r="AC39" s="11"/>
      <c r="AD39" s="11"/>
      <c r="AE39" s="11"/>
      <c r="AF39" s="11"/>
      <c r="AG39" s="11"/>
      <c r="AH39" s="11"/>
      <c r="AI39" s="11"/>
    </row>
    <row r="40" spans="1:35" s="26" customFormat="1" x14ac:dyDescent="0.25">
      <c r="A40" s="11"/>
      <c r="B40" s="237" t="s">
        <v>1723</v>
      </c>
      <c r="C40" s="179">
        <v>4.9000000000000004</v>
      </c>
      <c r="D40" s="179">
        <v>9.1999999999999993</v>
      </c>
      <c r="E40" s="179">
        <v>5.4</v>
      </c>
      <c r="F40"/>
      <c r="G40" s="3"/>
      <c r="H40" s="11"/>
      <c r="I40" s="11"/>
      <c r="J40" s="18"/>
      <c r="K40" s="18"/>
      <c r="L40" s="3"/>
      <c r="M40" s="3"/>
      <c r="N40" s="29"/>
      <c r="O40" s="29"/>
      <c r="P40" s="29"/>
      <c r="Q40" s="29"/>
      <c r="R40" s="29"/>
      <c r="U40" s="11"/>
      <c r="V40" s="11"/>
      <c r="W40" s="11"/>
      <c r="X40" s="11"/>
      <c r="Y40" s="11"/>
      <c r="Z40" s="11"/>
      <c r="AA40" s="11"/>
      <c r="AB40" s="11"/>
      <c r="AC40" s="11"/>
      <c r="AD40" s="11"/>
      <c r="AE40" s="11"/>
      <c r="AF40" s="11"/>
      <c r="AG40" s="11"/>
      <c r="AH40" s="11"/>
      <c r="AI40" s="11"/>
    </row>
    <row r="41" spans="1:35" s="26" customFormat="1" x14ac:dyDescent="0.25">
      <c r="A41" s="11"/>
      <c r="B41" s="237" t="s">
        <v>1725</v>
      </c>
      <c r="C41" s="179"/>
      <c r="D41" s="179">
        <v>5.3</v>
      </c>
      <c r="E41" s="179">
        <v>7.9</v>
      </c>
      <c r="F41"/>
      <c r="G41" s="3"/>
      <c r="H41" s="11"/>
      <c r="I41" s="11"/>
      <c r="J41" s="18"/>
      <c r="K41" s="18"/>
      <c r="L41" s="3"/>
      <c r="M41" s="3"/>
      <c r="N41" s="29"/>
      <c r="O41" s="29"/>
      <c r="P41" s="29"/>
      <c r="Q41" s="29"/>
      <c r="R41" s="29"/>
      <c r="U41" s="11"/>
      <c r="V41" s="11"/>
      <c r="W41" s="11"/>
      <c r="X41" s="11"/>
      <c r="Y41" s="11"/>
      <c r="Z41" s="11"/>
      <c r="AA41" s="11"/>
      <c r="AB41" s="11"/>
      <c r="AC41" s="11"/>
      <c r="AD41" s="11"/>
      <c r="AE41" s="11"/>
      <c r="AF41" s="11"/>
      <c r="AG41" s="11"/>
      <c r="AH41" s="11"/>
      <c r="AI41" s="11"/>
    </row>
    <row r="42" spans="1:35" s="26" customFormat="1" x14ac:dyDescent="0.25">
      <c r="A42" s="11"/>
      <c r="B42" s="237" t="s">
        <v>1728</v>
      </c>
      <c r="C42" s="179">
        <v>3.7</v>
      </c>
      <c r="D42" s="179">
        <v>3.2</v>
      </c>
      <c r="E42" s="179">
        <v>3.4</v>
      </c>
      <c r="F42"/>
      <c r="G42" s="3"/>
      <c r="H42" s="11"/>
      <c r="I42" s="11"/>
      <c r="J42" s="18"/>
      <c r="K42" s="18"/>
      <c r="L42" s="3"/>
      <c r="M42" s="3"/>
      <c r="N42" s="29"/>
      <c r="O42" s="29"/>
      <c r="P42" s="29"/>
      <c r="Q42" s="29"/>
      <c r="R42" s="29"/>
      <c r="U42" s="11"/>
      <c r="V42" s="11"/>
      <c r="W42" s="11"/>
      <c r="X42" s="11"/>
      <c r="Y42" s="11"/>
      <c r="Z42" s="11"/>
      <c r="AA42" s="11"/>
      <c r="AB42" s="11"/>
      <c r="AC42" s="11"/>
      <c r="AD42" s="11"/>
      <c r="AE42" s="11"/>
      <c r="AF42" s="11"/>
      <c r="AG42" s="11"/>
      <c r="AH42" s="11"/>
      <c r="AI42" s="11"/>
    </row>
    <row r="43" spans="1:35" s="26" customFormat="1" x14ac:dyDescent="0.25">
      <c r="A43" s="11"/>
      <c r="B43" s="237" t="s">
        <v>1729</v>
      </c>
      <c r="C43" s="179"/>
      <c r="D43" s="179">
        <v>2.6</v>
      </c>
      <c r="E43" s="179">
        <v>2.7</v>
      </c>
      <c r="F43"/>
      <c r="G43" s="3"/>
      <c r="H43" s="11"/>
      <c r="I43" s="11"/>
      <c r="J43" s="18"/>
      <c r="K43" s="18"/>
      <c r="L43" s="3"/>
      <c r="M43" s="3"/>
      <c r="N43" s="29"/>
      <c r="O43" s="29"/>
      <c r="P43" s="29"/>
      <c r="Q43" s="29"/>
      <c r="R43" s="29"/>
      <c r="U43" s="11"/>
      <c r="V43" s="11"/>
      <c r="W43" s="11"/>
      <c r="X43" s="11"/>
      <c r="Y43" s="11"/>
      <c r="Z43" s="11"/>
      <c r="AA43" s="11"/>
      <c r="AB43" s="11"/>
      <c r="AC43" s="11"/>
      <c r="AD43" s="11"/>
      <c r="AE43" s="11"/>
      <c r="AF43" s="11"/>
      <c r="AG43" s="11"/>
      <c r="AH43" s="11"/>
      <c r="AI43" s="11"/>
    </row>
    <row r="44" spans="1:35" s="26" customFormat="1" x14ac:dyDescent="0.25">
      <c r="A44" s="11"/>
      <c r="B44" s="237" t="s">
        <v>1730</v>
      </c>
      <c r="C44" s="179"/>
      <c r="D44" s="179">
        <v>2.7</v>
      </c>
      <c r="E44" s="179">
        <v>2.7</v>
      </c>
      <c r="F44"/>
      <c r="G44" s="3"/>
      <c r="H44" s="11"/>
      <c r="I44" s="11"/>
      <c r="J44" s="18"/>
      <c r="K44" s="18"/>
      <c r="L44" s="3"/>
      <c r="M44" s="3"/>
      <c r="N44" s="29"/>
      <c r="O44" s="29"/>
      <c r="P44" s="29"/>
      <c r="Q44" s="29"/>
      <c r="R44" s="29"/>
      <c r="U44" s="11"/>
      <c r="V44" s="11"/>
      <c r="W44" s="11"/>
      <c r="X44" s="11"/>
      <c r="Y44" s="11"/>
      <c r="Z44" s="11"/>
      <c r="AA44" s="11"/>
      <c r="AB44" s="11"/>
      <c r="AC44" s="11"/>
      <c r="AD44" s="11"/>
      <c r="AE44" s="11"/>
      <c r="AF44" s="11"/>
      <c r="AG44" s="11"/>
      <c r="AH44" s="11"/>
      <c r="AI44" s="11"/>
    </row>
    <row r="45" spans="1:35" s="26" customFormat="1" x14ac:dyDescent="0.25">
      <c r="A45" s="11"/>
      <c r="B45" s="237" t="s">
        <v>1727</v>
      </c>
      <c r="C45" s="179"/>
      <c r="D45" s="179">
        <v>2.5</v>
      </c>
      <c r="E45" s="179">
        <v>2.5</v>
      </c>
      <c r="F45"/>
      <c r="G45" s="3"/>
      <c r="H45" s="11"/>
      <c r="I45" s="11"/>
      <c r="J45" s="18"/>
      <c r="K45" s="18"/>
      <c r="L45" s="3"/>
      <c r="M45" s="3"/>
      <c r="N45" s="29"/>
      <c r="O45" s="29"/>
      <c r="P45" s="29"/>
      <c r="Q45" s="29"/>
      <c r="R45" s="29"/>
      <c r="U45" s="11"/>
      <c r="V45" s="11"/>
      <c r="W45" s="11"/>
      <c r="X45" s="11"/>
      <c r="Y45" s="11"/>
      <c r="Z45" s="11"/>
      <c r="AA45" s="11"/>
      <c r="AB45" s="11"/>
      <c r="AC45" s="11"/>
      <c r="AD45" s="11"/>
      <c r="AE45" s="11"/>
      <c r="AF45" s="11"/>
      <c r="AG45" s="11"/>
      <c r="AH45" s="11"/>
      <c r="AI45" s="11"/>
    </row>
    <row r="46" spans="1:35" s="26" customFormat="1" x14ac:dyDescent="0.25">
      <c r="A46" s="11"/>
      <c r="B46" s="237" t="s">
        <v>1732</v>
      </c>
      <c r="C46" s="179">
        <v>2.7</v>
      </c>
      <c r="D46" s="179">
        <v>3.4</v>
      </c>
      <c r="E46" s="179">
        <v>4.4000000000000004</v>
      </c>
      <c r="F46"/>
      <c r="G46" s="3"/>
      <c r="H46" s="11"/>
      <c r="I46" s="11"/>
      <c r="J46" s="18"/>
      <c r="K46" s="18"/>
      <c r="L46" s="3"/>
      <c r="M46" s="3"/>
      <c r="N46" s="29"/>
      <c r="O46" s="29"/>
      <c r="P46" s="29"/>
      <c r="Q46" s="29"/>
      <c r="R46" s="29"/>
      <c r="U46" s="11"/>
      <c r="V46" s="11"/>
      <c r="W46" s="11"/>
      <c r="X46" s="11"/>
      <c r="Y46" s="11"/>
      <c r="Z46" s="11"/>
      <c r="AA46" s="11"/>
      <c r="AB46" s="11"/>
      <c r="AC46" s="11"/>
      <c r="AD46" s="11"/>
      <c r="AE46" s="11"/>
      <c r="AF46" s="11"/>
      <c r="AG46" s="11"/>
      <c r="AH46" s="11"/>
      <c r="AI46" s="11"/>
    </row>
    <row r="47" spans="1:35" s="26" customFormat="1" x14ac:dyDescent="0.25">
      <c r="A47" s="11"/>
      <c r="B47" s="237" t="s">
        <v>1733</v>
      </c>
      <c r="C47" s="179">
        <v>5.1676200000000003</v>
      </c>
      <c r="D47" s="179">
        <v>4.6834899999999999</v>
      </c>
      <c r="E47" s="179">
        <v>8.7207000000000008</v>
      </c>
      <c r="F47"/>
      <c r="G47" s="3"/>
      <c r="H47" s="11"/>
      <c r="I47" s="11"/>
      <c r="J47" s="18"/>
      <c r="K47" s="18"/>
      <c r="L47" s="3"/>
      <c r="M47" s="3"/>
      <c r="N47" s="29"/>
      <c r="O47" s="29"/>
      <c r="P47" s="29"/>
      <c r="Q47" s="29"/>
      <c r="R47" s="29"/>
      <c r="U47" s="11"/>
      <c r="V47" s="11"/>
      <c r="W47" s="11"/>
      <c r="X47" s="11"/>
      <c r="Y47" s="11"/>
      <c r="Z47" s="11"/>
      <c r="AA47" s="11"/>
      <c r="AB47" s="11"/>
      <c r="AC47" s="11"/>
      <c r="AD47" s="11"/>
      <c r="AE47" s="11"/>
      <c r="AF47" s="11"/>
      <c r="AG47" s="11"/>
      <c r="AH47" s="11"/>
      <c r="AI47" s="11"/>
    </row>
    <row r="48" spans="1:35" s="26" customFormat="1" x14ac:dyDescent="0.25">
      <c r="A48" s="11"/>
      <c r="B48"/>
      <c r="C48"/>
      <c r="D48"/>
      <c r="E48"/>
      <c r="F48"/>
      <c r="G48" s="3"/>
      <c r="H48" s="11"/>
      <c r="I48" s="11"/>
      <c r="J48" s="18"/>
      <c r="K48" s="18"/>
      <c r="L48" s="3"/>
      <c r="M48" s="3"/>
      <c r="N48" s="29"/>
      <c r="O48" s="29"/>
      <c r="P48" s="29"/>
      <c r="Q48" s="29"/>
      <c r="R48" s="29"/>
      <c r="U48" s="11"/>
      <c r="V48" s="11"/>
      <c r="W48" s="11"/>
      <c r="X48" s="11"/>
      <c r="Y48" s="11"/>
      <c r="Z48" s="11"/>
      <c r="AA48" s="11"/>
      <c r="AB48" s="11"/>
      <c r="AC48" s="11"/>
      <c r="AD48" s="11"/>
      <c r="AE48" s="11"/>
      <c r="AF48" s="11"/>
      <c r="AG48" s="11"/>
      <c r="AH48" s="11"/>
      <c r="AI48" s="11"/>
    </row>
    <row r="49" spans="1:35" s="26" customFormat="1" x14ac:dyDescent="0.25">
      <c r="A49" s="11"/>
      <c r="B49"/>
      <c r="C49"/>
      <c r="D49"/>
      <c r="E49"/>
      <c r="F49"/>
      <c r="G49" s="3"/>
      <c r="H49" s="11"/>
      <c r="I49" s="11"/>
      <c r="J49" s="18"/>
      <c r="K49" s="18"/>
      <c r="L49" s="3"/>
      <c r="M49" s="3"/>
      <c r="N49" s="29"/>
      <c r="O49" s="29"/>
      <c r="P49" s="29"/>
      <c r="Q49" s="29"/>
      <c r="R49" s="29"/>
      <c r="U49" s="11"/>
      <c r="V49" s="11"/>
      <c r="W49" s="11"/>
      <c r="X49" s="11"/>
      <c r="Y49" s="11"/>
      <c r="Z49" s="11"/>
      <c r="AA49" s="11"/>
      <c r="AB49" s="11"/>
      <c r="AC49" s="11"/>
      <c r="AD49" s="11"/>
      <c r="AE49" s="11"/>
      <c r="AF49" s="11"/>
      <c r="AG49" s="11"/>
      <c r="AH49" s="11"/>
      <c r="AI49" s="11"/>
    </row>
    <row r="50" spans="1:35" s="26" customFormat="1" x14ac:dyDescent="0.25">
      <c r="A50" s="11"/>
      <c r="B50" s="252"/>
      <c r="C50"/>
      <c r="D50"/>
      <c r="E50" s="11"/>
      <c r="F50" s="29"/>
      <c r="G50" s="3"/>
      <c r="H50" s="11"/>
      <c r="I50" s="11"/>
      <c r="J50" s="18"/>
      <c r="K50" s="18"/>
      <c r="L50" s="3"/>
      <c r="M50" s="3"/>
      <c r="N50" s="29"/>
      <c r="O50" s="29"/>
      <c r="P50" s="29"/>
      <c r="Q50" s="29"/>
      <c r="R50" s="29"/>
      <c r="U50" s="11"/>
      <c r="V50" s="11"/>
      <c r="W50" s="11"/>
      <c r="X50" s="11"/>
      <c r="Y50" s="11"/>
      <c r="Z50" s="11"/>
      <c r="AA50" s="11"/>
      <c r="AB50" s="11"/>
      <c r="AC50" s="11"/>
      <c r="AD50" s="11"/>
      <c r="AE50" s="11"/>
      <c r="AF50" s="11"/>
      <c r="AG50" s="11"/>
      <c r="AH50" s="11"/>
      <c r="AI50" s="11"/>
    </row>
    <row r="51" spans="1:35" s="26" customFormat="1" x14ac:dyDescent="0.25">
      <c r="A51" s="11"/>
      <c r="B51" s="252"/>
      <c r="C51"/>
      <c r="D51"/>
      <c r="E51" s="11"/>
      <c r="F51" s="29"/>
      <c r="G51" s="3"/>
      <c r="H51" s="11"/>
      <c r="I51" s="11"/>
      <c r="J51" s="18"/>
      <c r="K51" s="18"/>
      <c r="L51" s="3"/>
      <c r="M51" s="3"/>
      <c r="N51" s="29"/>
      <c r="O51" s="29"/>
      <c r="P51" s="29"/>
      <c r="Q51" s="29"/>
      <c r="R51" s="29"/>
      <c r="U51" s="11"/>
      <c r="V51" s="11"/>
      <c r="W51" s="11"/>
      <c r="X51" s="11"/>
      <c r="Y51" s="11"/>
      <c r="Z51" s="11"/>
      <c r="AA51" s="11"/>
      <c r="AB51" s="11"/>
      <c r="AC51" s="11"/>
      <c r="AD51" s="11"/>
      <c r="AE51" s="11"/>
      <c r="AF51" s="11"/>
      <c r="AG51" s="11"/>
      <c r="AH51" s="11"/>
      <c r="AI51" s="11"/>
    </row>
    <row r="52" spans="1:35" s="26" customFormat="1" x14ac:dyDescent="0.25">
      <c r="A52" s="11"/>
      <c r="B52" s="252"/>
      <c r="C52"/>
      <c r="D52"/>
      <c r="E52" s="11"/>
      <c r="F52" s="29"/>
      <c r="G52" s="3"/>
      <c r="H52" s="11"/>
      <c r="I52" s="11"/>
      <c r="J52" s="18"/>
      <c r="K52" s="18"/>
      <c r="L52" s="3"/>
      <c r="M52" s="3"/>
      <c r="N52" s="29"/>
      <c r="O52" s="29"/>
      <c r="P52" s="29"/>
      <c r="Q52" s="29"/>
      <c r="R52" s="29"/>
      <c r="U52" s="11"/>
      <c r="V52" s="11"/>
      <c r="W52" s="11"/>
      <c r="X52" s="11"/>
      <c r="Y52" s="11"/>
      <c r="Z52" s="11"/>
      <c r="AA52" s="11"/>
      <c r="AB52" s="11"/>
      <c r="AC52" s="11"/>
      <c r="AD52" s="11"/>
      <c r="AE52" s="11"/>
      <c r="AF52" s="11"/>
      <c r="AG52" s="11"/>
      <c r="AH52" s="11"/>
      <c r="AI52" s="11"/>
    </row>
    <row r="53" spans="1:35" s="26" customFormat="1" x14ac:dyDescent="0.25">
      <c r="A53" s="11"/>
      <c r="B53" s="252"/>
      <c r="C53"/>
      <c r="D53"/>
      <c r="E53" s="11"/>
      <c r="F53" s="29"/>
      <c r="G53" s="3"/>
      <c r="H53" s="11"/>
      <c r="I53" s="11"/>
      <c r="J53" s="18"/>
      <c r="K53" s="18"/>
      <c r="L53" s="3"/>
      <c r="M53" s="3"/>
      <c r="N53" s="29"/>
      <c r="O53" s="29"/>
      <c r="P53" s="29"/>
      <c r="Q53" s="29"/>
      <c r="R53" s="29"/>
      <c r="U53" s="11"/>
      <c r="V53" s="11"/>
      <c r="W53" s="11"/>
      <c r="X53" s="11"/>
      <c r="Y53" s="11"/>
      <c r="Z53" s="11"/>
      <c r="AA53" s="11"/>
      <c r="AB53" s="11"/>
      <c r="AC53" s="11"/>
      <c r="AD53" s="11"/>
      <c r="AE53" s="11"/>
      <c r="AF53" s="11"/>
      <c r="AG53" s="11"/>
      <c r="AH53" s="11"/>
      <c r="AI53" s="11"/>
    </row>
    <row r="54" spans="1:35" s="26" customFormat="1" x14ac:dyDescent="0.25">
      <c r="A54" s="11"/>
      <c r="B54" s="252"/>
      <c r="C54" s="11"/>
      <c r="D54" s="11"/>
      <c r="E54" s="11"/>
      <c r="F54" s="29"/>
      <c r="G54" s="3"/>
      <c r="H54" s="11"/>
      <c r="I54" s="11"/>
      <c r="J54" s="18"/>
      <c r="K54" s="18"/>
      <c r="L54" s="3"/>
      <c r="M54" s="3"/>
      <c r="N54" s="29"/>
      <c r="O54" s="29"/>
      <c r="P54" s="29"/>
      <c r="Q54" s="29"/>
      <c r="R54" s="29"/>
      <c r="U54" s="11"/>
      <c r="V54" s="11"/>
      <c r="W54" s="11"/>
      <c r="X54" s="11"/>
      <c r="Y54" s="11"/>
      <c r="Z54" s="11"/>
      <c r="AA54" s="11"/>
      <c r="AB54" s="11"/>
      <c r="AC54" s="11"/>
      <c r="AD54" s="11"/>
      <c r="AE54" s="11"/>
      <c r="AF54" s="11"/>
      <c r="AG54" s="11"/>
      <c r="AH54" s="11"/>
      <c r="AI54" s="11"/>
    </row>
    <row r="55" spans="1:35" s="26" customFormat="1" x14ac:dyDescent="0.25">
      <c r="A55" s="11"/>
      <c r="B55" s="252"/>
      <c r="C55" s="11"/>
      <c r="D55" s="11"/>
      <c r="E55" s="11"/>
      <c r="F55" s="29"/>
      <c r="G55" s="3"/>
      <c r="H55" s="11"/>
      <c r="I55" s="11"/>
      <c r="J55" s="18"/>
      <c r="K55" s="18"/>
      <c r="L55" s="3"/>
      <c r="M55" s="3"/>
      <c r="N55" s="3"/>
      <c r="O55" s="3"/>
      <c r="P55" s="3"/>
      <c r="Q55" s="3"/>
      <c r="R55" s="3"/>
      <c r="U55" s="11"/>
      <c r="V55" s="11"/>
      <c r="W55" s="11"/>
      <c r="X55" s="11"/>
      <c r="Y55" s="11"/>
      <c r="Z55" s="11"/>
      <c r="AA55" s="11"/>
      <c r="AB55" s="11"/>
      <c r="AC55" s="11"/>
      <c r="AD55" s="11"/>
      <c r="AE55" s="11"/>
      <c r="AF55" s="11"/>
      <c r="AG55" s="11"/>
      <c r="AH55" s="11"/>
      <c r="AI55" s="11"/>
    </row>
    <row r="56" spans="1:35" s="26" customFormat="1" x14ac:dyDescent="0.25">
      <c r="A56" s="11"/>
      <c r="B56" s="252"/>
      <c r="C56" s="11"/>
      <c r="D56" s="11"/>
      <c r="E56" s="11"/>
      <c r="F56" s="29"/>
      <c r="G56" s="3"/>
      <c r="H56" s="11"/>
      <c r="I56" s="11"/>
      <c r="J56" s="18"/>
      <c r="K56" s="18"/>
      <c r="L56" s="3"/>
      <c r="M56" s="3"/>
      <c r="N56" s="3"/>
      <c r="O56" s="3"/>
      <c r="P56" s="3"/>
      <c r="Q56" s="3"/>
      <c r="R56" s="3"/>
      <c r="U56" s="11"/>
      <c r="V56" s="11"/>
      <c r="W56" s="11"/>
      <c r="X56" s="11"/>
      <c r="Y56" s="11"/>
      <c r="Z56" s="11"/>
      <c r="AA56" s="11"/>
      <c r="AB56" s="11"/>
      <c r="AC56" s="11"/>
      <c r="AD56" s="11"/>
      <c r="AE56" s="11"/>
      <c r="AF56" s="11"/>
      <c r="AG56" s="11"/>
      <c r="AH56" s="11"/>
      <c r="AI56" s="11"/>
    </row>
    <row r="57" spans="1:35" x14ac:dyDescent="0.25">
      <c r="B57" s="252"/>
    </row>
    <row r="58" spans="1:35" x14ac:dyDescent="0.25">
      <c r="B58" s="253" t="s">
        <v>1734</v>
      </c>
      <c r="C58" s="234" t="s">
        <v>1722</v>
      </c>
      <c r="D58"/>
      <c r="E58"/>
      <c r="F58"/>
      <c r="G58"/>
      <c r="H58"/>
      <c r="I58"/>
      <c r="J58"/>
      <c r="K58"/>
      <c r="L58"/>
      <c r="M58"/>
      <c r="N58"/>
      <c r="O58"/>
      <c r="P58"/>
      <c r="Q58"/>
      <c r="R58"/>
      <c r="S58"/>
      <c r="T58"/>
      <c r="U58"/>
      <c r="V58"/>
      <c r="W58"/>
      <c r="X58"/>
      <c r="Y58"/>
      <c r="Z58"/>
      <c r="AA58"/>
      <c r="AB58"/>
      <c r="AC58"/>
      <c r="AD58"/>
      <c r="AE58"/>
      <c r="AF58"/>
      <c r="AG58"/>
      <c r="AH58"/>
      <c r="AI58"/>
    </row>
    <row r="59" spans="1:35" x14ac:dyDescent="0.25">
      <c r="B59" s="253" t="s">
        <v>1720</v>
      </c>
      <c r="C59" t="s">
        <v>131</v>
      </c>
      <c r="D59" t="s">
        <v>3</v>
      </c>
      <c r="E59" t="s">
        <v>132</v>
      </c>
      <c r="F59"/>
      <c r="G59"/>
      <c r="H59"/>
      <c r="I59"/>
      <c r="J59"/>
      <c r="K59"/>
      <c r="L59"/>
      <c r="M59"/>
      <c r="N59"/>
      <c r="O59"/>
      <c r="P59"/>
      <c r="Q59"/>
      <c r="R59"/>
      <c r="S59"/>
      <c r="T59"/>
      <c r="U59"/>
      <c r="V59"/>
      <c r="W59"/>
      <c r="X59"/>
      <c r="Y59"/>
      <c r="Z59"/>
      <c r="AA59"/>
      <c r="AB59"/>
      <c r="AC59"/>
      <c r="AD59"/>
      <c r="AE59"/>
      <c r="AF59"/>
      <c r="AG59"/>
      <c r="AH59"/>
      <c r="AI59"/>
    </row>
    <row r="60" spans="1:35" x14ac:dyDescent="0.25">
      <c r="B60" s="237" t="s">
        <v>1724</v>
      </c>
      <c r="C60" s="238">
        <v>5.3</v>
      </c>
      <c r="D60" s="238">
        <v>5.2</v>
      </c>
      <c r="E60" s="238">
        <v>5.4</v>
      </c>
      <c r="F60"/>
      <c r="G60"/>
      <c r="H60"/>
      <c r="I60"/>
      <c r="J60"/>
      <c r="K60"/>
      <c r="L60"/>
      <c r="M60"/>
      <c r="N60"/>
      <c r="O60"/>
      <c r="P60"/>
      <c r="Q60"/>
      <c r="R60"/>
      <c r="S60"/>
      <c r="T60"/>
      <c r="U60"/>
      <c r="V60"/>
      <c r="W60"/>
      <c r="X60"/>
      <c r="Y60"/>
      <c r="Z60"/>
      <c r="AA60"/>
      <c r="AB60"/>
      <c r="AC60"/>
      <c r="AD60"/>
      <c r="AE60"/>
      <c r="AF60"/>
      <c r="AG60"/>
      <c r="AH60"/>
      <c r="AI60"/>
    </row>
    <row r="61" spans="1:35" x14ac:dyDescent="0.25">
      <c r="B61" s="237" t="s">
        <v>1726</v>
      </c>
      <c r="C61" s="238">
        <v>7</v>
      </c>
      <c r="D61" s="238">
        <v>6</v>
      </c>
      <c r="E61" s="238">
        <v>6</v>
      </c>
      <c r="F61"/>
      <c r="G61"/>
      <c r="H61"/>
      <c r="I61"/>
      <c r="J61"/>
      <c r="K61"/>
      <c r="L61"/>
      <c r="M61"/>
    </row>
    <row r="62" spans="1:35" x14ac:dyDescent="0.25">
      <c r="B62" s="237" t="s">
        <v>1723</v>
      </c>
      <c r="C62" s="238">
        <v>7.2</v>
      </c>
      <c r="D62" s="238">
        <v>7.2</v>
      </c>
      <c r="E62" s="238">
        <v>7.2</v>
      </c>
      <c r="F62"/>
      <c r="G62"/>
      <c r="H62"/>
      <c r="I62"/>
      <c r="J62"/>
      <c r="K62"/>
      <c r="L62"/>
      <c r="M62"/>
    </row>
    <row r="63" spans="1:35" x14ac:dyDescent="0.25">
      <c r="B63" s="237" t="s">
        <v>1725</v>
      </c>
      <c r="C63" s="238">
        <v>6.8</v>
      </c>
      <c r="D63" s="238">
        <v>7</v>
      </c>
      <c r="E63" s="238">
        <v>6.9</v>
      </c>
      <c r="F63"/>
      <c r="G63"/>
      <c r="H63"/>
      <c r="I63"/>
      <c r="J63"/>
      <c r="K63"/>
      <c r="L63"/>
      <c r="M63"/>
    </row>
    <row r="64" spans="1:35" x14ac:dyDescent="0.25">
      <c r="B64" s="237" t="s">
        <v>1728</v>
      </c>
      <c r="C64" s="238">
        <v>9.36</v>
      </c>
      <c r="D64" s="238">
        <v>9.32</v>
      </c>
      <c r="E64" s="238">
        <v>9.08</v>
      </c>
      <c r="F64"/>
    </row>
    <row r="65" spans="1:35" x14ac:dyDescent="0.25">
      <c r="B65" s="237" t="s">
        <v>1729</v>
      </c>
      <c r="C65" s="238"/>
      <c r="D65" s="238">
        <v>8.8249999999999993</v>
      </c>
      <c r="E65" s="238">
        <v>8.9149999999999991</v>
      </c>
      <c r="F65"/>
    </row>
    <row r="66" spans="1:35" x14ac:dyDescent="0.25">
      <c r="B66" s="237" t="s">
        <v>1730</v>
      </c>
      <c r="C66" s="238"/>
      <c r="D66" s="238">
        <v>10</v>
      </c>
      <c r="E66" s="238">
        <v>10.3</v>
      </c>
      <c r="F66"/>
    </row>
    <row r="67" spans="1:35" x14ac:dyDescent="0.25">
      <c r="B67" s="237" t="s">
        <v>1727</v>
      </c>
      <c r="C67" s="238"/>
      <c r="D67" s="238">
        <v>7.8</v>
      </c>
      <c r="E67" s="238">
        <v>4</v>
      </c>
      <c r="F67"/>
    </row>
    <row r="68" spans="1:35" x14ac:dyDescent="0.25">
      <c r="B68" s="237" t="s">
        <v>1732</v>
      </c>
      <c r="C68" s="238">
        <v>10.044600000000001</v>
      </c>
      <c r="D68" s="238">
        <v>9.9558</v>
      </c>
      <c r="E68" s="238">
        <v>9.8894760999999995</v>
      </c>
      <c r="F68"/>
    </row>
    <row r="69" spans="1:35" x14ac:dyDescent="0.25">
      <c r="B69" s="237" t="s">
        <v>1733</v>
      </c>
      <c r="C69" s="238">
        <v>9.6219999999999999</v>
      </c>
      <c r="D69" s="238">
        <v>4.1070000000000002</v>
      </c>
      <c r="E69" s="238">
        <v>9.4860000000000007</v>
      </c>
      <c r="F69"/>
    </row>
    <row r="70" spans="1:35" s="3" customFormat="1" x14ac:dyDescent="0.25">
      <c r="A70" s="11"/>
      <c r="B70"/>
      <c r="C70"/>
      <c r="D70"/>
      <c r="E70"/>
      <c r="F70"/>
      <c r="H70" s="11"/>
      <c r="I70" s="11"/>
      <c r="J70" s="18"/>
      <c r="K70" s="18"/>
      <c r="S70" s="26"/>
      <c r="T70" s="26"/>
      <c r="U70" s="11"/>
      <c r="V70" s="11"/>
      <c r="W70" s="11"/>
      <c r="X70" s="11"/>
      <c r="Y70" s="11"/>
      <c r="Z70" s="11"/>
      <c r="AA70" s="11"/>
      <c r="AB70" s="11"/>
      <c r="AC70" s="11"/>
      <c r="AD70" s="11"/>
      <c r="AE70" s="11"/>
      <c r="AF70" s="11"/>
      <c r="AG70" s="11"/>
      <c r="AH70" s="11"/>
      <c r="AI70" s="11"/>
    </row>
    <row r="71" spans="1:35" s="3" customFormat="1" x14ac:dyDescent="0.25">
      <c r="A71" s="11"/>
      <c r="B71"/>
      <c r="C71"/>
      <c r="D71"/>
      <c r="E71"/>
      <c r="F71" s="29"/>
      <c r="H71" s="11"/>
      <c r="I71" s="11"/>
      <c r="J71" s="18"/>
      <c r="K71" s="18"/>
      <c r="S71" s="26"/>
      <c r="T71" s="26"/>
      <c r="U71" s="11"/>
      <c r="V71" s="11"/>
      <c r="W71" s="11"/>
      <c r="X71" s="11"/>
      <c r="Y71" s="11"/>
      <c r="Z71" s="11"/>
      <c r="AA71" s="11"/>
      <c r="AB71" s="11"/>
      <c r="AC71" s="11"/>
      <c r="AD71" s="11"/>
      <c r="AE71" s="11"/>
      <c r="AF71" s="11"/>
      <c r="AG71" s="11"/>
      <c r="AH71" s="11"/>
      <c r="AI71" s="11"/>
    </row>
    <row r="72" spans="1:35" s="3" customFormat="1" x14ac:dyDescent="0.25">
      <c r="A72" s="11"/>
      <c r="B72"/>
      <c r="C72"/>
      <c r="D72"/>
      <c r="E72" s="11"/>
      <c r="F72" s="29"/>
      <c r="H72" s="11"/>
      <c r="I72" s="11"/>
      <c r="J72" s="18"/>
      <c r="K72" s="18"/>
      <c r="S72" s="26"/>
      <c r="T72" s="26"/>
      <c r="U72" s="11"/>
      <c r="V72" s="11"/>
      <c r="W72" s="11"/>
      <c r="X72" s="11"/>
      <c r="Y72" s="11"/>
      <c r="Z72" s="11"/>
      <c r="AA72" s="11"/>
      <c r="AB72" s="11"/>
      <c r="AC72" s="11"/>
      <c r="AD72" s="11"/>
      <c r="AE72" s="11"/>
      <c r="AF72" s="11"/>
      <c r="AG72" s="11"/>
      <c r="AH72" s="11"/>
      <c r="AI72" s="11"/>
    </row>
    <row r="73" spans="1:35" s="3" customFormat="1" x14ac:dyDescent="0.25">
      <c r="A73" s="11"/>
      <c r="B73"/>
      <c r="C73"/>
      <c r="D73"/>
      <c r="E73" s="11"/>
      <c r="F73" s="29"/>
      <c r="H73" s="11"/>
      <c r="I73" s="11"/>
      <c r="J73" s="18"/>
      <c r="K73" s="18"/>
      <c r="S73" s="26"/>
      <c r="T73" s="26"/>
      <c r="U73" s="11"/>
      <c r="V73" s="11"/>
      <c r="W73" s="11"/>
      <c r="X73" s="11"/>
      <c r="Y73" s="11"/>
      <c r="Z73" s="11"/>
      <c r="AA73" s="11"/>
      <c r="AB73" s="11"/>
      <c r="AC73" s="11"/>
      <c r="AD73" s="11"/>
      <c r="AE73" s="11"/>
      <c r="AF73" s="11"/>
      <c r="AG73" s="11"/>
      <c r="AH73" s="11"/>
      <c r="AI73" s="11"/>
    </row>
    <row r="74" spans="1:35" s="3" customFormat="1" x14ac:dyDescent="0.25">
      <c r="A74" s="11"/>
      <c r="B74"/>
      <c r="C74"/>
      <c r="D74"/>
      <c r="E74" s="11"/>
      <c r="F74" s="29"/>
      <c r="H74" s="11"/>
      <c r="I74" s="11"/>
      <c r="J74" s="18"/>
      <c r="K74" s="18"/>
      <c r="S74" s="26"/>
      <c r="T74" s="26"/>
      <c r="U74" s="11"/>
      <c r="V74" s="11"/>
      <c r="W74" s="11"/>
      <c r="X74" s="11"/>
      <c r="Y74" s="11"/>
      <c r="Z74" s="11"/>
      <c r="AA74" s="11"/>
      <c r="AB74" s="11"/>
      <c r="AC74" s="11"/>
      <c r="AD74" s="11"/>
      <c r="AE74" s="11"/>
      <c r="AF74" s="11"/>
      <c r="AG74" s="11"/>
      <c r="AH74" s="11"/>
      <c r="AI74" s="11"/>
    </row>
    <row r="75" spans="1:35" s="3" customFormat="1" x14ac:dyDescent="0.25">
      <c r="A75" s="11"/>
      <c r="B75"/>
      <c r="C75"/>
      <c r="D75"/>
      <c r="E75" s="11"/>
      <c r="F75" s="29"/>
      <c r="H75" s="11"/>
      <c r="I75" s="11"/>
      <c r="J75" s="18"/>
      <c r="K75" s="18"/>
      <c r="S75" s="26"/>
      <c r="T75" s="26"/>
      <c r="U75" s="11"/>
      <c r="V75" s="11"/>
      <c r="W75" s="11"/>
      <c r="X75" s="11"/>
      <c r="Y75" s="11"/>
      <c r="Z75" s="11"/>
      <c r="AA75" s="11"/>
      <c r="AB75" s="11"/>
      <c r="AC75" s="11"/>
      <c r="AD75" s="11"/>
      <c r="AE75" s="11"/>
      <c r="AF75" s="11"/>
      <c r="AG75" s="11"/>
      <c r="AH75" s="11"/>
      <c r="AI75" s="11"/>
    </row>
  </sheetData>
  <pageMargins left="0.75" right="0.75" top="1" bottom="1" header="0.5" footer="0.5"/>
  <pageSetup orientation="portrait" r:id="rId3"/>
  <headerFooter alignWithMargins="0"/>
  <drawing r:id="rId4"/>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82"/>
  <sheetViews>
    <sheetView zoomScale="80" zoomScaleNormal="80" workbookViewId="0">
      <selection activeCell="O62" sqref="O62"/>
    </sheetView>
  </sheetViews>
  <sheetFormatPr defaultColWidth="9.109375" defaultRowHeight="13.2" x14ac:dyDescent="0.25"/>
  <cols>
    <col min="1" max="1" width="10.44140625" style="11" bestFit="1" customWidth="1"/>
    <col min="2" max="2" width="32.5546875" style="11" bestFit="1" customWidth="1"/>
    <col min="3" max="3" width="18.5546875" style="11" bestFit="1" customWidth="1"/>
    <col min="4" max="4" width="9" style="11" bestFit="1" customWidth="1"/>
    <col min="5" max="5" width="8.21875" style="11" bestFit="1" customWidth="1"/>
    <col min="6" max="6" width="12.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2" width="13.109375" style="11" bestFit="1" customWidth="1"/>
    <col min="23" max="23" width="17.77734375" style="11" bestFit="1" customWidth="1"/>
    <col min="24" max="25" width="13.109375" style="11" bestFit="1" customWidth="1"/>
    <col min="26" max="26" width="17.77734375" style="11" bestFit="1" customWidth="1"/>
    <col min="27" max="29" width="13.109375" style="11" bestFit="1" customWidth="1"/>
    <col min="30" max="30" width="17.77734375" style="11" bestFit="1" customWidth="1"/>
    <col min="31" max="33" width="13.109375" style="11" bestFit="1" customWidth="1"/>
    <col min="34" max="34" width="17.77734375" style="11" bestFit="1" customWidth="1"/>
    <col min="35" max="35" width="12.88671875" style="11" bestFit="1" customWidth="1"/>
    <col min="36" max="16384" width="9.109375" style="11"/>
  </cols>
  <sheetData>
    <row r="1" spans="1:22"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1682</v>
      </c>
      <c r="V1" s="251" t="s">
        <v>1685</v>
      </c>
    </row>
    <row r="2" spans="1:22" x14ac:dyDescent="0.25">
      <c r="A2" s="48" t="s">
        <v>387</v>
      </c>
      <c r="B2" s="20" t="s">
        <v>22</v>
      </c>
      <c r="C2" s="51" t="s">
        <v>154</v>
      </c>
      <c r="D2" s="13">
        <v>0</v>
      </c>
      <c r="E2" s="52" t="s">
        <v>3</v>
      </c>
      <c r="F2" s="34">
        <v>6</v>
      </c>
      <c r="G2" s="34">
        <v>11.9</v>
      </c>
      <c r="H2" s="13">
        <v>250</v>
      </c>
      <c r="I2" s="34">
        <v>7.8</v>
      </c>
      <c r="J2" s="35">
        <v>510</v>
      </c>
      <c r="K2" s="35">
        <v>810</v>
      </c>
      <c r="L2" s="13">
        <v>10</v>
      </c>
      <c r="M2" s="13">
        <v>1</v>
      </c>
      <c r="N2" s="34"/>
      <c r="O2" s="34"/>
      <c r="P2" s="34"/>
      <c r="Q2" s="34"/>
      <c r="R2" s="34"/>
      <c r="S2" s="22"/>
      <c r="T2" s="52">
        <v>8</v>
      </c>
      <c r="U2" s="52"/>
    </row>
    <row r="3" spans="1:22" x14ac:dyDescent="0.25">
      <c r="A3" s="48" t="s">
        <v>388</v>
      </c>
      <c r="B3" s="20" t="s">
        <v>22</v>
      </c>
      <c r="C3" s="51" t="s">
        <v>154</v>
      </c>
      <c r="D3" s="13">
        <v>6</v>
      </c>
      <c r="E3" s="52" t="s">
        <v>131</v>
      </c>
      <c r="F3" s="34">
        <v>6</v>
      </c>
      <c r="G3" s="34">
        <v>11.8</v>
      </c>
      <c r="H3" s="13">
        <v>250</v>
      </c>
      <c r="I3" s="34">
        <v>8</v>
      </c>
      <c r="J3" s="35">
        <v>510</v>
      </c>
      <c r="K3" s="35">
        <v>810</v>
      </c>
      <c r="L3" s="13">
        <v>20</v>
      </c>
      <c r="M3" s="13">
        <v>1</v>
      </c>
      <c r="N3" s="34"/>
      <c r="O3" s="34"/>
      <c r="P3" s="34"/>
      <c r="Q3" s="34"/>
      <c r="R3" s="34"/>
      <c r="S3" s="52"/>
      <c r="T3" s="52"/>
      <c r="U3" s="52"/>
    </row>
    <row r="4" spans="1:22" x14ac:dyDescent="0.25">
      <c r="A4" s="48" t="s">
        <v>389</v>
      </c>
      <c r="B4" s="20" t="s">
        <v>22</v>
      </c>
      <c r="C4" s="51" t="s">
        <v>154</v>
      </c>
      <c r="D4" s="13">
        <v>12</v>
      </c>
      <c r="E4" s="52" t="s">
        <v>132</v>
      </c>
      <c r="F4" s="34">
        <v>5.4</v>
      </c>
      <c r="G4" s="34">
        <v>11.5</v>
      </c>
      <c r="H4" s="13">
        <v>250</v>
      </c>
      <c r="I4" s="34">
        <v>8</v>
      </c>
      <c r="J4" s="35">
        <v>510</v>
      </c>
      <c r="K4" s="35">
        <v>810</v>
      </c>
      <c r="L4" s="13">
        <v>30</v>
      </c>
      <c r="M4" s="13">
        <v>1</v>
      </c>
      <c r="N4" s="34"/>
      <c r="O4" s="34"/>
      <c r="P4" s="34"/>
      <c r="Q4" s="34"/>
      <c r="R4" s="34"/>
      <c r="S4" s="52"/>
      <c r="T4" s="52"/>
      <c r="U4" s="52"/>
    </row>
    <row r="5" spans="1:22" x14ac:dyDescent="0.25">
      <c r="A5" s="48" t="s">
        <v>390</v>
      </c>
      <c r="B5" s="20" t="s">
        <v>22</v>
      </c>
      <c r="C5" s="51" t="s">
        <v>155</v>
      </c>
      <c r="D5" s="13">
        <v>0</v>
      </c>
      <c r="E5" s="52" t="s">
        <v>3</v>
      </c>
      <c r="F5" s="34">
        <v>18.8</v>
      </c>
      <c r="G5" s="34">
        <v>8.5</v>
      </c>
      <c r="H5" s="13">
        <v>280</v>
      </c>
      <c r="I5" s="34">
        <v>8.1</v>
      </c>
      <c r="J5" s="35">
        <v>110</v>
      </c>
      <c r="K5" s="35">
        <v>620</v>
      </c>
      <c r="L5" s="13">
        <v>5</v>
      </c>
      <c r="M5" s="13">
        <v>7</v>
      </c>
      <c r="N5" s="34"/>
      <c r="O5" s="34"/>
      <c r="P5" s="34"/>
      <c r="Q5" s="34"/>
      <c r="R5" s="34"/>
      <c r="S5" s="22"/>
      <c r="T5" s="52">
        <v>7</v>
      </c>
      <c r="U5" s="52"/>
    </row>
    <row r="6" spans="1:22" x14ac:dyDescent="0.25">
      <c r="A6" s="48" t="s">
        <v>391</v>
      </c>
      <c r="B6" s="20" t="s">
        <v>22</v>
      </c>
      <c r="C6" s="51" t="s">
        <v>155</v>
      </c>
      <c r="D6" s="13">
        <v>7</v>
      </c>
      <c r="E6" s="52" t="s">
        <v>131</v>
      </c>
      <c r="F6" s="34">
        <v>18.600000000000001</v>
      </c>
      <c r="G6" s="34">
        <v>8.5</v>
      </c>
      <c r="H6" s="13">
        <v>280</v>
      </c>
      <c r="I6" s="34">
        <v>8.1</v>
      </c>
      <c r="J6" s="35">
        <v>110</v>
      </c>
      <c r="K6" s="35">
        <v>650</v>
      </c>
      <c r="L6" s="13">
        <v>6.6</v>
      </c>
      <c r="M6" s="13">
        <v>7</v>
      </c>
      <c r="N6" s="34"/>
      <c r="O6" s="34"/>
      <c r="P6" s="34"/>
      <c r="Q6" s="34"/>
      <c r="R6" s="34"/>
      <c r="S6" s="52"/>
      <c r="T6" s="52"/>
      <c r="U6" s="52"/>
    </row>
    <row r="7" spans="1:22" x14ac:dyDescent="0.25">
      <c r="A7" s="48" t="s">
        <v>392</v>
      </c>
      <c r="B7" s="20" t="s">
        <v>22</v>
      </c>
      <c r="C7" s="51" t="s">
        <v>155</v>
      </c>
      <c r="D7" s="13">
        <v>13</v>
      </c>
      <c r="E7" s="52" t="s">
        <v>132</v>
      </c>
      <c r="F7" s="34">
        <v>17</v>
      </c>
      <c r="G7" s="34">
        <v>3.1</v>
      </c>
      <c r="H7" s="13">
        <v>270</v>
      </c>
      <c r="I7" s="34">
        <v>7.4</v>
      </c>
      <c r="J7" s="35">
        <v>110</v>
      </c>
      <c r="K7" s="35">
        <v>950</v>
      </c>
      <c r="L7" s="13">
        <v>9.1</v>
      </c>
      <c r="M7" s="13">
        <v>7</v>
      </c>
      <c r="N7" s="34"/>
      <c r="O7" s="34"/>
      <c r="P7" s="34"/>
      <c r="Q7" s="34"/>
      <c r="R7" s="34"/>
      <c r="S7" s="52"/>
      <c r="T7" s="52"/>
      <c r="U7" s="52"/>
    </row>
    <row r="8" spans="1:22" s="161" customFormat="1" x14ac:dyDescent="0.25">
      <c r="A8" s="48" t="s">
        <v>393</v>
      </c>
      <c r="B8" s="20" t="s">
        <v>22</v>
      </c>
      <c r="C8" s="51" t="s">
        <v>162</v>
      </c>
      <c r="D8" s="13">
        <v>0</v>
      </c>
      <c r="E8" s="52" t="s">
        <v>3</v>
      </c>
      <c r="F8" s="34">
        <v>15.68</v>
      </c>
      <c r="G8" s="34">
        <v>10.02</v>
      </c>
      <c r="H8" s="13">
        <v>271</v>
      </c>
      <c r="I8" s="34">
        <v>7.98</v>
      </c>
      <c r="J8" s="35">
        <v>205</v>
      </c>
      <c r="K8" s="35"/>
      <c r="L8" s="13">
        <v>7</v>
      </c>
      <c r="M8" s="13">
        <v>3.4</v>
      </c>
      <c r="N8" s="34"/>
      <c r="O8" s="34"/>
      <c r="P8" s="34"/>
      <c r="Q8" s="34"/>
      <c r="R8" s="34"/>
      <c r="S8" s="22" t="s">
        <v>1180</v>
      </c>
      <c r="T8" s="52">
        <v>12</v>
      </c>
      <c r="U8" s="52"/>
      <c r="V8" s="11"/>
    </row>
    <row r="9" spans="1:22" s="161" customFormat="1" x14ac:dyDescent="0.25">
      <c r="A9" s="48" t="s">
        <v>394</v>
      </c>
      <c r="B9" s="20" t="s">
        <v>22</v>
      </c>
      <c r="C9" s="51" t="s">
        <v>162</v>
      </c>
      <c r="D9" s="13">
        <v>8</v>
      </c>
      <c r="E9" s="52" t="s">
        <v>131</v>
      </c>
      <c r="F9" s="34">
        <v>13.54</v>
      </c>
      <c r="G9" s="34">
        <v>10.3</v>
      </c>
      <c r="H9" s="13">
        <v>270</v>
      </c>
      <c r="I9" s="34">
        <v>7.93</v>
      </c>
      <c r="J9" s="35">
        <v>224</v>
      </c>
      <c r="K9" s="35"/>
      <c r="L9" s="13">
        <v>7.7</v>
      </c>
      <c r="M9" s="13">
        <v>3.4</v>
      </c>
      <c r="N9" s="34"/>
      <c r="O9" s="34"/>
      <c r="P9" s="34"/>
      <c r="Q9" s="34"/>
      <c r="R9" s="34"/>
      <c r="S9" s="52" t="s">
        <v>206</v>
      </c>
      <c r="T9" s="52"/>
      <c r="U9" s="52"/>
      <c r="V9" s="11"/>
    </row>
    <row r="10" spans="1:22" s="161" customFormat="1" x14ac:dyDescent="0.25">
      <c r="A10" s="48" t="s">
        <v>395</v>
      </c>
      <c r="B10" s="20" t="s">
        <v>22</v>
      </c>
      <c r="C10" s="51" t="s">
        <v>162</v>
      </c>
      <c r="D10" s="13">
        <v>16</v>
      </c>
      <c r="E10" s="52" t="s">
        <v>132</v>
      </c>
      <c r="F10" s="34">
        <v>10.72</v>
      </c>
      <c r="G10" s="34">
        <v>9.41</v>
      </c>
      <c r="H10" s="13">
        <v>268</v>
      </c>
      <c r="I10" s="34">
        <v>7.79</v>
      </c>
      <c r="J10" s="35">
        <v>224</v>
      </c>
      <c r="K10" s="35"/>
      <c r="L10" s="13">
        <v>5.6</v>
      </c>
      <c r="M10" s="13">
        <v>3.4</v>
      </c>
      <c r="N10" s="34"/>
      <c r="O10" s="34"/>
      <c r="P10" s="34"/>
      <c r="Q10" s="34"/>
      <c r="R10" s="34"/>
      <c r="S10" s="52" t="s">
        <v>198</v>
      </c>
      <c r="T10" s="52"/>
      <c r="U10" s="52"/>
      <c r="V10" s="11"/>
    </row>
    <row r="11" spans="1:22" s="161" customFormat="1" x14ac:dyDescent="0.25">
      <c r="A11" s="48" t="s">
        <v>396</v>
      </c>
      <c r="B11" s="20" t="s">
        <v>22</v>
      </c>
      <c r="C11" s="51" t="s">
        <v>166</v>
      </c>
      <c r="D11" s="13">
        <v>0</v>
      </c>
      <c r="E11" s="52" t="s">
        <v>3</v>
      </c>
      <c r="F11" s="34">
        <v>6.1</v>
      </c>
      <c r="G11" s="34">
        <v>11.69</v>
      </c>
      <c r="H11" s="13">
        <v>275</v>
      </c>
      <c r="I11" s="34">
        <v>7.9</v>
      </c>
      <c r="J11" s="35">
        <v>320</v>
      </c>
      <c r="K11" s="35">
        <v>580</v>
      </c>
      <c r="L11" s="13">
        <v>12</v>
      </c>
      <c r="M11" s="13">
        <v>5</v>
      </c>
      <c r="N11" s="34"/>
      <c r="O11" s="34"/>
      <c r="P11" s="34"/>
      <c r="Q11" s="34"/>
      <c r="R11" s="34"/>
      <c r="S11" s="22"/>
      <c r="T11" s="52">
        <v>6.5</v>
      </c>
      <c r="U11" s="52"/>
      <c r="V11" s="11"/>
    </row>
    <row r="12" spans="1:22" s="161" customFormat="1" x14ac:dyDescent="0.25">
      <c r="A12" s="48" t="s">
        <v>397</v>
      </c>
      <c r="B12" s="20" t="s">
        <v>22</v>
      </c>
      <c r="C12" s="51" t="s">
        <v>166</v>
      </c>
      <c r="D12" s="13">
        <v>8.8000000000000007</v>
      </c>
      <c r="E12" s="52" t="s">
        <v>131</v>
      </c>
      <c r="F12" s="34">
        <v>5.7</v>
      </c>
      <c r="G12" s="34">
        <v>11.65</v>
      </c>
      <c r="H12" s="13">
        <v>277</v>
      </c>
      <c r="I12" s="34">
        <v>7.83</v>
      </c>
      <c r="J12" s="35">
        <v>310</v>
      </c>
      <c r="K12" s="35">
        <v>640</v>
      </c>
      <c r="L12" s="13">
        <v>19</v>
      </c>
      <c r="M12" s="13">
        <v>5</v>
      </c>
      <c r="N12" s="34"/>
      <c r="O12" s="34"/>
      <c r="P12" s="34"/>
      <c r="Q12" s="34"/>
      <c r="R12" s="34"/>
      <c r="S12" s="52"/>
      <c r="T12" s="52"/>
      <c r="U12" s="52"/>
      <c r="V12" s="11"/>
    </row>
    <row r="13" spans="1:22" s="161" customFormat="1" x14ac:dyDescent="0.25">
      <c r="A13" s="48" t="s">
        <v>398</v>
      </c>
      <c r="B13" s="20" t="s">
        <v>22</v>
      </c>
      <c r="C13" s="51" t="s">
        <v>166</v>
      </c>
      <c r="D13" s="13">
        <v>14</v>
      </c>
      <c r="E13" s="52" t="s">
        <v>132</v>
      </c>
      <c r="F13" s="34">
        <v>5.56</v>
      </c>
      <c r="G13" s="34">
        <v>11.69</v>
      </c>
      <c r="H13" s="13">
        <v>278</v>
      </c>
      <c r="I13" s="34">
        <v>7.81</v>
      </c>
      <c r="J13" s="35">
        <v>320</v>
      </c>
      <c r="K13" s="35">
        <v>660</v>
      </c>
      <c r="L13" s="13">
        <v>13</v>
      </c>
      <c r="M13" s="13">
        <v>5</v>
      </c>
      <c r="N13" s="34"/>
      <c r="O13" s="34"/>
      <c r="P13" s="34"/>
      <c r="Q13" s="34"/>
      <c r="R13" s="34"/>
      <c r="S13" s="52"/>
      <c r="T13" s="52"/>
      <c r="U13" s="52"/>
      <c r="V13" s="11"/>
    </row>
    <row r="14" spans="1:22" s="161" customFormat="1" x14ac:dyDescent="0.25">
      <c r="A14" s="48" t="s">
        <v>399</v>
      </c>
      <c r="B14" s="20" t="s">
        <v>22</v>
      </c>
      <c r="C14" s="51" t="s">
        <v>167</v>
      </c>
      <c r="D14" s="13">
        <v>0</v>
      </c>
      <c r="E14" s="52" t="s">
        <v>3</v>
      </c>
      <c r="F14" s="34">
        <v>20.3</v>
      </c>
      <c r="G14" s="34">
        <v>8.75</v>
      </c>
      <c r="H14" s="13">
        <v>290</v>
      </c>
      <c r="I14" s="34">
        <v>7.86</v>
      </c>
      <c r="J14" s="35">
        <v>160</v>
      </c>
      <c r="K14" s="35">
        <v>339</v>
      </c>
      <c r="L14" s="13">
        <v>3.5</v>
      </c>
      <c r="M14" s="13">
        <v>5.7</v>
      </c>
      <c r="N14" s="34"/>
      <c r="O14" s="34"/>
      <c r="P14" s="34"/>
      <c r="Q14" s="34"/>
      <c r="R14" s="34"/>
      <c r="S14" s="22"/>
      <c r="T14" s="52">
        <v>13</v>
      </c>
      <c r="U14" s="52"/>
      <c r="V14" s="11"/>
    </row>
    <row r="15" spans="1:22" s="161" customFormat="1" x14ac:dyDescent="0.25">
      <c r="A15" s="48" t="s">
        <v>400</v>
      </c>
      <c r="B15" s="20" t="s">
        <v>22</v>
      </c>
      <c r="C15" s="51" t="s">
        <v>167</v>
      </c>
      <c r="D15" s="13">
        <v>7</v>
      </c>
      <c r="E15" s="52" t="s">
        <v>131</v>
      </c>
      <c r="F15" s="34">
        <v>15.7</v>
      </c>
      <c r="G15" s="34">
        <v>8.8000000000000007</v>
      </c>
      <c r="H15" s="13">
        <v>296</v>
      </c>
      <c r="I15" s="34">
        <v>7.81</v>
      </c>
      <c r="J15" s="35">
        <v>170</v>
      </c>
      <c r="K15" s="35">
        <v>352</v>
      </c>
      <c r="L15" s="13">
        <v>5</v>
      </c>
      <c r="M15" s="13">
        <v>5.7</v>
      </c>
      <c r="N15" s="34"/>
      <c r="O15" s="34"/>
      <c r="P15" s="34"/>
      <c r="Q15" s="34"/>
      <c r="R15" s="34"/>
      <c r="S15" s="52"/>
      <c r="T15" s="52"/>
      <c r="U15" s="52"/>
      <c r="V15" s="11"/>
    </row>
    <row r="16" spans="1:22" s="161" customFormat="1" x14ac:dyDescent="0.25">
      <c r="A16" s="48" t="s">
        <v>401</v>
      </c>
      <c r="B16" s="20" t="s">
        <v>22</v>
      </c>
      <c r="C16" s="51" t="s">
        <v>167</v>
      </c>
      <c r="D16" s="13">
        <v>14</v>
      </c>
      <c r="E16" s="52" t="s">
        <v>132</v>
      </c>
      <c r="F16" s="34">
        <v>12.31</v>
      </c>
      <c r="G16" s="34">
        <v>6.25</v>
      </c>
      <c r="H16" s="13">
        <v>292</v>
      </c>
      <c r="I16" s="34">
        <v>7.54</v>
      </c>
      <c r="J16" s="35">
        <v>190</v>
      </c>
      <c r="K16" s="35">
        <v>501</v>
      </c>
      <c r="L16" s="13">
        <v>6.3</v>
      </c>
      <c r="M16" s="13">
        <v>5.8</v>
      </c>
      <c r="N16" s="34"/>
      <c r="O16" s="34"/>
      <c r="P16" s="34"/>
      <c r="Q16" s="34"/>
      <c r="R16" s="34"/>
      <c r="S16" s="52"/>
      <c r="T16" s="52"/>
      <c r="U16" s="52"/>
      <c r="V16" s="11"/>
    </row>
    <row r="17" spans="1:22" s="161" customFormat="1" x14ac:dyDescent="0.25">
      <c r="A17" s="48" t="s">
        <v>402</v>
      </c>
      <c r="B17" s="20" t="s">
        <v>22</v>
      </c>
      <c r="C17" s="51" t="s">
        <v>168</v>
      </c>
      <c r="D17" s="13">
        <v>0.7</v>
      </c>
      <c r="E17" s="52" t="s">
        <v>3</v>
      </c>
      <c r="F17" s="34">
        <v>14.31</v>
      </c>
      <c r="G17" s="34">
        <v>10.31</v>
      </c>
      <c r="H17" s="13">
        <v>313.70001220703125</v>
      </c>
      <c r="I17" s="34">
        <v>8.26</v>
      </c>
      <c r="J17" s="35">
        <v>290</v>
      </c>
      <c r="K17" s="35">
        <v>550</v>
      </c>
      <c r="L17" s="13">
        <v>3.6</v>
      </c>
      <c r="M17" s="13">
        <v>6.8</v>
      </c>
      <c r="N17" s="34"/>
      <c r="O17" s="34"/>
      <c r="P17" s="34"/>
      <c r="Q17" s="34"/>
      <c r="R17" s="34"/>
      <c r="S17" s="22"/>
      <c r="T17" s="52">
        <v>13.5</v>
      </c>
      <c r="U17" s="52"/>
      <c r="V17" s="11"/>
    </row>
    <row r="18" spans="1:22" s="161" customFormat="1" x14ac:dyDescent="0.25">
      <c r="A18" s="48" t="s">
        <v>403</v>
      </c>
      <c r="B18" s="20" t="s">
        <v>22</v>
      </c>
      <c r="C18" s="51" t="s">
        <v>168</v>
      </c>
      <c r="D18" s="13">
        <v>9.8000000000000007</v>
      </c>
      <c r="E18" s="52" t="s">
        <v>131</v>
      </c>
      <c r="F18" s="34">
        <v>10.78</v>
      </c>
      <c r="G18" s="34">
        <v>10.64</v>
      </c>
      <c r="H18" s="13">
        <v>310.10000610351562</v>
      </c>
      <c r="I18" s="34">
        <v>8.17</v>
      </c>
      <c r="J18" s="35">
        <v>250</v>
      </c>
      <c r="K18" s="35">
        <v>560</v>
      </c>
      <c r="L18" s="13">
        <v>5.6</v>
      </c>
      <c r="M18" s="13">
        <v>6.5</v>
      </c>
      <c r="N18" s="34"/>
      <c r="O18" s="34"/>
      <c r="P18" s="34"/>
      <c r="Q18" s="34"/>
      <c r="R18" s="34"/>
      <c r="S18" s="52"/>
      <c r="T18" s="52"/>
      <c r="U18" s="52"/>
      <c r="V18" s="11"/>
    </row>
    <row r="19" spans="1:22" s="161" customFormat="1" x14ac:dyDescent="0.25">
      <c r="A19" s="48" t="s">
        <v>404</v>
      </c>
      <c r="B19" s="20" t="s">
        <v>22</v>
      </c>
      <c r="C19" s="51" t="s">
        <v>168</v>
      </c>
      <c r="D19" s="13">
        <v>17.2</v>
      </c>
      <c r="E19" s="52" t="s">
        <v>132</v>
      </c>
      <c r="F19" s="34">
        <v>10.130000000000001</v>
      </c>
      <c r="G19" s="34">
        <v>10</v>
      </c>
      <c r="H19" s="13">
        <v>311.10000610351562</v>
      </c>
      <c r="I19" s="34">
        <v>8.0399999999999991</v>
      </c>
      <c r="J19" s="35">
        <v>240</v>
      </c>
      <c r="K19" s="35">
        <v>250</v>
      </c>
      <c r="L19" s="13">
        <v>4.0999999999999996</v>
      </c>
      <c r="M19" s="13">
        <v>6.7</v>
      </c>
      <c r="N19" s="34"/>
      <c r="O19" s="34"/>
      <c r="P19" s="34"/>
      <c r="Q19" s="34"/>
      <c r="R19" s="34"/>
      <c r="S19" s="52"/>
      <c r="T19" s="52"/>
      <c r="U19" s="52"/>
      <c r="V19" s="11"/>
    </row>
    <row r="20" spans="1:22" s="161" customFormat="1" x14ac:dyDescent="0.25">
      <c r="A20" s="53" t="s">
        <v>405</v>
      </c>
      <c r="B20" s="26" t="s">
        <v>22</v>
      </c>
      <c r="C20" s="50">
        <v>38093</v>
      </c>
      <c r="D20" s="15">
        <v>0.3</v>
      </c>
      <c r="E20" s="54" t="s">
        <v>3</v>
      </c>
      <c r="F20" s="24">
        <v>7.72</v>
      </c>
      <c r="G20" s="24">
        <v>11.86</v>
      </c>
      <c r="H20" s="15">
        <v>299.2</v>
      </c>
      <c r="I20" s="24">
        <v>8.2200000000000006</v>
      </c>
      <c r="J20" s="35">
        <v>203</v>
      </c>
      <c r="K20" s="35">
        <v>541</v>
      </c>
      <c r="L20" s="5">
        <v>5.7</v>
      </c>
      <c r="M20" s="5">
        <v>8.06</v>
      </c>
      <c r="N20" s="82"/>
      <c r="O20" s="82"/>
      <c r="P20" s="82"/>
      <c r="Q20" s="82"/>
      <c r="R20" s="82"/>
      <c r="S20" s="52"/>
      <c r="T20" s="52"/>
      <c r="U20" s="52"/>
      <c r="V20" s="11"/>
    </row>
    <row r="21" spans="1:22" s="161" customFormat="1" x14ac:dyDescent="0.25">
      <c r="A21" s="53" t="s">
        <v>406</v>
      </c>
      <c r="B21" s="26" t="s">
        <v>22</v>
      </c>
      <c r="C21" s="50">
        <v>38093</v>
      </c>
      <c r="D21" s="15">
        <v>7.5</v>
      </c>
      <c r="E21" s="54" t="s">
        <v>131</v>
      </c>
      <c r="F21" s="24">
        <v>7.43</v>
      </c>
      <c r="G21" s="24">
        <v>11.7</v>
      </c>
      <c r="H21" s="15">
        <v>298.39999999999998</v>
      </c>
      <c r="I21" s="24">
        <v>8.19</v>
      </c>
      <c r="J21" s="35">
        <v>203</v>
      </c>
      <c r="K21" s="35">
        <v>687</v>
      </c>
      <c r="L21" s="5">
        <v>6.4</v>
      </c>
      <c r="M21" s="5">
        <v>7.88</v>
      </c>
      <c r="N21" s="82"/>
      <c r="O21" s="82"/>
      <c r="P21" s="82"/>
      <c r="Q21" s="82"/>
      <c r="R21" s="82"/>
      <c r="S21" s="52"/>
      <c r="T21" s="52"/>
      <c r="U21" s="52"/>
      <c r="V21" s="11"/>
    </row>
    <row r="22" spans="1:22" s="161" customFormat="1" x14ac:dyDescent="0.25">
      <c r="A22" s="53" t="s">
        <v>407</v>
      </c>
      <c r="B22" s="26" t="s">
        <v>22</v>
      </c>
      <c r="C22" s="50">
        <v>38093</v>
      </c>
      <c r="D22" s="15">
        <v>13.6</v>
      </c>
      <c r="E22" s="54" t="s">
        <v>132</v>
      </c>
      <c r="F22" s="24">
        <v>6.56</v>
      </c>
      <c r="G22" s="24">
        <v>11.72</v>
      </c>
      <c r="H22" s="15">
        <v>298.7</v>
      </c>
      <c r="I22" s="24">
        <v>8.15</v>
      </c>
      <c r="J22" s="35">
        <v>203</v>
      </c>
      <c r="K22" s="35">
        <v>620</v>
      </c>
      <c r="L22" s="5">
        <v>6.7</v>
      </c>
      <c r="M22" s="5">
        <v>7.89</v>
      </c>
      <c r="N22" s="82"/>
      <c r="O22" s="82"/>
      <c r="P22" s="82"/>
      <c r="Q22" s="82"/>
      <c r="R22" s="91"/>
      <c r="S22" s="52"/>
      <c r="T22" s="52"/>
      <c r="U22" s="52"/>
      <c r="V22" s="11"/>
    </row>
    <row r="23" spans="1:22" s="161" customFormat="1" x14ac:dyDescent="0.25">
      <c r="A23" s="53" t="s">
        <v>930</v>
      </c>
      <c r="B23" s="26" t="s">
        <v>22</v>
      </c>
      <c r="C23" s="50">
        <v>39197</v>
      </c>
      <c r="D23" s="15">
        <v>0.2</v>
      </c>
      <c r="E23" s="54" t="s">
        <v>3</v>
      </c>
      <c r="F23" s="24">
        <v>10.306666666666667</v>
      </c>
      <c r="G23" s="24">
        <v>11.62</v>
      </c>
      <c r="H23" s="15">
        <v>275.10000000000002</v>
      </c>
      <c r="I23" s="24">
        <v>8.31</v>
      </c>
      <c r="J23" s="35">
        <v>267.89999999999998</v>
      </c>
      <c r="K23" s="35">
        <v>404</v>
      </c>
      <c r="L23" s="15">
        <v>2.8</v>
      </c>
      <c r="M23" s="15">
        <v>7.7930000000000001</v>
      </c>
      <c r="N23" s="24"/>
      <c r="O23" s="24"/>
      <c r="P23" s="24"/>
      <c r="Q23" s="24"/>
      <c r="R23" s="87"/>
      <c r="S23" s="52"/>
      <c r="T23" s="52"/>
      <c r="U23" s="52"/>
      <c r="V23" s="11"/>
    </row>
    <row r="24" spans="1:22" s="161" customFormat="1" x14ac:dyDescent="0.25">
      <c r="A24" s="53" t="s">
        <v>931</v>
      </c>
      <c r="B24" s="26" t="s">
        <v>22</v>
      </c>
      <c r="C24" s="50">
        <v>39197</v>
      </c>
      <c r="D24" s="15">
        <v>7.5</v>
      </c>
      <c r="E24" s="54" t="s">
        <v>131</v>
      </c>
      <c r="F24" s="24">
        <v>8.9766666666666683</v>
      </c>
      <c r="G24" s="24">
        <v>11.903333333333331</v>
      </c>
      <c r="H24" s="15">
        <v>274.03333333333336</v>
      </c>
      <c r="I24" s="24">
        <v>8.2799999999999994</v>
      </c>
      <c r="J24" s="35">
        <v>263.3</v>
      </c>
      <c r="K24" s="35">
        <v>440</v>
      </c>
      <c r="L24" s="15">
        <v>3.7</v>
      </c>
      <c r="M24" s="15">
        <v>9.2970000000000006</v>
      </c>
      <c r="N24" s="24"/>
      <c r="O24" s="24"/>
      <c r="P24" s="24"/>
      <c r="Q24" s="24"/>
      <c r="R24" s="87"/>
      <c r="S24" s="52"/>
      <c r="T24" s="52"/>
      <c r="U24" s="52"/>
      <c r="V24" s="11"/>
    </row>
    <row r="25" spans="1:22" s="161" customFormat="1" x14ac:dyDescent="0.25">
      <c r="A25" s="53" t="s">
        <v>932</v>
      </c>
      <c r="B25" s="26" t="s">
        <v>22</v>
      </c>
      <c r="C25" s="50">
        <v>39197</v>
      </c>
      <c r="D25" s="15">
        <v>15.4</v>
      </c>
      <c r="E25" s="54" t="s">
        <v>132</v>
      </c>
      <c r="F25" s="24">
        <v>6.7966666666666669</v>
      </c>
      <c r="G25" s="24">
        <v>12.106666666666667</v>
      </c>
      <c r="H25" s="15">
        <v>272.86666666666673</v>
      </c>
      <c r="I25" s="24">
        <v>8.23</v>
      </c>
      <c r="J25" s="35">
        <v>262.60000000000002</v>
      </c>
      <c r="K25" s="35">
        <v>545</v>
      </c>
      <c r="L25" s="15">
        <v>3.1</v>
      </c>
      <c r="M25" s="15">
        <v>8.6549999999999994</v>
      </c>
      <c r="N25" s="24"/>
      <c r="O25" s="24"/>
      <c r="P25" s="24"/>
      <c r="Q25" s="24"/>
      <c r="R25" s="87"/>
      <c r="S25" s="52"/>
      <c r="T25" s="52"/>
      <c r="U25" s="52"/>
      <c r="V25" s="11"/>
    </row>
    <row r="26" spans="1:22" s="161" customFormat="1" x14ac:dyDescent="0.25">
      <c r="A26" s="52">
        <v>12201001</v>
      </c>
      <c r="B26" s="26" t="s">
        <v>22</v>
      </c>
      <c r="C26" s="50">
        <v>40261</v>
      </c>
      <c r="D26" s="15">
        <v>0.2</v>
      </c>
      <c r="E26" s="54" t="s">
        <v>3</v>
      </c>
      <c r="F26" s="24">
        <v>4.3633333333333333</v>
      </c>
      <c r="G26" s="24">
        <v>11.72</v>
      </c>
      <c r="H26" s="15">
        <v>252.76666666666665</v>
      </c>
      <c r="I26" s="24">
        <v>8.5133333333333336</v>
      </c>
      <c r="J26" s="36">
        <v>269</v>
      </c>
      <c r="K26" s="36">
        <v>443</v>
      </c>
      <c r="L26" s="15">
        <v>8.6999999999999993</v>
      </c>
      <c r="M26" s="15">
        <v>8.6999999999999993</v>
      </c>
      <c r="N26" s="24"/>
      <c r="O26" s="24"/>
      <c r="P26" s="24"/>
      <c r="Q26" s="24"/>
      <c r="R26" s="24"/>
      <c r="S26" s="52"/>
      <c r="T26" s="52"/>
      <c r="U26" s="52"/>
      <c r="V26" s="11"/>
    </row>
    <row r="27" spans="1:22" s="161" customFormat="1" x14ac:dyDescent="0.25">
      <c r="A27" s="52">
        <v>12201002</v>
      </c>
      <c r="B27" s="26" t="s">
        <v>22</v>
      </c>
      <c r="C27" s="50">
        <v>40261</v>
      </c>
      <c r="D27" s="15">
        <v>7</v>
      </c>
      <c r="E27" s="54" t="s">
        <v>131</v>
      </c>
      <c r="F27" s="24">
        <v>4.3133333333333326</v>
      </c>
      <c r="G27" s="24">
        <v>11.353333333333333</v>
      </c>
      <c r="H27" s="15">
        <v>271.96666666666664</v>
      </c>
      <c r="I27" s="24">
        <v>8.3533333333333335</v>
      </c>
      <c r="J27" s="36">
        <v>286.89999999999998</v>
      </c>
      <c r="K27" s="36">
        <v>517</v>
      </c>
      <c r="L27" s="15">
        <v>4.9000000000000004</v>
      </c>
      <c r="M27" s="15">
        <v>8.4</v>
      </c>
      <c r="N27" s="24"/>
      <c r="O27" s="24"/>
      <c r="P27" s="24"/>
      <c r="Q27" s="24"/>
      <c r="R27" s="24"/>
      <c r="S27" s="52"/>
      <c r="T27" s="52"/>
      <c r="U27" s="52"/>
      <c r="V27" s="11"/>
    </row>
    <row r="28" spans="1:22" s="161" customFormat="1" x14ac:dyDescent="0.25">
      <c r="A28" s="52">
        <v>12201003</v>
      </c>
      <c r="B28" s="26" t="s">
        <v>22</v>
      </c>
      <c r="C28" s="50">
        <v>40261</v>
      </c>
      <c r="D28" s="15">
        <v>14.4</v>
      </c>
      <c r="E28" s="54" t="s">
        <v>132</v>
      </c>
      <c r="F28" s="24">
        <v>3.95</v>
      </c>
      <c r="G28" s="24">
        <v>10.396666666666667</v>
      </c>
      <c r="H28" s="15">
        <v>298.56666666666666</v>
      </c>
      <c r="I28" s="24">
        <v>8.1433333333333326</v>
      </c>
      <c r="J28" s="36">
        <v>296.7</v>
      </c>
      <c r="K28" s="36">
        <v>654</v>
      </c>
      <c r="L28" s="15">
        <v>8.5</v>
      </c>
      <c r="M28" s="15">
        <v>5.2</v>
      </c>
      <c r="N28" s="24"/>
      <c r="O28" s="24"/>
      <c r="P28" s="24"/>
      <c r="Q28" s="24"/>
      <c r="R28" s="24"/>
      <c r="S28" s="52"/>
      <c r="T28" s="52"/>
      <c r="U28" s="52"/>
      <c r="V28" s="11"/>
    </row>
    <row r="29" spans="1:22" s="161" customFormat="1" x14ac:dyDescent="0.25">
      <c r="A29" s="52">
        <v>12201301</v>
      </c>
      <c r="B29" s="26" t="s">
        <v>22</v>
      </c>
      <c r="C29" s="50">
        <v>41391</v>
      </c>
      <c r="D29" s="52">
        <v>0.3</v>
      </c>
      <c r="E29" s="54" t="s">
        <v>3</v>
      </c>
      <c r="F29" s="52">
        <v>4.83</v>
      </c>
      <c r="G29" s="52">
        <v>11.77</v>
      </c>
      <c r="H29" s="15">
        <v>283.8</v>
      </c>
      <c r="I29" s="52">
        <v>8.15</v>
      </c>
      <c r="J29" s="36">
        <v>255</v>
      </c>
      <c r="K29" s="36">
        <v>393</v>
      </c>
      <c r="L29" s="15">
        <v>17</v>
      </c>
      <c r="M29" s="15">
        <v>10.3</v>
      </c>
      <c r="N29" s="24"/>
      <c r="O29" s="24"/>
      <c r="P29" s="24"/>
      <c r="Q29" s="24"/>
      <c r="R29" s="24"/>
      <c r="S29" s="52" t="s">
        <v>1104</v>
      </c>
      <c r="T29" s="52"/>
      <c r="U29" s="52"/>
      <c r="V29" s="11"/>
    </row>
    <row r="30" spans="1:22" s="161" customFormat="1" x14ac:dyDescent="0.25">
      <c r="A30" s="52">
        <v>12201302</v>
      </c>
      <c r="B30" s="26" t="s">
        <v>22</v>
      </c>
      <c r="C30" s="50">
        <v>41391</v>
      </c>
      <c r="D30" s="52">
        <v>7.5</v>
      </c>
      <c r="E30" s="54" t="s">
        <v>131</v>
      </c>
      <c r="F30" s="52">
        <v>4.5</v>
      </c>
      <c r="G30" s="52">
        <v>11.709999999999999</v>
      </c>
      <c r="H30" s="15">
        <v>283.39999999999998</v>
      </c>
      <c r="I30" s="52">
        <v>8.1300000000000008</v>
      </c>
      <c r="J30" s="36">
        <v>254</v>
      </c>
      <c r="K30" s="36">
        <v>399</v>
      </c>
      <c r="L30" s="15">
        <v>11.5</v>
      </c>
      <c r="M30" s="15">
        <v>10.1</v>
      </c>
      <c r="N30" s="24"/>
      <c r="O30" s="24"/>
      <c r="P30" s="24"/>
      <c r="Q30" s="24"/>
      <c r="R30" s="24"/>
      <c r="S30" s="52"/>
      <c r="T30" s="52"/>
      <c r="U30" s="52"/>
      <c r="V30" s="11"/>
    </row>
    <row r="31" spans="1:22" s="161" customFormat="1" x14ac:dyDescent="0.25">
      <c r="A31" s="52">
        <v>12201303</v>
      </c>
      <c r="B31" s="26" t="s">
        <v>22</v>
      </c>
      <c r="C31" s="50">
        <v>41391</v>
      </c>
      <c r="D31" s="52">
        <v>15</v>
      </c>
      <c r="E31" s="54" t="s">
        <v>132</v>
      </c>
      <c r="F31" s="52">
        <v>4.41</v>
      </c>
      <c r="G31" s="52">
        <v>11.44</v>
      </c>
      <c r="H31" s="15">
        <v>338.5</v>
      </c>
      <c r="I31" s="52">
        <v>7.98</v>
      </c>
      <c r="J31" s="36">
        <v>255</v>
      </c>
      <c r="K31" s="36">
        <v>436</v>
      </c>
      <c r="L31" s="15">
        <v>9.6999999999999993</v>
      </c>
      <c r="M31" s="15">
        <v>10.199999999999999</v>
      </c>
      <c r="N31" s="24"/>
      <c r="O31" s="24"/>
      <c r="P31" s="24"/>
      <c r="Q31" s="24"/>
      <c r="R31" s="24"/>
      <c r="S31" s="52"/>
      <c r="T31" s="52"/>
      <c r="U31" s="52"/>
      <c r="V31" s="11"/>
    </row>
    <row r="32" spans="1:22" s="161" customFormat="1" x14ac:dyDescent="0.25">
      <c r="A32" s="52">
        <v>12201601</v>
      </c>
      <c r="B32" s="26" t="s">
        <v>22</v>
      </c>
      <c r="C32" s="50">
        <v>42479</v>
      </c>
      <c r="D32" s="52">
        <v>0.4</v>
      </c>
      <c r="E32" s="54" t="s">
        <v>3</v>
      </c>
      <c r="F32" s="52">
        <v>8.6199999999999992</v>
      </c>
      <c r="G32" s="52">
        <v>12.48</v>
      </c>
      <c r="H32" s="15">
        <v>296.8</v>
      </c>
      <c r="I32" s="52">
        <v>7.65</v>
      </c>
      <c r="J32" s="36">
        <v>271.12518</v>
      </c>
      <c r="K32" s="36">
        <v>362.6</v>
      </c>
      <c r="L32" s="15">
        <v>6.4</v>
      </c>
      <c r="M32" s="15">
        <v>9.3055000000000003</v>
      </c>
      <c r="N32" s="24">
        <v>0.13550000000000001</v>
      </c>
      <c r="O32" s="24">
        <v>6.3582999999999998</v>
      </c>
      <c r="P32" s="24">
        <v>8.5699999999999998E-2</v>
      </c>
      <c r="Q32" s="24">
        <v>0</v>
      </c>
      <c r="R32" s="24">
        <v>1.1955</v>
      </c>
      <c r="S32" s="287"/>
      <c r="T32" s="52">
        <v>11</v>
      </c>
      <c r="U32" s="52"/>
      <c r="V32" s="11"/>
    </row>
    <row r="33" spans="1:35" s="161" customFormat="1" x14ac:dyDescent="0.25">
      <c r="A33" s="52">
        <v>12201602</v>
      </c>
      <c r="B33" s="26" t="s">
        <v>22</v>
      </c>
      <c r="C33" s="50">
        <v>42479</v>
      </c>
      <c r="D33" s="52">
        <v>7.9</v>
      </c>
      <c r="E33" s="54" t="s">
        <v>131</v>
      </c>
      <c r="F33" s="52">
        <v>6.93</v>
      </c>
      <c r="G33" s="52">
        <v>12.61</v>
      </c>
      <c r="H33" s="15">
        <v>279.2</v>
      </c>
      <c r="I33" s="52">
        <v>7.35</v>
      </c>
      <c r="J33" s="36">
        <v>254.29562999999996</v>
      </c>
      <c r="K33" s="36">
        <v>285.8</v>
      </c>
      <c r="L33" s="15">
        <v>4.2</v>
      </c>
      <c r="M33" s="15">
        <v>10.3719</v>
      </c>
      <c r="N33" s="24">
        <v>0.13550000000000001</v>
      </c>
      <c r="O33" s="24">
        <v>6.3376999999999999</v>
      </c>
      <c r="P33" s="24">
        <v>0</v>
      </c>
      <c r="Q33" s="24">
        <v>0</v>
      </c>
      <c r="R33" s="24">
        <v>1.0938000000000001</v>
      </c>
      <c r="S33" s="287"/>
      <c r="T33" s="52"/>
      <c r="U33" s="52"/>
      <c r="V33" s="11"/>
    </row>
    <row r="34" spans="1:35" s="161" customFormat="1" x14ac:dyDescent="0.25">
      <c r="A34" s="52">
        <v>12201603</v>
      </c>
      <c r="B34" s="26" t="s">
        <v>22</v>
      </c>
      <c r="C34" s="50">
        <v>42479</v>
      </c>
      <c r="D34" s="15">
        <v>14</v>
      </c>
      <c r="E34" s="54" t="s">
        <v>132</v>
      </c>
      <c r="F34" s="52">
        <v>5.56</v>
      </c>
      <c r="G34" s="52">
        <v>12.45</v>
      </c>
      <c r="H34" s="15">
        <v>265.7</v>
      </c>
      <c r="I34" s="52">
        <v>7.58</v>
      </c>
      <c r="J34" s="36">
        <v>249.86</v>
      </c>
      <c r="K34" s="36">
        <v>333.6</v>
      </c>
      <c r="L34" s="15">
        <v>5.9</v>
      </c>
      <c r="M34" s="15">
        <v>10.3</v>
      </c>
      <c r="N34" s="24">
        <v>0.14030000000000001</v>
      </c>
      <c r="O34" s="24">
        <v>6.2887000000000004</v>
      </c>
      <c r="P34" s="24">
        <v>8.7099999999999997E-2</v>
      </c>
      <c r="Q34" s="24">
        <v>0</v>
      </c>
      <c r="R34" s="24">
        <v>1.2322</v>
      </c>
      <c r="S34" s="287"/>
      <c r="T34" s="52"/>
      <c r="U34" s="52"/>
      <c r="V34" s="11"/>
    </row>
    <row r="35" spans="1:35" s="161" customFormat="1" ht="14.4" x14ac:dyDescent="0.3">
      <c r="A35" s="52">
        <v>12201901</v>
      </c>
      <c r="B35" s="26" t="s">
        <v>22</v>
      </c>
      <c r="C35" s="189">
        <v>43602</v>
      </c>
      <c r="D35">
        <v>0.57699999999999996</v>
      </c>
      <c r="E35" s="54" t="s">
        <v>3</v>
      </c>
      <c r="F35">
        <v>11.837999999999999</v>
      </c>
      <c r="G35">
        <v>9.81</v>
      </c>
      <c r="H35">
        <v>308.89999999999998</v>
      </c>
      <c r="I35">
        <v>8.1300000000000008</v>
      </c>
      <c r="J35" s="181">
        <v>302.70599999999996</v>
      </c>
      <c r="K35" s="101">
        <v>465.197</v>
      </c>
      <c r="L35" s="101">
        <v>4.9675700000000003</v>
      </c>
      <c r="M35" s="101">
        <v>9.3689999999999998</v>
      </c>
      <c r="N35" s="101">
        <v>9.4E-2</v>
      </c>
      <c r="O35" s="101">
        <v>5.673</v>
      </c>
      <c r="P35" s="102" t="s">
        <v>1208</v>
      </c>
      <c r="Q35" s="103" t="s">
        <v>1573</v>
      </c>
      <c r="R35" s="102" t="s">
        <v>1208</v>
      </c>
      <c r="S35" s="102"/>
      <c r="T35" s="11"/>
      <c r="U35" s="101">
        <v>1.34</v>
      </c>
      <c r="V35" s="101">
        <v>106.09690000000001</v>
      </c>
    </row>
    <row r="36" spans="1:35" s="161" customFormat="1" ht="14.4" x14ac:dyDescent="0.3">
      <c r="A36" s="52">
        <v>12201902</v>
      </c>
      <c r="B36" s="26" t="s">
        <v>22</v>
      </c>
      <c r="C36" s="189">
        <v>43602</v>
      </c>
      <c r="D36">
        <v>8.1059999999999999</v>
      </c>
      <c r="E36" s="54" t="s">
        <v>131</v>
      </c>
      <c r="F36">
        <v>11.340999999999999</v>
      </c>
      <c r="G36">
        <v>11.09</v>
      </c>
      <c r="H36">
        <v>319.39999999999998</v>
      </c>
      <c r="I36">
        <v>8.31</v>
      </c>
      <c r="J36" s="181">
        <v>204.8913</v>
      </c>
      <c r="K36" s="101">
        <v>784.42600000000004</v>
      </c>
      <c r="L36" s="101">
        <v>3.34246</v>
      </c>
      <c r="M36" s="101">
        <v>9.5950000000000006</v>
      </c>
      <c r="N36" s="101">
        <v>0.1</v>
      </c>
      <c r="O36" s="101">
        <v>5.798</v>
      </c>
      <c r="P36" s="102" t="s">
        <v>1208</v>
      </c>
      <c r="Q36" s="103" t="s">
        <v>1573</v>
      </c>
      <c r="R36" s="102" t="s">
        <v>1208</v>
      </c>
      <c r="S36" s="102"/>
      <c r="T36" s="11"/>
      <c r="U36" s="101">
        <v>0.90700000000000003</v>
      </c>
      <c r="V36" s="101">
        <v>104.5164</v>
      </c>
    </row>
    <row r="37" spans="1:35" s="161" customFormat="1" ht="14.4" x14ac:dyDescent="0.3">
      <c r="A37" s="52">
        <v>12201903</v>
      </c>
      <c r="B37" s="26" t="s">
        <v>22</v>
      </c>
      <c r="C37" s="189">
        <v>43602</v>
      </c>
      <c r="D37">
        <v>16.326000000000001</v>
      </c>
      <c r="E37" s="54" t="s">
        <v>132</v>
      </c>
      <c r="F37">
        <v>9.3699999999999992</v>
      </c>
      <c r="G37">
        <v>9.58</v>
      </c>
      <c r="H37">
        <v>321.10000000000002</v>
      </c>
      <c r="I37">
        <v>8.24</v>
      </c>
      <c r="J37" s="181">
        <v>210.08699999999999</v>
      </c>
      <c r="K37" s="101">
        <v>641.35540000000003</v>
      </c>
      <c r="L37" s="101">
        <v>4.7675099999999997</v>
      </c>
      <c r="M37" s="101">
        <v>9.2910000000000004</v>
      </c>
      <c r="N37" s="101">
        <v>9.6000000000000002E-2</v>
      </c>
      <c r="O37" s="101">
        <v>5.8440000000000003</v>
      </c>
      <c r="P37" s="102" t="s">
        <v>1208</v>
      </c>
      <c r="Q37" s="103" t="s">
        <v>1573</v>
      </c>
      <c r="R37" s="102" t="s">
        <v>1208</v>
      </c>
      <c r="S37" s="102"/>
      <c r="T37" s="11"/>
      <c r="U37" s="101">
        <v>0.93</v>
      </c>
      <c r="V37" s="101">
        <v>104.3295</v>
      </c>
    </row>
    <row r="38" spans="1:35" s="161" customFormat="1" ht="14.4" x14ac:dyDescent="0.3">
      <c r="B38" s="154"/>
      <c r="C38" s="155"/>
      <c r="E38" s="172"/>
      <c r="F38" s="157"/>
      <c r="G38" s="157"/>
      <c r="H38" s="157"/>
      <c r="I38" s="157"/>
      <c r="J38" s="158"/>
      <c r="K38" s="159"/>
      <c r="L38" s="159"/>
      <c r="M38" s="159"/>
      <c r="N38" s="159"/>
      <c r="O38" s="159"/>
      <c r="P38" s="160"/>
      <c r="Q38" s="163"/>
      <c r="R38" s="160"/>
    </row>
    <row r="39" spans="1:35" s="26" customFormat="1" x14ac:dyDescent="0.25">
      <c r="A39" s="11"/>
      <c r="B39" s="11"/>
      <c r="C39" s="11"/>
      <c r="D39" s="11"/>
      <c r="E39" s="11"/>
      <c r="F39" s="29"/>
      <c r="G39" s="3"/>
      <c r="H39" s="11"/>
      <c r="I39" s="11"/>
      <c r="J39" s="18"/>
      <c r="K39" s="18"/>
      <c r="L39" s="3"/>
      <c r="M39" s="3"/>
      <c r="N39" s="29"/>
      <c r="O39" s="29"/>
      <c r="P39" s="29"/>
      <c r="Q39" s="29"/>
      <c r="R39" s="29"/>
      <c r="U39" s="11"/>
      <c r="V39" s="11"/>
      <c r="W39" s="11"/>
      <c r="X39" s="11"/>
      <c r="Y39" s="11"/>
      <c r="Z39" s="11"/>
      <c r="AA39" s="11"/>
      <c r="AB39" s="11"/>
      <c r="AC39" s="11"/>
      <c r="AD39" s="11"/>
      <c r="AE39" s="11"/>
      <c r="AF39" s="11"/>
      <c r="AG39" s="11"/>
      <c r="AH39" s="11"/>
      <c r="AI39" s="11"/>
    </row>
    <row r="40" spans="1:35" s="26" customFormat="1" x14ac:dyDescent="0.25">
      <c r="A40" s="11"/>
      <c r="B40" s="11"/>
      <c r="C40" s="11"/>
      <c r="D40" s="11"/>
      <c r="E40" s="11"/>
      <c r="F40" s="29"/>
      <c r="G40" s="3"/>
      <c r="H40" s="11"/>
      <c r="I40" s="11"/>
      <c r="J40" s="18"/>
      <c r="K40" s="18"/>
      <c r="L40" s="3"/>
      <c r="M40" s="3"/>
      <c r="N40" s="29"/>
      <c r="O40" s="29"/>
      <c r="P40" s="29"/>
      <c r="Q40" s="29"/>
      <c r="R40" s="29"/>
      <c r="U40" s="11"/>
      <c r="V40" s="11"/>
      <c r="W40" s="11"/>
      <c r="X40" s="11"/>
      <c r="Y40" s="11"/>
      <c r="Z40" s="11"/>
      <c r="AA40" s="11"/>
      <c r="AB40" s="11"/>
      <c r="AC40" s="11"/>
      <c r="AD40" s="11"/>
      <c r="AE40" s="11"/>
      <c r="AF40" s="11"/>
      <c r="AG40" s="11"/>
      <c r="AH40" s="11"/>
      <c r="AI40" s="11"/>
    </row>
    <row r="41" spans="1:35" s="26" customFormat="1" x14ac:dyDescent="0.25">
      <c r="A41" s="11"/>
      <c r="B41" s="11"/>
      <c r="C41" s="11"/>
      <c r="D41" s="11"/>
      <c r="E41" s="11"/>
      <c r="F41" s="29"/>
      <c r="G41" s="3"/>
      <c r="H41" s="11"/>
      <c r="I41" s="11"/>
      <c r="J41" s="18"/>
      <c r="K41" s="18"/>
      <c r="L41" s="3"/>
      <c r="M41" s="3"/>
      <c r="N41" s="29"/>
      <c r="O41" s="29"/>
      <c r="P41" s="29"/>
      <c r="Q41" s="29"/>
      <c r="R41" s="29"/>
      <c r="U41" s="11"/>
      <c r="V41" s="11"/>
      <c r="W41" s="11"/>
      <c r="X41" s="11"/>
      <c r="Y41" s="11"/>
      <c r="Z41" s="11"/>
      <c r="AA41" s="11"/>
      <c r="AB41" s="11"/>
      <c r="AC41" s="11"/>
      <c r="AD41" s="11"/>
      <c r="AE41" s="11"/>
      <c r="AF41" s="11"/>
      <c r="AG41" s="11"/>
      <c r="AH41" s="11"/>
      <c r="AI41" s="11"/>
    </row>
    <row r="42" spans="1:35" s="26" customFormat="1" x14ac:dyDescent="0.25">
      <c r="A42" s="11"/>
      <c r="B42" s="11"/>
      <c r="C42" s="11"/>
      <c r="D42" s="11"/>
      <c r="E42" s="11"/>
      <c r="F42" s="29"/>
      <c r="G42" s="3"/>
      <c r="H42" s="11"/>
      <c r="I42" s="11"/>
      <c r="J42" s="18"/>
      <c r="K42" s="18"/>
      <c r="L42" s="3"/>
      <c r="M42" s="3"/>
      <c r="N42" s="29"/>
      <c r="O42" s="29"/>
      <c r="P42" s="29"/>
      <c r="Q42" s="29"/>
      <c r="R42" s="29"/>
      <c r="U42" s="11"/>
      <c r="V42" s="11"/>
      <c r="W42" s="11"/>
      <c r="X42" s="11"/>
      <c r="Y42" s="11"/>
      <c r="Z42" s="11"/>
      <c r="AA42" s="11"/>
      <c r="AB42" s="11"/>
      <c r="AC42" s="11"/>
      <c r="AD42" s="11"/>
      <c r="AE42" s="11"/>
      <c r="AF42" s="11"/>
      <c r="AG42" s="11"/>
      <c r="AH42" s="11"/>
      <c r="AI42" s="11"/>
    </row>
    <row r="43" spans="1:35" s="26" customFormat="1" x14ac:dyDescent="0.25">
      <c r="A43" s="11"/>
      <c r="B43" s="234" t="s">
        <v>1721</v>
      </c>
      <c r="C43" s="234" t="s">
        <v>1722</v>
      </c>
      <c r="D43"/>
      <c r="E43"/>
      <c r="F43"/>
      <c r="G43" s="3"/>
      <c r="H43" s="11"/>
      <c r="I43" s="11"/>
      <c r="J43" s="18"/>
      <c r="K43" s="18"/>
      <c r="L43" s="3"/>
      <c r="M43" s="3"/>
      <c r="N43" s="29"/>
      <c r="O43" s="29"/>
      <c r="P43" s="29"/>
      <c r="Q43" s="29"/>
      <c r="R43" s="29"/>
      <c r="U43" s="11"/>
      <c r="V43" s="11"/>
      <c r="W43" s="11"/>
      <c r="X43" s="11"/>
      <c r="Y43" s="11"/>
      <c r="Z43" s="11"/>
      <c r="AA43" s="11"/>
      <c r="AB43" s="11"/>
      <c r="AC43" s="11"/>
      <c r="AD43" s="11"/>
      <c r="AE43" s="11"/>
      <c r="AF43" s="11"/>
      <c r="AG43" s="11"/>
      <c r="AH43" s="11"/>
      <c r="AI43" s="11"/>
    </row>
    <row r="44" spans="1:35" s="26" customFormat="1" x14ac:dyDescent="0.25">
      <c r="A44" s="11"/>
      <c r="B44" s="234" t="s">
        <v>1720</v>
      </c>
      <c r="C44" t="s">
        <v>131</v>
      </c>
      <c r="D44" t="s">
        <v>3</v>
      </c>
      <c r="E44" t="s">
        <v>132</v>
      </c>
      <c r="F44"/>
      <c r="G44" s="3"/>
      <c r="H44" s="11"/>
      <c r="I44" s="11"/>
      <c r="J44" s="18"/>
      <c r="K44" s="18"/>
      <c r="L44" s="3"/>
      <c r="M44" s="3"/>
      <c r="N44" s="29"/>
      <c r="O44" s="29"/>
      <c r="P44" s="29"/>
      <c r="Q44" s="29"/>
      <c r="R44" s="29"/>
      <c r="U44" s="11"/>
      <c r="V44" s="11"/>
      <c r="W44" s="11"/>
      <c r="X44" s="11"/>
      <c r="Y44" s="11"/>
      <c r="Z44" s="11"/>
      <c r="AA44" s="11"/>
      <c r="AB44" s="11"/>
      <c r="AC44" s="11"/>
      <c r="AD44" s="11"/>
      <c r="AE44" s="11"/>
      <c r="AF44" s="11"/>
      <c r="AG44" s="11"/>
      <c r="AH44" s="11"/>
      <c r="AI44" s="11"/>
    </row>
    <row r="45" spans="1:35" s="26" customFormat="1" x14ac:dyDescent="0.25">
      <c r="A45" s="11"/>
      <c r="B45" s="237" t="s">
        <v>1736</v>
      </c>
      <c r="C45" s="179">
        <v>6.6</v>
      </c>
      <c r="D45" s="179">
        <v>5</v>
      </c>
      <c r="E45" s="179">
        <v>9.1</v>
      </c>
      <c r="F45"/>
      <c r="G45" s="3"/>
      <c r="H45" s="11"/>
      <c r="I45" s="11"/>
      <c r="J45" s="18"/>
      <c r="K45" s="18"/>
      <c r="L45" s="3"/>
      <c r="M45" s="3"/>
      <c r="N45" s="29"/>
      <c r="O45" s="29"/>
      <c r="P45" s="29"/>
      <c r="Q45" s="29"/>
      <c r="R45" s="29"/>
      <c r="U45" s="11"/>
      <c r="V45" s="11"/>
      <c r="W45" s="11"/>
      <c r="X45" s="11"/>
      <c r="Y45" s="11"/>
      <c r="Z45" s="11"/>
      <c r="AA45" s="11"/>
      <c r="AB45" s="11"/>
      <c r="AC45" s="11"/>
      <c r="AD45" s="11"/>
      <c r="AE45" s="11"/>
      <c r="AF45" s="11"/>
      <c r="AG45" s="11"/>
      <c r="AH45" s="11"/>
      <c r="AI45" s="11"/>
    </row>
    <row r="46" spans="1:35" s="26" customFormat="1" x14ac:dyDescent="0.25">
      <c r="A46" s="11"/>
      <c r="B46" s="237" t="s">
        <v>1724</v>
      </c>
      <c r="C46" s="179">
        <v>7.7</v>
      </c>
      <c r="D46" s="179">
        <v>7</v>
      </c>
      <c r="E46" s="179">
        <v>5.6</v>
      </c>
      <c r="F46"/>
      <c r="G46" s="3"/>
      <c r="H46" s="11"/>
      <c r="I46" s="11"/>
      <c r="J46" s="18"/>
      <c r="K46" s="18"/>
      <c r="L46" s="3"/>
      <c r="M46" s="3"/>
      <c r="N46" s="29"/>
      <c r="O46" s="29"/>
      <c r="P46" s="29"/>
      <c r="Q46" s="29"/>
      <c r="R46" s="29"/>
      <c r="U46" s="11"/>
      <c r="V46" s="11"/>
      <c r="W46" s="11"/>
      <c r="X46" s="11"/>
      <c r="Y46" s="11"/>
      <c r="Z46" s="11"/>
      <c r="AA46" s="11"/>
      <c r="AB46" s="11"/>
      <c r="AC46" s="11"/>
      <c r="AD46" s="11"/>
      <c r="AE46" s="11"/>
      <c r="AF46" s="11"/>
      <c r="AG46" s="11"/>
      <c r="AH46" s="11"/>
      <c r="AI46" s="11"/>
    </row>
    <row r="47" spans="1:35" s="26" customFormat="1" x14ac:dyDescent="0.25">
      <c r="A47" s="11"/>
      <c r="B47" s="237" t="s">
        <v>1726</v>
      </c>
      <c r="C47" s="179">
        <v>19</v>
      </c>
      <c r="D47" s="179">
        <v>12</v>
      </c>
      <c r="E47" s="179">
        <v>13</v>
      </c>
      <c r="F47"/>
      <c r="G47" s="3"/>
      <c r="H47" s="11"/>
      <c r="I47" s="11"/>
      <c r="J47" s="18"/>
      <c r="K47" s="18"/>
      <c r="L47" s="3"/>
      <c r="M47" s="3"/>
      <c r="N47" s="29"/>
      <c r="O47" s="29"/>
      <c r="P47" s="29"/>
      <c r="Q47" s="29"/>
      <c r="R47" s="29"/>
      <c r="U47" s="11"/>
      <c r="V47" s="11"/>
      <c r="W47" s="11"/>
      <c r="X47" s="11"/>
      <c r="Y47" s="11"/>
      <c r="Z47" s="11"/>
      <c r="AA47" s="11"/>
      <c r="AB47" s="11"/>
      <c r="AC47" s="11"/>
      <c r="AD47" s="11"/>
      <c r="AE47" s="11"/>
      <c r="AF47" s="11"/>
      <c r="AG47" s="11"/>
      <c r="AH47" s="11"/>
      <c r="AI47" s="11"/>
    </row>
    <row r="48" spans="1:35" s="26" customFormat="1" x14ac:dyDescent="0.25">
      <c r="A48" s="11"/>
      <c r="B48" s="237" t="s">
        <v>1723</v>
      </c>
      <c r="C48" s="179">
        <v>5</v>
      </c>
      <c r="D48" s="179">
        <v>3.5</v>
      </c>
      <c r="E48" s="179">
        <v>6.3</v>
      </c>
      <c r="F48"/>
      <c r="G48" s="3"/>
      <c r="H48" s="11"/>
      <c r="I48" s="11"/>
      <c r="J48" s="18"/>
      <c r="K48" s="18"/>
      <c r="L48" s="3"/>
      <c r="M48" s="3"/>
      <c r="N48" s="29"/>
      <c r="O48" s="29"/>
      <c r="P48" s="29"/>
      <c r="Q48" s="29"/>
      <c r="R48" s="29"/>
      <c r="U48" s="11"/>
      <c r="V48" s="11"/>
      <c r="W48" s="11"/>
      <c r="X48" s="11"/>
      <c r="Y48" s="11"/>
      <c r="Z48" s="11"/>
      <c r="AA48" s="11"/>
      <c r="AB48" s="11"/>
      <c r="AC48" s="11"/>
      <c r="AD48" s="11"/>
      <c r="AE48" s="11"/>
      <c r="AF48" s="11"/>
      <c r="AG48" s="11"/>
      <c r="AH48" s="11"/>
      <c r="AI48" s="11"/>
    </row>
    <row r="49" spans="1:35" s="26" customFormat="1" x14ac:dyDescent="0.25">
      <c r="A49" s="11"/>
      <c r="B49" s="237" t="s">
        <v>1725</v>
      </c>
      <c r="C49" s="179">
        <v>5.6</v>
      </c>
      <c r="D49" s="179">
        <v>3.6</v>
      </c>
      <c r="E49" s="179">
        <v>4.0999999999999996</v>
      </c>
      <c r="F49"/>
      <c r="G49" s="3"/>
      <c r="H49" s="11"/>
      <c r="I49" s="11"/>
      <c r="J49" s="18"/>
      <c r="K49" s="18"/>
      <c r="L49" s="3"/>
      <c r="M49" s="3"/>
      <c r="N49" s="29"/>
      <c r="O49" s="29"/>
      <c r="P49" s="29"/>
      <c r="Q49" s="29"/>
      <c r="R49" s="29"/>
      <c r="U49" s="11"/>
      <c r="V49" s="11"/>
      <c r="W49" s="11"/>
      <c r="X49" s="11"/>
      <c r="Y49" s="11"/>
      <c r="Z49" s="11"/>
      <c r="AA49" s="11"/>
      <c r="AB49" s="11"/>
      <c r="AC49" s="11"/>
      <c r="AD49" s="11"/>
      <c r="AE49" s="11"/>
      <c r="AF49" s="11"/>
      <c r="AG49" s="11"/>
      <c r="AH49" s="11"/>
      <c r="AI49" s="11"/>
    </row>
    <row r="50" spans="1:35" s="26" customFormat="1" x14ac:dyDescent="0.25">
      <c r="A50" s="11"/>
      <c r="B50" s="237" t="s">
        <v>1728</v>
      </c>
      <c r="C50" s="179">
        <v>6.4</v>
      </c>
      <c r="D50" s="179">
        <v>5.7</v>
      </c>
      <c r="E50" s="179">
        <v>6.7</v>
      </c>
      <c r="F50"/>
      <c r="G50" s="3"/>
      <c r="H50" s="11"/>
      <c r="I50" s="11"/>
      <c r="J50" s="18"/>
      <c r="K50" s="18"/>
      <c r="L50" s="3"/>
      <c r="M50" s="3"/>
      <c r="N50" s="29"/>
      <c r="O50" s="29"/>
      <c r="P50" s="29"/>
      <c r="Q50" s="29"/>
      <c r="R50" s="29"/>
      <c r="U50" s="11"/>
      <c r="V50" s="11"/>
      <c r="W50" s="11"/>
      <c r="X50" s="11"/>
      <c r="Y50" s="11"/>
      <c r="Z50" s="11"/>
      <c r="AA50" s="11"/>
      <c r="AB50" s="11"/>
      <c r="AC50" s="11"/>
      <c r="AD50" s="11"/>
      <c r="AE50" s="11"/>
      <c r="AF50" s="11"/>
      <c r="AG50" s="11"/>
      <c r="AH50" s="11"/>
      <c r="AI50" s="11"/>
    </row>
    <row r="51" spans="1:35" s="26" customFormat="1" x14ac:dyDescent="0.25">
      <c r="A51" s="11"/>
      <c r="B51" s="237" t="s">
        <v>1729</v>
      </c>
      <c r="C51" s="179">
        <v>3.7</v>
      </c>
      <c r="D51" s="179">
        <v>2.8</v>
      </c>
      <c r="E51" s="179">
        <v>3.1</v>
      </c>
      <c r="F51"/>
      <c r="G51" s="3"/>
      <c r="H51" s="11"/>
      <c r="I51" s="11"/>
      <c r="J51" s="18"/>
      <c r="K51" s="18"/>
      <c r="L51" s="3"/>
      <c r="M51" s="3"/>
      <c r="N51" s="29"/>
      <c r="O51" s="29"/>
      <c r="P51" s="29"/>
      <c r="Q51" s="29"/>
      <c r="R51" s="29"/>
      <c r="U51" s="11"/>
      <c r="V51" s="11"/>
      <c r="W51" s="11"/>
      <c r="X51" s="11"/>
      <c r="Y51" s="11"/>
      <c r="Z51" s="11"/>
      <c r="AA51" s="11"/>
      <c r="AB51" s="11"/>
      <c r="AC51" s="11"/>
      <c r="AD51" s="11"/>
      <c r="AE51" s="11"/>
      <c r="AF51" s="11"/>
      <c r="AG51" s="11"/>
      <c r="AH51" s="11"/>
      <c r="AI51" s="11"/>
    </row>
    <row r="52" spans="1:35" s="26" customFormat="1" x14ac:dyDescent="0.25">
      <c r="A52" s="11"/>
      <c r="B52" s="237" t="s">
        <v>1730</v>
      </c>
      <c r="C52" s="179">
        <v>4.9000000000000004</v>
      </c>
      <c r="D52" s="179">
        <v>8.6999999999999993</v>
      </c>
      <c r="E52" s="179">
        <v>8.5</v>
      </c>
      <c r="F52"/>
      <c r="G52" s="3"/>
      <c r="H52" s="11"/>
      <c r="I52" s="11"/>
      <c r="J52" s="18"/>
      <c r="K52" s="18"/>
      <c r="L52" s="3"/>
      <c r="M52" s="3"/>
      <c r="N52" s="29"/>
      <c r="O52" s="29"/>
      <c r="P52" s="29"/>
      <c r="Q52" s="29"/>
      <c r="R52" s="29"/>
      <c r="U52" s="11"/>
      <c r="V52" s="11"/>
      <c r="W52" s="11"/>
      <c r="X52" s="11"/>
      <c r="Y52" s="11"/>
      <c r="Z52" s="11"/>
      <c r="AA52" s="11"/>
      <c r="AB52" s="11"/>
      <c r="AC52" s="11"/>
      <c r="AD52" s="11"/>
      <c r="AE52" s="11"/>
      <c r="AF52" s="11"/>
      <c r="AG52" s="11"/>
      <c r="AH52" s="11"/>
      <c r="AI52" s="11"/>
    </row>
    <row r="53" spans="1:35" s="26" customFormat="1" x14ac:dyDescent="0.25">
      <c r="A53" s="11"/>
      <c r="B53" s="237" t="s">
        <v>1727</v>
      </c>
      <c r="C53" s="179">
        <v>11.5</v>
      </c>
      <c r="D53" s="179">
        <v>17</v>
      </c>
      <c r="E53" s="179">
        <v>9.6999999999999993</v>
      </c>
      <c r="F53"/>
      <c r="G53" s="3"/>
      <c r="H53" s="11"/>
      <c r="I53" s="11"/>
      <c r="J53" s="18"/>
      <c r="K53" s="18"/>
      <c r="L53" s="3"/>
      <c r="M53" s="3"/>
      <c r="N53" s="29"/>
      <c r="O53" s="29"/>
      <c r="P53" s="29"/>
      <c r="Q53" s="29"/>
      <c r="R53" s="29"/>
      <c r="U53" s="11"/>
      <c r="V53" s="11"/>
      <c r="W53" s="11"/>
      <c r="X53" s="11"/>
      <c r="Y53" s="11"/>
      <c r="Z53" s="11"/>
      <c r="AA53" s="11"/>
      <c r="AB53" s="11"/>
      <c r="AC53" s="11"/>
      <c r="AD53" s="11"/>
      <c r="AE53" s="11"/>
      <c r="AF53" s="11"/>
      <c r="AG53" s="11"/>
      <c r="AH53" s="11"/>
      <c r="AI53" s="11"/>
    </row>
    <row r="54" spans="1:35" s="26" customFormat="1" x14ac:dyDescent="0.25">
      <c r="A54" s="11"/>
      <c r="B54" s="237" t="s">
        <v>1732</v>
      </c>
      <c r="C54" s="179">
        <v>4.2</v>
      </c>
      <c r="D54" s="179">
        <v>6.4</v>
      </c>
      <c r="E54" s="179">
        <v>5.9</v>
      </c>
      <c r="F54"/>
      <c r="G54" s="3"/>
      <c r="H54" s="11"/>
      <c r="I54" s="11"/>
      <c r="J54" s="18"/>
      <c r="K54" s="18"/>
      <c r="L54" s="3"/>
      <c r="M54" s="3"/>
      <c r="N54" s="29"/>
      <c r="O54" s="29"/>
      <c r="P54" s="29"/>
      <c r="Q54" s="29"/>
      <c r="R54" s="29"/>
      <c r="U54" s="11"/>
      <c r="V54" s="11"/>
      <c r="W54" s="11"/>
      <c r="X54" s="11"/>
      <c r="Y54" s="11"/>
      <c r="Z54" s="11"/>
      <c r="AA54" s="11"/>
      <c r="AB54" s="11"/>
      <c r="AC54" s="11"/>
      <c r="AD54" s="11"/>
      <c r="AE54" s="11"/>
      <c r="AF54" s="11"/>
      <c r="AG54" s="11"/>
      <c r="AH54" s="11"/>
      <c r="AI54" s="11"/>
    </row>
    <row r="55" spans="1:35" s="26" customFormat="1" x14ac:dyDescent="0.25">
      <c r="A55" s="11"/>
      <c r="B55" s="237" t="s">
        <v>1733</v>
      </c>
      <c r="C55" s="179">
        <v>3.34246</v>
      </c>
      <c r="D55" s="179">
        <v>4.9675700000000003</v>
      </c>
      <c r="E55" s="179">
        <v>4.7675099999999997</v>
      </c>
      <c r="F55"/>
      <c r="G55" s="3"/>
      <c r="H55" s="11"/>
      <c r="I55" s="11"/>
      <c r="J55" s="18"/>
      <c r="K55" s="18"/>
      <c r="L55" s="3"/>
      <c r="M55" s="3"/>
      <c r="N55" s="29"/>
      <c r="O55" s="29"/>
      <c r="P55" s="29"/>
      <c r="Q55" s="29"/>
      <c r="R55" s="29"/>
      <c r="U55" s="11"/>
      <c r="V55" s="11"/>
      <c r="W55" s="11"/>
      <c r="X55" s="11"/>
      <c r="Y55" s="11"/>
      <c r="Z55" s="11"/>
      <c r="AA55" s="11"/>
      <c r="AB55" s="11"/>
      <c r="AC55" s="11"/>
      <c r="AD55" s="11"/>
      <c r="AE55" s="11"/>
      <c r="AF55" s="11"/>
      <c r="AG55" s="11"/>
      <c r="AH55" s="11"/>
      <c r="AI55" s="11"/>
    </row>
    <row r="56" spans="1:35" s="26" customFormat="1" x14ac:dyDescent="0.25">
      <c r="A56" s="11"/>
      <c r="B56"/>
      <c r="C56"/>
      <c r="D56"/>
      <c r="E56"/>
      <c r="F56"/>
      <c r="G56" s="3"/>
      <c r="H56" s="11"/>
      <c r="I56" s="11"/>
      <c r="J56" s="18"/>
      <c r="K56" s="18"/>
      <c r="L56" s="3"/>
      <c r="M56" s="3"/>
      <c r="N56" s="29"/>
      <c r="O56" s="29"/>
      <c r="P56" s="29"/>
      <c r="Q56" s="29"/>
      <c r="R56" s="29"/>
      <c r="U56" s="11"/>
      <c r="V56" s="11"/>
      <c r="W56" s="11"/>
      <c r="X56" s="11"/>
      <c r="Y56" s="11"/>
      <c r="Z56" s="11"/>
      <c r="AA56" s="11"/>
      <c r="AB56" s="11"/>
      <c r="AC56" s="11"/>
      <c r="AD56" s="11"/>
      <c r="AE56" s="11"/>
      <c r="AF56" s="11"/>
      <c r="AG56" s="11"/>
      <c r="AH56" s="11"/>
      <c r="AI56" s="11"/>
    </row>
    <row r="57" spans="1:35" s="26" customFormat="1" x14ac:dyDescent="0.25">
      <c r="A57" s="11"/>
      <c r="B57" s="252"/>
      <c r="C57"/>
      <c r="D57"/>
      <c r="E57" s="11"/>
      <c r="F57" s="29"/>
      <c r="G57" s="3"/>
      <c r="H57" s="11"/>
      <c r="I57" s="11"/>
      <c r="J57" s="18"/>
      <c r="K57" s="18"/>
      <c r="L57" s="3"/>
      <c r="M57" s="3"/>
      <c r="N57" s="29"/>
      <c r="O57" s="29"/>
      <c r="P57" s="29"/>
      <c r="Q57" s="29"/>
      <c r="R57" s="29"/>
      <c r="U57" s="11"/>
      <c r="V57" s="11"/>
      <c r="W57" s="11"/>
      <c r="X57" s="11"/>
      <c r="Y57" s="11"/>
      <c r="Z57" s="11"/>
      <c r="AA57" s="11"/>
      <c r="AB57" s="11"/>
      <c r="AC57" s="11"/>
      <c r="AD57" s="11"/>
      <c r="AE57" s="11"/>
      <c r="AF57" s="11"/>
      <c r="AG57" s="11"/>
      <c r="AH57" s="11"/>
      <c r="AI57" s="11"/>
    </row>
    <row r="58" spans="1:35" s="26" customFormat="1" x14ac:dyDescent="0.25">
      <c r="A58" s="11"/>
      <c r="B58" s="252"/>
      <c r="C58"/>
      <c r="D58"/>
      <c r="E58" s="11"/>
      <c r="F58" s="29"/>
      <c r="G58" s="3"/>
      <c r="H58" s="11"/>
      <c r="I58" s="11"/>
      <c r="J58" s="18"/>
      <c r="K58" s="18"/>
      <c r="L58" s="3"/>
      <c r="M58" s="3"/>
      <c r="N58" s="29"/>
      <c r="O58" s="29"/>
      <c r="P58" s="29"/>
      <c r="Q58" s="29"/>
      <c r="R58" s="29"/>
      <c r="U58" s="11"/>
      <c r="V58" s="11"/>
      <c r="W58" s="11"/>
      <c r="X58" s="11"/>
      <c r="Y58" s="11"/>
      <c r="Z58" s="11"/>
      <c r="AA58" s="11"/>
      <c r="AB58" s="11"/>
      <c r="AC58" s="11"/>
      <c r="AD58" s="11"/>
      <c r="AE58" s="11"/>
      <c r="AF58" s="11"/>
      <c r="AG58" s="11"/>
      <c r="AH58" s="11"/>
      <c r="AI58" s="11"/>
    </row>
    <row r="59" spans="1:35" s="26" customFormat="1" x14ac:dyDescent="0.25">
      <c r="A59" s="11"/>
      <c r="B59" s="252"/>
      <c r="C59"/>
      <c r="D59"/>
      <c r="E59" s="11"/>
      <c r="F59" s="29"/>
      <c r="G59" s="3"/>
      <c r="H59" s="11"/>
      <c r="I59" s="11"/>
      <c r="J59" s="18"/>
      <c r="K59" s="18"/>
      <c r="L59" s="3"/>
      <c r="M59" s="3"/>
      <c r="N59" s="29"/>
      <c r="O59" s="29"/>
      <c r="P59" s="29"/>
      <c r="Q59" s="29"/>
      <c r="R59" s="29"/>
      <c r="U59" s="11"/>
      <c r="V59" s="11"/>
      <c r="W59" s="11"/>
      <c r="X59" s="11"/>
      <c r="Y59" s="11"/>
      <c r="Z59" s="11"/>
      <c r="AA59" s="11"/>
      <c r="AB59" s="11"/>
      <c r="AC59" s="11"/>
      <c r="AD59" s="11"/>
      <c r="AE59" s="11"/>
      <c r="AF59" s="11"/>
      <c r="AG59" s="11"/>
      <c r="AH59" s="11"/>
      <c r="AI59" s="11"/>
    </row>
    <row r="60" spans="1:35" s="26" customFormat="1" x14ac:dyDescent="0.25">
      <c r="A60" s="11"/>
      <c r="B60" s="252"/>
      <c r="C60"/>
      <c r="D60"/>
      <c r="E60" s="11"/>
      <c r="F60" s="29"/>
      <c r="G60" s="3"/>
      <c r="H60" s="11"/>
      <c r="I60" s="11"/>
      <c r="J60" s="18"/>
      <c r="K60" s="18"/>
      <c r="L60" s="3"/>
      <c r="M60" s="3"/>
      <c r="N60" s="29"/>
      <c r="O60" s="29"/>
      <c r="P60" s="29"/>
      <c r="Q60" s="29"/>
      <c r="R60" s="29"/>
      <c r="U60" s="11"/>
      <c r="V60" s="11"/>
      <c r="W60" s="11"/>
      <c r="X60" s="11"/>
      <c r="Y60" s="11"/>
      <c r="Z60" s="11"/>
      <c r="AA60" s="11"/>
      <c r="AB60" s="11"/>
      <c r="AC60" s="11"/>
      <c r="AD60" s="11"/>
      <c r="AE60" s="11"/>
      <c r="AF60" s="11"/>
      <c r="AG60" s="11"/>
      <c r="AH60" s="11"/>
      <c r="AI60" s="11"/>
    </row>
    <row r="61" spans="1:35" s="26" customFormat="1" x14ac:dyDescent="0.25">
      <c r="A61" s="11"/>
      <c r="B61" s="252"/>
      <c r="C61" s="11"/>
      <c r="D61" s="11"/>
      <c r="E61" s="11"/>
      <c r="F61" s="29"/>
      <c r="G61" s="3"/>
      <c r="H61" s="11"/>
      <c r="I61" s="11"/>
      <c r="J61" s="18"/>
      <c r="K61" s="18"/>
      <c r="L61" s="3"/>
      <c r="M61" s="3"/>
      <c r="N61" s="29"/>
      <c r="O61" s="29"/>
      <c r="P61" s="29"/>
      <c r="Q61" s="29"/>
      <c r="R61" s="29"/>
      <c r="U61" s="11"/>
      <c r="V61" s="11"/>
      <c r="W61" s="11"/>
      <c r="X61" s="11"/>
      <c r="Y61" s="11"/>
      <c r="Z61" s="11"/>
      <c r="AA61" s="11"/>
      <c r="AB61" s="11"/>
      <c r="AC61" s="11"/>
      <c r="AD61" s="11"/>
      <c r="AE61" s="11"/>
      <c r="AF61" s="11"/>
      <c r="AG61" s="11"/>
      <c r="AH61" s="11"/>
      <c r="AI61" s="11"/>
    </row>
    <row r="62" spans="1:35" s="26" customFormat="1" x14ac:dyDescent="0.25">
      <c r="A62" s="11"/>
      <c r="B62" s="252"/>
      <c r="C62" s="11"/>
      <c r="D62" s="11"/>
      <c r="E62" s="11"/>
      <c r="F62" s="29"/>
      <c r="G62" s="3"/>
      <c r="H62" s="11"/>
      <c r="I62" s="11"/>
      <c r="J62" s="18"/>
      <c r="K62" s="18"/>
      <c r="L62" s="3"/>
      <c r="M62" s="3"/>
      <c r="N62" s="3"/>
      <c r="O62" s="3"/>
      <c r="P62" s="3"/>
      <c r="Q62" s="3"/>
      <c r="R62" s="3"/>
      <c r="U62" s="11"/>
      <c r="V62" s="11"/>
      <c r="W62" s="11"/>
      <c r="X62" s="11"/>
      <c r="Y62" s="11"/>
      <c r="Z62" s="11"/>
      <c r="AA62" s="11"/>
      <c r="AB62" s="11"/>
      <c r="AC62" s="11"/>
      <c r="AD62" s="11"/>
      <c r="AE62" s="11"/>
      <c r="AF62" s="11"/>
      <c r="AG62" s="11"/>
      <c r="AH62" s="11"/>
      <c r="AI62" s="11"/>
    </row>
    <row r="63" spans="1:35" s="26" customFormat="1" x14ac:dyDescent="0.25">
      <c r="A63" s="11"/>
      <c r="B63" s="252"/>
      <c r="C63" s="11"/>
      <c r="D63" s="11"/>
      <c r="E63" s="11"/>
      <c r="F63" s="29"/>
      <c r="G63" s="3"/>
      <c r="H63" s="11"/>
      <c r="I63" s="11"/>
      <c r="J63" s="18"/>
      <c r="K63" s="18"/>
      <c r="L63" s="3"/>
      <c r="M63" s="3"/>
      <c r="N63" s="3"/>
      <c r="O63" s="3"/>
      <c r="P63" s="3"/>
      <c r="Q63" s="3"/>
      <c r="R63" s="3"/>
      <c r="U63" s="11"/>
      <c r="V63" s="11"/>
      <c r="W63" s="11"/>
      <c r="X63" s="11"/>
      <c r="Y63" s="11"/>
      <c r="Z63" s="11"/>
      <c r="AA63" s="11"/>
      <c r="AB63" s="11"/>
      <c r="AC63" s="11"/>
      <c r="AD63" s="11"/>
      <c r="AE63" s="11"/>
      <c r="AF63" s="11"/>
      <c r="AG63" s="11"/>
      <c r="AH63" s="11"/>
      <c r="AI63" s="11"/>
    </row>
    <row r="64" spans="1:35" x14ac:dyDescent="0.25">
      <c r="B64" s="252"/>
    </row>
    <row r="65" spans="1:35" x14ac:dyDescent="0.25">
      <c r="B65" s="253" t="s">
        <v>1734</v>
      </c>
      <c r="C65" s="234" t="s">
        <v>1722</v>
      </c>
      <c r="D65"/>
      <c r="E65"/>
      <c r="F65"/>
      <c r="G65"/>
      <c r="H65"/>
      <c r="I65"/>
      <c r="J65"/>
      <c r="K65"/>
      <c r="L65"/>
      <c r="M65"/>
      <c r="N65"/>
      <c r="O65"/>
      <c r="P65"/>
      <c r="Q65"/>
      <c r="R65"/>
      <c r="S65"/>
      <c r="T65"/>
      <c r="U65"/>
      <c r="V65"/>
      <c r="W65"/>
      <c r="X65"/>
      <c r="Y65"/>
      <c r="Z65"/>
      <c r="AA65"/>
      <c r="AB65"/>
      <c r="AC65"/>
      <c r="AD65"/>
      <c r="AE65"/>
      <c r="AF65"/>
      <c r="AG65"/>
      <c r="AH65"/>
      <c r="AI65"/>
    </row>
    <row r="66" spans="1:35" x14ac:dyDescent="0.25">
      <c r="B66" s="253" t="s">
        <v>1720</v>
      </c>
      <c r="C66" t="s">
        <v>131</v>
      </c>
      <c r="D66" t="s">
        <v>3</v>
      </c>
      <c r="E66" t="s">
        <v>132</v>
      </c>
      <c r="F66"/>
      <c r="G66"/>
      <c r="H66"/>
      <c r="I66"/>
      <c r="J66"/>
      <c r="K66"/>
      <c r="L66"/>
      <c r="M66"/>
      <c r="N66"/>
      <c r="O66"/>
      <c r="P66"/>
      <c r="Q66"/>
      <c r="R66"/>
      <c r="S66"/>
      <c r="T66"/>
      <c r="U66"/>
      <c r="V66"/>
      <c r="W66"/>
      <c r="X66"/>
      <c r="Y66"/>
      <c r="Z66"/>
      <c r="AA66"/>
      <c r="AB66"/>
      <c r="AC66"/>
      <c r="AD66"/>
      <c r="AE66"/>
      <c r="AF66"/>
      <c r="AG66"/>
      <c r="AH66"/>
      <c r="AI66"/>
    </row>
    <row r="67" spans="1:35" x14ac:dyDescent="0.25">
      <c r="B67" s="237" t="s">
        <v>1736</v>
      </c>
      <c r="C67" s="238">
        <v>7</v>
      </c>
      <c r="D67" s="238">
        <v>7</v>
      </c>
      <c r="E67" s="238">
        <v>7</v>
      </c>
      <c r="F67"/>
      <c r="G67"/>
      <c r="H67"/>
      <c r="I67"/>
      <c r="J67"/>
      <c r="K67"/>
      <c r="L67"/>
      <c r="M67"/>
      <c r="N67"/>
      <c r="O67"/>
      <c r="P67"/>
      <c r="Q67"/>
      <c r="R67"/>
      <c r="S67"/>
      <c r="T67"/>
      <c r="U67"/>
      <c r="V67"/>
      <c r="W67"/>
      <c r="X67"/>
      <c r="Y67"/>
      <c r="Z67"/>
      <c r="AA67"/>
      <c r="AB67"/>
      <c r="AC67"/>
      <c r="AD67"/>
      <c r="AE67"/>
      <c r="AF67"/>
      <c r="AG67"/>
      <c r="AH67"/>
      <c r="AI67"/>
    </row>
    <row r="68" spans="1:35" x14ac:dyDescent="0.25">
      <c r="B68" s="237" t="s">
        <v>1724</v>
      </c>
      <c r="C68" s="238">
        <v>3.4</v>
      </c>
      <c r="D68" s="238">
        <v>3.4</v>
      </c>
      <c r="E68" s="238">
        <v>3.4</v>
      </c>
      <c r="F68"/>
      <c r="G68"/>
      <c r="H68"/>
      <c r="I68"/>
      <c r="J68"/>
      <c r="K68"/>
      <c r="L68"/>
      <c r="M68"/>
    </row>
    <row r="69" spans="1:35" x14ac:dyDescent="0.25">
      <c r="B69" s="237" t="s">
        <v>1726</v>
      </c>
      <c r="C69" s="238">
        <v>5</v>
      </c>
      <c r="D69" s="238">
        <v>5</v>
      </c>
      <c r="E69" s="238">
        <v>5</v>
      </c>
      <c r="F69"/>
      <c r="G69"/>
      <c r="H69"/>
      <c r="I69"/>
      <c r="J69"/>
      <c r="K69"/>
      <c r="L69"/>
      <c r="M69"/>
    </row>
    <row r="70" spans="1:35" x14ac:dyDescent="0.25">
      <c r="B70" s="237" t="s">
        <v>1723</v>
      </c>
      <c r="C70" s="238">
        <v>5.7</v>
      </c>
      <c r="D70" s="238">
        <v>5.7</v>
      </c>
      <c r="E70" s="238">
        <v>5.8</v>
      </c>
      <c r="F70"/>
      <c r="G70"/>
      <c r="H70"/>
      <c r="I70"/>
      <c r="J70"/>
      <c r="K70"/>
      <c r="L70"/>
      <c r="M70"/>
    </row>
    <row r="71" spans="1:35" x14ac:dyDescent="0.25">
      <c r="B71" s="237" t="s">
        <v>1725</v>
      </c>
      <c r="C71" s="238">
        <v>6.5</v>
      </c>
      <c r="D71" s="238">
        <v>6.8</v>
      </c>
      <c r="E71" s="238">
        <v>6.7</v>
      </c>
      <c r="F71"/>
    </row>
    <row r="72" spans="1:35" x14ac:dyDescent="0.25">
      <c r="B72" s="237" t="s">
        <v>1728</v>
      </c>
      <c r="C72" s="238">
        <v>7.88</v>
      </c>
      <c r="D72" s="238">
        <v>8.06</v>
      </c>
      <c r="E72" s="238">
        <v>7.89</v>
      </c>
      <c r="F72"/>
    </row>
    <row r="73" spans="1:35" x14ac:dyDescent="0.25">
      <c r="B73" s="237" t="s">
        <v>1729</v>
      </c>
      <c r="C73" s="238">
        <v>9.2970000000000006</v>
      </c>
      <c r="D73" s="238">
        <v>7.7930000000000001</v>
      </c>
      <c r="E73" s="238">
        <v>8.6549999999999994</v>
      </c>
      <c r="F73"/>
    </row>
    <row r="74" spans="1:35" x14ac:dyDescent="0.25">
      <c r="B74" s="237" t="s">
        <v>1730</v>
      </c>
      <c r="C74" s="238">
        <v>8.4</v>
      </c>
      <c r="D74" s="238">
        <v>8.6999999999999993</v>
      </c>
      <c r="E74" s="238">
        <v>5.2</v>
      </c>
      <c r="F74"/>
    </row>
    <row r="75" spans="1:35" x14ac:dyDescent="0.25">
      <c r="B75" s="237" t="s">
        <v>1727</v>
      </c>
      <c r="C75" s="238">
        <v>10.1</v>
      </c>
      <c r="D75" s="238">
        <v>10.3</v>
      </c>
      <c r="E75" s="238">
        <v>10.199999999999999</v>
      </c>
      <c r="F75"/>
    </row>
    <row r="76" spans="1:35" x14ac:dyDescent="0.25">
      <c r="B76" s="237" t="s">
        <v>1732</v>
      </c>
      <c r="C76" s="238">
        <v>10.3719</v>
      </c>
      <c r="D76" s="238">
        <v>9.3055000000000003</v>
      </c>
      <c r="E76" s="238">
        <v>10.3</v>
      </c>
      <c r="F76"/>
    </row>
    <row r="77" spans="1:35" s="3" customFormat="1" x14ac:dyDescent="0.25">
      <c r="A77" s="11"/>
      <c r="B77" s="237" t="s">
        <v>1733</v>
      </c>
      <c r="C77" s="238">
        <v>9.5950000000000006</v>
      </c>
      <c r="D77" s="238">
        <v>9.3689999999999998</v>
      </c>
      <c r="E77" s="238">
        <v>9.2910000000000004</v>
      </c>
      <c r="F77"/>
      <c r="H77" s="11"/>
      <c r="I77" s="11"/>
      <c r="J77" s="18"/>
      <c r="K77" s="18"/>
      <c r="S77" s="26"/>
      <c r="T77" s="26"/>
      <c r="U77" s="11"/>
      <c r="V77" s="11"/>
      <c r="W77" s="11"/>
      <c r="X77" s="11"/>
      <c r="Y77" s="11"/>
      <c r="Z77" s="11"/>
      <c r="AA77" s="11"/>
      <c r="AB77" s="11"/>
      <c r="AC77" s="11"/>
      <c r="AD77" s="11"/>
      <c r="AE77" s="11"/>
      <c r="AF77" s="11"/>
      <c r="AG77" s="11"/>
      <c r="AH77" s="11"/>
      <c r="AI77" s="11"/>
    </row>
    <row r="78" spans="1:35" s="3" customFormat="1" x14ac:dyDescent="0.25">
      <c r="A78" s="11"/>
      <c r="B78"/>
      <c r="C78"/>
      <c r="D78"/>
      <c r="E78"/>
      <c r="F78" s="29"/>
      <c r="H78" s="11"/>
      <c r="I78" s="11"/>
      <c r="J78" s="18"/>
      <c r="K78" s="18"/>
      <c r="S78" s="26"/>
      <c r="T78" s="26"/>
      <c r="U78" s="11"/>
      <c r="V78" s="11"/>
      <c r="W78" s="11"/>
      <c r="X78" s="11"/>
      <c r="Y78" s="11"/>
      <c r="Z78" s="11"/>
      <c r="AA78" s="11"/>
      <c r="AB78" s="11"/>
      <c r="AC78" s="11"/>
      <c r="AD78" s="11"/>
      <c r="AE78" s="11"/>
      <c r="AF78" s="11"/>
      <c r="AG78" s="11"/>
      <c r="AH78" s="11"/>
      <c r="AI78" s="11"/>
    </row>
    <row r="79" spans="1:35" s="3" customFormat="1" x14ac:dyDescent="0.25">
      <c r="A79" s="11"/>
      <c r="B79"/>
      <c r="C79"/>
      <c r="D79"/>
      <c r="E79" s="11"/>
      <c r="F79" s="29"/>
      <c r="H79" s="11"/>
      <c r="I79" s="11"/>
      <c r="J79" s="18"/>
      <c r="K79" s="18"/>
      <c r="S79" s="26"/>
      <c r="T79" s="26"/>
      <c r="U79" s="11"/>
      <c r="V79" s="11"/>
      <c r="W79" s="11"/>
      <c r="X79" s="11"/>
      <c r="Y79" s="11"/>
      <c r="Z79" s="11"/>
      <c r="AA79" s="11"/>
      <c r="AB79" s="11"/>
      <c r="AC79" s="11"/>
      <c r="AD79" s="11"/>
      <c r="AE79" s="11"/>
      <c r="AF79" s="11"/>
      <c r="AG79" s="11"/>
      <c r="AH79" s="11"/>
      <c r="AI79" s="11"/>
    </row>
    <row r="80" spans="1:35" s="3" customFormat="1" x14ac:dyDescent="0.25">
      <c r="A80" s="11"/>
      <c r="B80"/>
      <c r="C80"/>
      <c r="D80"/>
      <c r="E80" s="11"/>
      <c r="F80" s="29"/>
      <c r="H80" s="11"/>
      <c r="I80" s="11"/>
      <c r="J80" s="18"/>
      <c r="K80" s="18"/>
      <c r="S80" s="26"/>
      <c r="T80" s="26"/>
      <c r="U80" s="11"/>
      <c r="V80" s="11"/>
      <c r="W80" s="11"/>
      <c r="X80" s="11"/>
      <c r="Y80" s="11"/>
      <c r="Z80" s="11"/>
      <c r="AA80" s="11"/>
      <c r="AB80" s="11"/>
      <c r="AC80" s="11"/>
      <c r="AD80" s="11"/>
      <c r="AE80" s="11"/>
      <c r="AF80" s="11"/>
      <c r="AG80" s="11"/>
      <c r="AH80" s="11"/>
      <c r="AI80" s="11"/>
    </row>
    <row r="81" spans="1:35" s="3" customFormat="1" x14ac:dyDescent="0.25">
      <c r="A81" s="11"/>
      <c r="B81"/>
      <c r="C81"/>
      <c r="D81"/>
      <c r="E81" s="11"/>
      <c r="F81" s="29"/>
      <c r="H81" s="11"/>
      <c r="I81" s="11"/>
      <c r="J81" s="18"/>
      <c r="K81" s="18"/>
      <c r="S81" s="26"/>
      <c r="T81" s="26"/>
      <c r="U81" s="11"/>
      <c r="V81" s="11"/>
      <c r="W81" s="11"/>
      <c r="X81" s="11"/>
      <c r="Y81" s="11"/>
      <c r="Z81" s="11"/>
      <c r="AA81" s="11"/>
      <c r="AB81" s="11"/>
      <c r="AC81" s="11"/>
      <c r="AD81" s="11"/>
      <c r="AE81" s="11"/>
      <c r="AF81" s="11"/>
      <c r="AG81" s="11"/>
      <c r="AH81" s="11"/>
      <c r="AI81" s="11"/>
    </row>
    <row r="82" spans="1:35" s="3" customFormat="1" x14ac:dyDescent="0.25">
      <c r="A82" s="11"/>
      <c r="B82"/>
      <c r="C82"/>
      <c r="D82"/>
      <c r="E82" s="11"/>
      <c r="F82" s="29"/>
      <c r="H82" s="11"/>
      <c r="I82" s="11"/>
      <c r="J82" s="18"/>
      <c r="K82" s="18"/>
      <c r="S82" s="26"/>
      <c r="T82" s="26"/>
      <c r="U82" s="11"/>
      <c r="V82" s="11"/>
      <c r="W82" s="11"/>
      <c r="X82" s="11"/>
      <c r="Y82" s="11"/>
      <c r="Z82" s="11"/>
      <c r="AA82" s="11"/>
      <c r="AB82" s="11"/>
      <c r="AC82" s="11"/>
      <c r="AD82" s="11"/>
      <c r="AE82" s="11"/>
      <c r="AF82" s="11"/>
      <c r="AG82" s="11"/>
      <c r="AH82" s="11"/>
      <c r="AI82" s="11"/>
    </row>
  </sheetData>
  <mergeCells count="1">
    <mergeCell ref="S32:S34"/>
  </mergeCells>
  <conditionalFormatting sqref="D36">
    <cfRule type="cellIs" dxfId="309" priority="5" operator="equal">
      <formula>$K$20</formula>
    </cfRule>
    <cfRule type="cellIs" dxfId="308" priority="6" operator="equal">
      <formula>$K$19</formula>
    </cfRule>
  </conditionalFormatting>
  <conditionalFormatting sqref="D37">
    <cfRule type="cellIs" dxfId="307" priority="3" operator="equal">
      <formula>$K$20</formula>
    </cfRule>
    <cfRule type="cellIs" dxfId="306" priority="4" operator="equal">
      <formula>$K$19</formula>
    </cfRule>
  </conditionalFormatting>
  <conditionalFormatting sqref="D35">
    <cfRule type="cellIs" dxfId="305" priority="1" operator="equal">
      <formula>$K$20</formula>
    </cfRule>
    <cfRule type="cellIs" dxfId="304" priority="2" operator="equal">
      <formula>$K$19</formula>
    </cfRule>
  </conditionalFormatting>
  <pageMargins left="0.75" right="0.75" top="1" bottom="1" header="0.5" footer="0.5"/>
  <pageSetup orientation="portrait" r:id="rId3"/>
  <headerFooter alignWithMargins="0"/>
  <drawing r:id="rId4"/>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53"/>
  <sheetViews>
    <sheetView zoomScale="80" zoomScaleNormal="80" workbookViewId="0">
      <selection activeCell="F50" sqref="F50"/>
    </sheetView>
  </sheetViews>
  <sheetFormatPr defaultColWidth="9.109375" defaultRowHeight="13.2" x14ac:dyDescent="0.25"/>
  <cols>
    <col min="1" max="1" width="10.44140625" style="11" bestFit="1" customWidth="1"/>
    <col min="2" max="2" width="23.44140625" style="11" bestFit="1" customWidth="1"/>
    <col min="3" max="3" width="18.5546875" style="11" bestFit="1" customWidth="1"/>
    <col min="4" max="4" width="9" style="11" bestFit="1" customWidth="1"/>
    <col min="5" max="5" width="8.21875" style="11" bestFit="1" customWidth="1"/>
    <col min="6" max="6" width="12.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2" width="13.109375" style="11" bestFit="1" customWidth="1"/>
    <col min="23" max="23" width="17.77734375" style="11" bestFit="1" customWidth="1"/>
    <col min="24" max="25" width="13.109375" style="11" bestFit="1" customWidth="1"/>
    <col min="26" max="26" width="17.77734375" style="11" bestFit="1" customWidth="1"/>
    <col min="27" max="29" width="13.109375" style="11" bestFit="1" customWidth="1"/>
    <col min="30" max="30" width="17.77734375" style="11" bestFit="1" customWidth="1"/>
    <col min="31" max="33" width="13.109375" style="11" bestFit="1" customWidth="1"/>
    <col min="34" max="34" width="17.77734375" style="11" bestFit="1" customWidth="1"/>
    <col min="35" max="35" width="12.88671875" style="11" bestFit="1" customWidth="1"/>
    <col min="36" max="16384" width="9.109375" style="11"/>
  </cols>
  <sheetData>
    <row r="1" spans="1:35"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1682</v>
      </c>
      <c r="V1" s="251" t="s">
        <v>1685</v>
      </c>
    </row>
    <row r="2" spans="1:35" x14ac:dyDescent="0.25">
      <c r="A2" s="53" t="s">
        <v>408</v>
      </c>
      <c r="B2" s="26" t="s">
        <v>136</v>
      </c>
      <c r="C2" s="50">
        <v>38119</v>
      </c>
      <c r="D2" s="15">
        <v>0.6</v>
      </c>
      <c r="E2" s="54" t="s">
        <v>131</v>
      </c>
      <c r="F2" s="24">
        <v>19.420000000000002</v>
      </c>
      <c r="G2" s="24">
        <v>8.8800000000000008</v>
      </c>
      <c r="H2" s="15">
        <v>304.89999999999998</v>
      </c>
      <c r="I2" s="24">
        <v>8.17</v>
      </c>
      <c r="J2" s="35">
        <v>122</v>
      </c>
      <c r="K2" s="35">
        <v>318</v>
      </c>
      <c r="L2" s="5">
        <v>4.5999999999999996</v>
      </c>
      <c r="M2" s="5">
        <v>8.5399999999999991</v>
      </c>
      <c r="N2" s="82"/>
      <c r="O2" s="82"/>
      <c r="P2" s="82"/>
      <c r="Q2" s="82"/>
      <c r="R2" s="82"/>
      <c r="S2" s="52"/>
      <c r="T2" s="52"/>
      <c r="U2" s="52"/>
    </row>
    <row r="3" spans="1:35" x14ac:dyDescent="0.25">
      <c r="A3" s="53" t="s">
        <v>933</v>
      </c>
      <c r="B3" s="26" t="s">
        <v>136</v>
      </c>
      <c r="C3" s="50">
        <v>39169</v>
      </c>
      <c r="D3" s="15">
        <v>0.83333333333333337</v>
      </c>
      <c r="E3" s="54" t="s">
        <v>131</v>
      </c>
      <c r="F3" s="24">
        <v>6.83</v>
      </c>
      <c r="G3" s="24">
        <v>11.966666666666669</v>
      </c>
      <c r="H3" s="15">
        <v>290.3</v>
      </c>
      <c r="I3" s="24">
        <v>8.36</v>
      </c>
      <c r="J3" s="35">
        <v>224.8</v>
      </c>
      <c r="K3" s="35">
        <v>373</v>
      </c>
      <c r="L3" s="5">
        <v>4.9000000000000004</v>
      </c>
      <c r="M3" s="5">
        <v>8.94</v>
      </c>
      <c r="N3" s="82"/>
      <c r="O3" s="82"/>
      <c r="P3" s="82"/>
      <c r="Q3" s="82"/>
      <c r="R3" s="82"/>
      <c r="S3" s="52"/>
      <c r="T3" s="52"/>
      <c r="U3" s="52"/>
    </row>
    <row r="4" spans="1:35" x14ac:dyDescent="0.25">
      <c r="A4" s="52">
        <v>13201001</v>
      </c>
      <c r="B4" s="26" t="s">
        <v>136</v>
      </c>
      <c r="C4" s="50">
        <v>40289</v>
      </c>
      <c r="D4" s="52">
        <v>0.6</v>
      </c>
      <c r="E4" s="52" t="s">
        <v>131</v>
      </c>
      <c r="F4" s="52">
        <v>11.81</v>
      </c>
      <c r="G4" s="52">
        <v>10.76</v>
      </c>
      <c r="H4" s="15">
        <v>293.89999999999998</v>
      </c>
      <c r="I4" s="52">
        <v>8.5</v>
      </c>
      <c r="J4" s="36">
        <v>137</v>
      </c>
      <c r="K4" s="36">
        <v>296</v>
      </c>
      <c r="L4" s="52">
        <v>4.5</v>
      </c>
      <c r="M4" s="15">
        <v>9.4</v>
      </c>
      <c r="N4" s="24"/>
      <c r="O4" s="24"/>
      <c r="P4" s="24"/>
      <c r="Q4" s="24"/>
      <c r="R4" s="24"/>
      <c r="S4" s="52"/>
      <c r="T4" s="52"/>
      <c r="U4" s="52"/>
    </row>
    <row r="5" spans="1:35" x14ac:dyDescent="0.25">
      <c r="A5" s="52">
        <v>13201301</v>
      </c>
      <c r="B5" s="26" t="s">
        <v>136</v>
      </c>
      <c r="C5" s="50">
        <v>41374</v>
      </c>
      <c r="D5" s="52">
        <v>1</v>
      </c>
      <c r="E5" s="52" t="s">
        <v>131</v>
      </c>
      <c r="F5" s="52">
        <v>3.47</v>
      </c>
      <c r="G5" s="52">
        <v>12.84</v>
      </c>
      <c r="H5" s="15">
        <v>309</v>
      </c>
      <c r="I5" s="52">
        <v>8.26</v>
      </c>
      <c r="J5" s="36">
        <v>280</v>
      </c>
      <c r="K5" s="36">
        <v>476</v>
      </c>
      <c r="L5" s="52">
        <v>4.2</v>
      </c>
      <c r="M5" s="15">
        <v>10.4</v>
      </c>
      <c r="N5" s="24"/>
      <c r="O5" s="24"/>
      <c r="P5" s="24"/>
      <c r="Q5" s="24"/>
      <c r="R5" s="24"/>
      <c r="S5" s="15" t="s">
        <v>1105</v>
      </c>
      <c r="T5" s="15"/>
      <c r="U5" s="52"/>
    </row>
    <row r="6" spans="1:35" x14ac:dyDescent="0.25">
      <c r="A6" s="52">
        <v>13201601</v>
      </c>
      <c r="B6" s="26" t="s">
        <v>136</v>
      </c>
      <c r="C6" s="50">
        <v>42459</v>
      </c>
      <c r="D6" s="52">
        <v>0.6</v>
      </c>
      <c r="E6" s="52" t="s">
        <v>131</v>
      </c>
      <c r="F6" s="52">
        <v>6.56</v>
      </c>
      <c r="G6" s="52">
        <v>12.69</v>
      </c>
      <c r="H6" s="15">
        <v>243.7</v>
      </c>
      <c r="I6" s="52">
        <v>8.3800000000000008</v>
      </c>
      <c r="J6" s="36">
        <v>214.76227157999998</v>
      </c>
      <c r="K6" s="36">
        <v>394.5</v>
      </c>
      <c r="L6" s="52">
        <v>6.4</v>
      </c>
      <c r="M6" s="15">
        <v>9.1398513999999995</v>
      </c>
      <c r="N6" s="24">
        <v>0.11121639999999999</v>
      </c>
      <c r="O6" s="24">
        <v>6.4623502999999998</v>
      </c>
      <c r="P6" s="24">
        <v>0</v>
      </c>
      <c r="Q6" s="24">
        <v>3.3329225020000002</v>
      </c>
      <c r="R6" s="24">
        <v>1.1114683000000001</v>
      </c>
      <c r="S6" s="52"/>
      <c r="T6" s="52"/>
      <c r="U6" s="52"/>
    </row>
    <row r="7" spans="1:35" ht="14.4" x14ac:dyDescent="0.3">
      <c r="A7" s="52">
        <v>13201901</v>
      </c>
      <c r="B7" s="26" t="s">
        <v>136</v>
      </c>
      <c r="C7" s="183">
        <v>43598</v>
      </c>
      <c r="D7">
        <v>8.8999999999999996E-2</v>
      </c>
      <c r="E7" s="52" t="s">
        <v>131</v>
      </c>
      <c r="F7">
        <v>14.141999999999999</v>
      </c>
      <c r="G7">
        <v>11.79</v>
      </c>
      <c r="H7">
        <v>308.2</v>
      </c>
      <c r="I7">
        <v>8.3699999999999992</v>
      </c>
      <c r="J7" s="36">
        <v>119.50109999999999</v>
      </c>
      <c r="K7" s="36">
        <v>583.14080000000001</v>
      </c>
      <c r="L7" s="52">
        <v>5.3856799999999998</v>
      </c>
      <c r="M7" s="15">
        <v>8.8109999999999999</v>
      </c>
      <c r="N7" s="24">
        <v>9.7000000000000003E-2</v>
      </c>
      <c r="O7" s="24">
        <v>6.0090000000000003</v>
      </c>
      <c r="P7" s="24" t="s">
        <v>1208</v>
      </c>
      <c r="Q7" s="24">
        <v>5</v>
      </c>
      <c r="R7" s="24" t="s">
        <v>1208</v>
      </c>
      <c r="S7" s="52"/>
      <c r="T7" s="11"/>
      <c r="U7" s="52">
        <v>0.52900000000000003</v>
      </c>
      <c r="V7" s="52">
        <v>69.450900000000004</v>
      </c>
    </row>
    <row r="8" spans="1:35" s="161" customFormat="1" x14ac:dyDescent="0.25">
      <c r="A8" s="52"/>
      <c r="B8" s="26"/>
      <c r="C8" s="52"/>
      <c r="D8" s="52" t="s">
        <v>1718</v>
      </c>
      <c r="E8" s="52"/>
      <c r="F8" s="52"/>
      <c r="G8" s="52"/>
      <c r="H8" s="15"/>
      <c r="I8" s="52"/>
      <c r="J8" s="36"/>
      <c r="K8" s="36"/>
      <c r="L8" s="52"/>
      <c r="M8" s="15"/>
      <c r="N8" s="24"/>
      <c r="O8" s="24"/>
      <c r="P8" s="24"/>
      <c r="Q8" s="24"/>
      <c r="R8" s="24"/>
      <c r="S8" s="52"/>
      <c r="T8" s="52"/>
      <c r="U8" s="52"/>
      <c r="V8" s="11"/>
    </row>
    <row r="9" spans="1:35" s="161" customFormat="1" ht="14.4" x14ac:dyDescent="0.3">
      <c r="B9" s="154"/>
      <c r="C9" s="155"/>
      <c r="E9" s="172"/>
      <c r="F9" s="157"/>
      <c r="G9" s="157"/>
      <c r="H9" s="157"/>
      <c r="I9" s="157"/>
      <c r="J9" s="158"/>
      <c r="K9" s="159"/>
      <c r="L9" s="159"/>
      <c r="M9" s="159"/>
      <c r="N9" s="159"/>
      <c r="O9" s="159"/>
      <c r="P9" s="160"/>
      <c r="Q9" s="163"/>
      <c r="R9" s="160"/>
    </row>
    <row r="10" spans="1:35" s="26" customFormat="1" x14ac:dyDescent="0.25">
      <c r="A10" s="11"/>
      <c r="B10" s="11"/>
      <c r="C10" s="11"/>
      <c r="D10" s="11"/>
      <c r="E10" s="11"/>
      <c r="F10" s="29"/>
      <c r="G10" s="3"/>
      <c r="H10" s="11"/>
      <c r="I10" s="11"/>
      <c r="J10" s="18"/>
      <c r="K10" s="18"/>
      <c r="L10" s="3"/>
      <c r="M10" s="3"/>
      <c r="N10" s="29"/>
      <c r="O10" s="29"/>
      <c r="P10" s="29"/>
      <c r="Q10" s="29"/>
      <c r="R10" s="29"/>
      <c r="U10" s="11"/>
      <c r="V10" s="11"/>
      <c r="W10" s="11"/>
      <c r="X10" s="11"/>
      <c r="Y10" s="11"/>
      <c r="Z10" s="11"/>
      <c r="AA10" s="11"/>
      <c r="AB10" s="11"/>
      <c r="AC10" s="11"/>
      <c r="AD10" s="11"/>
      <c r="AE10" s="11"/>
      <c r="AF10" s="11"/>
      <c r="AG10" s="11"/>
      <c r="AH10" s="11"/>
      <c r="AI10" s="11"/>
    </row>
    <row r="11" spans="1:35" s="26" customFormat="1" x14ac:dyDescent="0.25">
      <c r="A11" s="11"/>
      <c r="B11" s="11"/>
      <c r="C11" s="11"/>
      <c r="D11" s="11"/>
      <c r="E11" s="11"/>
      <c r="F11" s="29"/>
      <c r="G11" s="3"/>
      <c r="H11" s="11"/>
      <c r="I11" s="11"/>
      <c r="J11" s="18"/>
      <c r="K11" s="18"/>
      <c r="L11" s="3"/>
      <c r="M11" s="3"/>
      <c r="N11" s="29"/>
      <c r="O11" s="29"/>
      <c r="P11" s="29"/>
      <c r="Q11" s="29"/>
      <c r="R11" s="29"/>
      <c r="U11" s="11"/>
      <c r="V11" s="11"/>
      <c r="W11" s="11"/>
      <c r="X11" s="11"/>
      <c r="Y11" s="11"/>
      <c r="Z11" s="11"/>
      <c r="AA11" s="11"/>
      <c r="AB11" s="11"/>
      <c r="AC11" s="11"/>
      <c r="AD11" s="11"/>
      <c r="AE11" s="11"/>
      <c r="AF11" s="11"/>
      <c r="AG11" s="11"/>
      <c r="AH11" s="11"/>
      <c r="AI11" s="11"/>
    </row>
    <row r="12" spans="1:35" s="26" customFormat="1" x14ac:dyDescent="0.25">
      <c r="A12" s="11"/>
      <c r="B12" s="11"/>
      <c r="C12" s="11"/>
      <c r="D12" s="11"/>
      <c r="E12" s="11"/>
      <c r="F12" s="29"/>
      <c r="G12" s="3"/>
      <c r="H12" s="11"/>
      <c r="I12" s="11"/>
      <c r="J12" s="18"/>
      <c r="K12" s="18"/>
      <c r="L12" s="3"/>
      <c r="M12" s="3"/>
      <c r="N12" s="29"/>
      <c r="O12" s="29"/>
      <c r="P12" s="29"/>
      <c r="Q12" s="29"/>
      <c r="R12" s="29"/>
      <c r="U12" s="11"/>
      <c r="V12" s="11"/>
      <c r="W12" s="11"/>
      <c r="X12" s="11"/>
      <c r="Y12" s="11"/>
      <c r="Z12" s="11"/>
      <c r="AA12" s="11"/>
      <c r="AB12" s="11"/>
      <c r="AC12" s="11"/>
      <c r="AD12" s="11"/>
      <c r="AE12" s="11"/>
      <c r="AF12" s="11"/>
      <c r="AG12" s="11"/>
      <c r="AH12" s="11"/>
      <c r="AI12" s="11"/>
    </row>
    <row r="13" spans="1:35" s="26" customFormat="1" x14ac:dyDescent="0.25">
      <c r="A13" s="11"/>
      <c r="B13" s="11"/>
      <c r="C13" s="11"/>
      <c r="D13" s="11"/>
      <c r="E13" s="11"/>
      <c r="F13" s="29"/>
      <c r="G13" s="3"/>
      <c r="H13" s="11"/>
      <c r="I13" s="11"/>
      <c r="J13" s="18"/>
      <c r="K13" s="18"/>
      <c r="L13" s="3"/>
      <c r="M13" s="3"/>
      <c r="N13" s="29"/>
      <c r="O13" s="29"/>
      <c r="P13" s="29"/>
      <c r="Q13" s="29"/>
      <c r="R13" s="29"/>
      <c r="U13" s="11"/>
      <c r="V13" s="11"/>
      <c r="W13" s="11"/>
      <c r="X13" s="11"/>
      <c r="Y13" s="11"/>
      <c r="Z13" s="11"/>
      <c r="AA13" s="11"/>
      <c r="AB13" s="11"/>
      <c r="AC13" s="11"/>
      <c r="AD13" s="11"/>
      <c r="AE13" s="11"/>
      <c r="AF13" s="11"/>
      <c r="AG13" s="11"/>
      <c r="AH13" s="11"/>
      <c r="AI13" s="11"/>
    </row>
    <row r="14" spans="1:35" s="26" customFormat="1" x14ac:dyDescent="0.25">
      <c r="A14" s="11"/>
      <c r="B14" s="234" t="s">
        <v>1721</v>
      </c>
      <c r="C14" s="234" t="s">
        <v>1722</v>
      </c>
      <c r="D14"/>
      <c r="E14"/>
      <c r="F14"/>
      <c r="G14" s="3"/>
      <c r="H14" s="11"/>
      <c r="I14" s="11"/>
      <c r="J14" s="18"/>
      <c r="K14" s="18"/>
      <c r="L14" s="3"/>
      <c r="M14" s="3"/>
      <c r="N14" s="29"/>
      <c r="O14" s="29"/>
      <c r="P14" s="29"/>
      <c r="Q14" s="29"/>
      <c r="R14" s="29"/>
      <c r="U14" s="11"/>
      <c r="V14" s="11"/>
      <c r="W14" s="11"/>
      <c r="X14" s="11"/>
      <c r="Y14" s="11"/>
      <c r="Z14" s="11"/>
      <c r="AA14" s="11"/>
      <c r="AB14" s="11"/>
      <c r="AC14" s="11"/>
      <c r="AD14" s="11"/>
      <c r="AE14" s="11"/>
      <c r="AF14" s="11"/>
      <c r="AG14" s="11"/>
      <c r="AH14" s="11"/>
      <c r="AI14" s="11"/>
    </row>
    <row r="15" spans="1:35" s="26" customFormat="1" x14ac:dyDescent="0.25">
      <c r="A15" s="11"/>
      <c r="B15" s="234" t="s">
        <v>1720</v>
      </c>
      <c r="C15" t="s">
        <v>131</v>
      </c>
      <c r="D15"/>
      <c r="E15"/>
      <c r="F15"/>
      <c r="G15" s="3"/>
      <c r="H15" s="11"/>
      <c r="I15" s="11"/>
      <c r="J15" s="18"/>
      <c r="K15" s="18"/>
      <c r="L15" s="3"/>
      <c r="M15" s="3"/>
      <c r="N15" s="29"/>
      <c r="O15" s="29"/>
      <c r="P15" s="29"/>
      <c r="Q15" s="29"/>
      <c r="R15" s="29"/>
      <c r="U15" s="11"/>
      <c r="V15" s="11"/>
      <c r="W15" s="11"/>
      <c r="X15" s="11"/>
      <c r="Y15" s="11"/>
      <c r="Z15" s="11"/>
      <c r="AA15" s="11"/>
      <c r="AB15" s="11"/>
      <c r="AC15" s="11"/>
      <c r="AD15" s="11"/>
      <c r="AE15" s="11"/>
      <c r="AF15" s="11"/>
      <c r="AG15" s="11"/>
      <c r="AH15" s="11"/>
      <c r="AI15" s="11"/>
    </row>
    <row r="16" spans="1:35" s="26" customFormat="1" x14ac:dyDescent="0.25">
      <c r="A16" s="11"/>
      <c r="B16" s="237" t="s">
        <v>1728</v>
      </c>
      <c r="C16" s="179">
        <v>4.5999999999999996</v>
      </c>
      <c r="D16"/>
      <c r="E16"/>
      <c r="F16"/>
      <c r="G16" s="3"/>
      <c r="H16" s="11"/>
      <c r="I16" s="11"/>
      <c r="J16" s="18"/>
      <c r="K16" s="18"/>
      <c r="L16" s="3"/>
      <c r="M16" s="3"/>
      <c r="N16" s="29"/>
      <c r="O16" s="29"/>
      <c r="P16" s="29"/>
      <c r="Q16" s="29"/>
      <c r="R16" s="29"/>
      <c r="U16" s="11"/>
      <c r="V16" s="11"/>
      <c r="W16" s="11"/>
      <c r="X16" s="11"/>
      <c r="Y16" s="11"/>
      <c r="Z16" s="11"/>
      <c r="AA16" s="11"/>
      <c r="AB16" s="11"/>
      <c r="AC16" s="11"/>
      <c r="AD16" s="11"/>
      <c r="AE16" s="11"/>
      <c r="AF16" s="11"/>
      <c r="AG16" s="11"/>
      <c r="AH16" s="11"/>
      <c r="AI16" s="11"/>
    </row>
    <row r="17" spans="1:35" s="26" customFormat="1" x14ac:dyDescent="0.25">
      <c r="A17" s="11"/>
      <c r="B17" s="237" t="s">
        <v>1729</v>
      </c>
      <c r="C17" s="179">
        <v>4.9000000000000004</v>
      </c>
      <c r="D17"/>
      <c r="E17"/>
      <c r="F17"/>
      <c r="G17" s="3"/>
      <c r="H17" s="11"/>
      <c r="I17" s="11"/>
      <c r="J17" s="18"/>
      <c r="K17" s="18"/>
      <c r="L17" s="3"/>
      <c r="M17" s="3"/>
      <c r="N17" s="29"/>
      <c r="O17" s="29"/>
      <c r="P17" s="29"/>
      <c r="Q17" s="29"/>
      <c r="R17" s="29"/>
      <c r="U17" s="11"/>
      <c r="V17" s="11"/>
      <c r="W17" s="11"/>
      <c r="X17" s="11"/>
      <c r="Y17" s="11"/>
      <c r="Z17" s="11"/>
      <c r="AA17" s="11"/>
      <c r="AB17" s="11"/>
      <c r="AC17" s="11"/>
      <c r="AD17" s="11"/>
      <c r="AE17" s="11"/>
      <c r="AF17" s="11"/>
      <c r="AG17" s="11"/>
      <c r="AH17" s="11"/>
      <c r="AI17" s="11"/>
    </row>
    <row r="18" spans="1:35" s="26" customFormat="1" x14ac:dyDescent="0.25">
      <c r="A18" s="11"/>
      <c r="B18" s="237" t="s">
        <v>1730</v>
      </c>
      <c r="C18" s="179">
        <v>4.5</v>
      </c>
      <c r="D18"/>
      <c r="E18"/>
      <c r="F18"/>
      <c r="G18" s="3"/>
      <c r="H18" s="11"/>
      <c r="I18" s="11"/>
      <c r="J18" s="18"/>
      <c r="K18" s="18"/>
      <c r="L18" s="3"/>
      <c r="M18" s="3"/>
      <c r="N18" s="29"/>
      <c r="O18" s="29"/>
      <c r="P18" s="29"/>
      <c r="Q18" s="29"/>
      <c r="R18" s="29"/>
      <c r="U18" s="11"/>
      <c r="V18" s="11"/>
      <c r="W18" s="11"/>
      <c r="X18" s="11"/>
      <c r="Y18" s="11"/>
      <c r="Z18" s="11"/>
      <c r="AA18" s="11"/>
      <c r="AB18" s="11"/>
      <c r="AC18" s="11"/>
      <c r="AD18" s="11"/>
      <c r="AE18" s="11"/>
      <c r="AF18" s="11"/>
      <c r="AG18" s="11"/>
      <c r="AH18" s="11"/>
      <c r="AI18" s="11"/>
    </row>
    <row r="19" spans="1:35" s="26" customFormat="1" x14ac:dyDescent="0.25">
      <c r="A19" s="11"/>
      <c r="B19" s="237" t="s">
        <v>1727</v>
      </c>
      <c r="C19" s="179">
        <v>4.2</v>
      </c>
      <c r="D19"/>
      <c r="E19"/>
      <c r="F19"/>
      <c r="G19" s="3"/>
      <c r="H19" s="11"/>
      <c r="I19" s="11"/>
      <c r="J19" s="18"/>
      <c r="K19" s="18"/>
      <c r="L19" s="3"/>
      <c r="M19" s="3"/>
      <c r="N19" s="29"/>
      <c r="O19" s="29"/>
      <c r="P19" s="29"/>
      <c r="Q19" s="29"/>
      <c r="R19" s="29"/>
      <c r="U19" s="11"/>
      <c r="V19" s="11"/>
      <c r="W19" s="11"/>
      <c r="X19" s="11"/>
      <c r="Y19" s="11"/>
      <c r="Z19" s="11"/>
      <c r="AA19" s="11"/>
      <c r="AB19" s="11"/>
      <c r="AC19" s="11"/>
      <c r="AD19" s="11"/>
      <c r="AE19" s="11"/>
      <c r="AF19" s="11"/>
      <c r="AG19" s="11"/>
      <c r="AH19" s="11"/>
      <c r="AI19" s="11"/>
    </row>
    <row r="20" spans="1:35" s="26" customFormat="1" x14ac:dyDescent="0.25">
      <c r="A20" s="11"/>
      <c r="B20" s="237" t="s">
        <v>1732</v>
      </c>
      <c r="C20" s="179">
        <v>6.4</v>
      </c>
      <c r="D20"/>
      <c r="E20"/>
      <c r="F20"/>
      <c r="G20" s="3"/>
      <c r="H20" s="11"/>
      <c r="I20" s="11"/>
      <c r="J20" s="18"/>
      <c r="K20" s="18"/>
      <c r="L20" s="3"/>
      <c r="M20" s="3"/>
      <c r="N20" s="29"/>
      <c r="O20" s="29"/>
      <c r="P20" s="29"/>
      <c r="Q20" s="29"/>
      <c r="R20" s="29"/>
      <c r="U20" s="11"/>
      <c r="V20" s="11"/>
      <c r="W20" s="11"/>
      <c r="X20" s="11"/>
      <c r="Y20" s="11"/>
      <c r="Z20" s="11"/>
      <c r="AA20" s="11"/>
      <c r="AB20" s="11"/>
      <c r="AC20" s="11"/>
      <c r="AD20" s="11"/>
      <c r="AE20" s="11"/>
      <c r="AF20" s="11"/>
      <c r="AG20" s="11"/>
      <c r="AH20" s="11"/>
      <c r="AI20" s="11"/>
    </row>
    <row r="21" spans="1:35" s="26" customFormat="1" x14ac:dyDescent="0.25">
      <c r="A21" s="11"/>
      <c r="B21" s="237" t="s">
        <v>1733</v>
      </c>
      <c r="C21" s="179">
        <v>5.3856799999999998</v>
      </c>
      <c r="D21"/>
      <c r="E21"/>
      <c r="F21"/>
      <c r="G21" s="3"/>
      <c r="H21" s="11"/>
      <c r="I21" s="11"/>
      <c r="J21" s="18"/>
      <c r="K21" s="18"/>
      <c r="L21" s="3"/>
      <c r="M21" s="3"/>
      <c r="N21" s="29"/>
      <c r="O21" s="29"/>
      <c r="P21" s="29"/>
      <c r="Q21" s="29"/>
      <c r="R21" s="29"/>
      <c r="U21" s="11"/>
      <c r="V21" s="11"/>
      <c r="W21" s="11"/>
      <c r="X21" s="11"/>
      <c r="Y21" s="11"/>
      <c r="Z21" s="11"/>
      <c r="AA21" s="11"/>
      <c r="AB21" s="11"/>
      <c r="AC21" s="11"/>
      <c r="AD21" s="11"/>
      <c r="AE21" s="11"/>
      <c r="AF21" s="11"/>
      <c r="AG21" s="11"/>
      <c r="AH21" s="11"/>
      <c r="AI21" s="11"/>
    </row>
    <row r="22" spans="1:35" s="26" customFormat="1" x14ac:dyDescent="0.25">
      <c r="A22" s="11"/>
      <c r="B22"/>
      <c r="C22"/>
      <c r="D22"/>
      <c r="E22"/>
      <c r="F22"/>
      <c r="G22" s="3"/>
      <c r="H22" s="11"/>
      <c r="I22" s="11"/>
      <c r="J22" s="18"/>
      <c r="K22" s="18"/>
      <c r="L22" s="3"/>
      <c r="M22" s="3"/>
      <c r="N22" s="29"/>
      <c r="O22" s="29"/>
      <c r="P22" s="29"/>
      <c r="Q22" s="29"/>
      <c r="R22" s="29"/>
      <c r="U22" s="11"/>
      <c r="V22" s="11"/>
      <c r="W22" s="11"/>
      <c r="X22" s="11"/>
      <c r="Y22" s="11"/>
      <c r="Z22" s="11"/>
      <c r="AA22" s="11"/>
      <c r="AB22" s="11"/>
      <c r="AC22" s="11"/>
      <c r="AD22" s="11"/>
      <c r="AE22" s="11"/>
      <c r="AF22" s="11"/>
      <c r="AG22" s="11"/>
      <c r="AH22" s="11"/>
      <c r="AI22" s="11"/>
    </row>
    <row r="23" spans="1:35" s="26" customFormat="1" x14ac:dyDescent="0.25">
      <c r="A23" s="11"/>
      <c r="B23"/>
      <c r="C23"/>
      <c r="D23"/>
      <c r="E23"/>
      <c r="F23"/>
      <c r="G23" s="3"/>
      <c r="H23" s="11"/>
      <c r="I23" s="11"/>
      <c r="J23" s="18"/>
      <c r="K23" s="18"/>
      <c r="L23" s="3"/>
      <c r="M23" s="3"/>
      <c r="N23" s="29"/>
      <c r="O23" s="29"/>
      <c r="P23" s="29"/>
      <c r="Q23" s="29"/>
      <c r="R23" s="29"/>
      <c r="U23" s="11"/>
      <c r="V23" s="11"/>
      <c r="W23" s="11"/>
      <c r="X23" s="11"/>
      <c r="Y23" s="11"/>
      <c r="Z23" s="11"/>
      <c r="AA23" s="11"/>
      <c r="AB23" s="11"/>
      <c r="AC23" s="11"/>
      <c r="AD23" s="11"/>
      <c r="AE23" s="11"/>
      <c r="AF23" s="11"/>
      <c r="AG23" s="11"/>
      <c r="AH23" s="11"/>
      <c r="AI23" s="11"/>
    </row>
    <row r="24" spans="1:35" s="26" customFormat="1" x14ac:dyDescent="0.25">
      <c r="A24" s="11"/>
      <c r="B24"/>
      <c r="C24"/>
      <c r="D24"/>
      <c r="E24"/>
      <c r="F24"/>
      <c r="G24" s="3"/>
      <c r="H24" s="11"/>
      <c r="I24" s="11"/>
      <c r="J24" s="18"/>
      <c r="K24" s="18"/>
      <c r="L24" s="3"/>
      <c r="M24" s="3"/>
      <c r="N24" s="29"/>
      <c r="O24" s="29"/>
      <c r="P24" s="29"/>
      <c r="Q24" s="29"/>
      <c r="R24" s="29"/>
      <c r="U24" s="11"/>
      <c r="V24" s="11"/>
      <c r="W24" s="11"/>
      <c r="X24" s="11"/>
      <c r="Y24" s="11"/>
      <c r="Z24" s="11"/>
      <c r="AA24" s="11"/>
      <c r="AB24" s="11"/>
      <c r="AC24" s="11"/>
      <c r="AD24" s="11"/>
      <c r="AE24" s="11"/>
      <c r="AF24" s="11"/>
      <c r="AG24" s="11"/>
      <c r="AH24" s="11"/>
      <c r="AI24" s="11"/>
    </row>
    <row r="25" spans="1:35" s="26" customFormat="1" x14ac:dyDescent="0.25">
      <c r="A25" s="11"/>
      <c r="B25"/>
      <c r="C25"/>
      <c r="D25"/>
      <c r="E25"/>
      <c r="F25"/>
      <c r="G25" s="3"/>
      <c r="H25" s="11"/>
      <c r="I25" s="11"/>
      <c r="J25" s="18"/>
      <c r="K25" s="18"/>
      <c r="L25" s="3"/>
      <c r="M25" s="3"/>
      <c r="N25" s="29"/>
      <c r="O25" s="29"/>
      <c r="P25" s="29"/>
      <c r="Q25" s="29"/>
      <c r="R25" s="29"/>
      <c r="U25" s="11"/>
      <c r="V25" s="11"/>
      <c r="W25" s="11"/>
      <c r="X25" s="11"/>
      <c r="Y25" s="11"/>
      <c r="Z25" s="11"/>
      <c r="AA25" s="11"/>
      <c r="AB25" s="11"/>
      <c r="AC25" s="11"/>
      <c r="AD25" s="11"/>
      <c r="AE25" s="11"/>
      <c r="AF25" s="11"/>
      <c r="AG25" s="11"/>
      <c r="AH25" s="11"/>
      <c r="AI25" s="11"/>
    </row>
    <row r="26" spans="1:35" s="26" customFormat="1" x14ac:dyDescent="0.25">
      <c r="A26" s="11"/>
      <c r="B26"/>
      <c r="C26"/>
      <c r="D26"/>
      <c r="E26"/>
      <c r="F26"/>
      <c r="G26" s="3"/>
      <c r="H26" s="11"/>
      <c r="I26" s="11"/>
      <c r="J26" s="18"/>
      <c r="K26" s="18"/>
      <c r="L26" s="3"/>
      <c r="M26" s="3"/>
      <c r="N26" s="29"/>
      <c r="O26" s="29"/>
      <c r="P26" s="29"/>
      <c r="Q26" s="29"/>
      <c r="R26" s="29"/>
      <c r="U26" s="11"/>
      <c r="V26" s="11"/>
      <c r="W26" s="11"/>
      <c r="X26" s="11"/>
      <c r="Y26" s="11"/>
      <c r="Z26" s="11"/>
      <c r="AA26" s="11"/>
      <c r="AB26" s="11"/>
      <c r="AC26" s="11"/>
      <c r="AD26" s="11"/>
      <c r="AE26" s="11"/>
      <c r="AF26" s="11"/>
      <c r="AG26" s="11"/>
      <c r="AH26" s="11"/>
      <c r="AI26" s="11"/>
    </row>
    <row r="27" spans="1:35" s="26" customFormat="1" x14ac:dyDescent="0.25">
      <c r="A27" s="11"/>
      <c r="B27"/>
      <c r="C27"/>
      <c r="D27"/>
      <c r="E27"/>
      <c r="F27"/>
      <c r="G27" s="3"/>
      <c r="H27" s="11"/>
      <c r="I27" s="11"/>
      <c r="J27" s="18"/>
      <c r="K27" s="18"/>
      <c r="L27" s="3"/>
      <c r="M27" s="3"/>
      <c r="N27" s="29"/>
      <c r="O27" s="29"/>
      <c r="P27" s="29"/>
      <c r="Q27" s="29"/>
      <c r="R27" s="29"/>
      <c r="U27" s="11"/>
      <c r="V27" s="11"/>
      <c r="W27" s="11"/>
      <c r="X27" s="11"/>
      <c r="Y27" s="11"/>
      <c r="Z27" s="11"/>
      <c r="AA27" s="11"/>
      <c r="AB27" s="11"/>
      <c r="AC27" s="11"/>
      <c r="AD27" s="11"/>
      <c r="AE27" s="11"/>
      <c r="AF27" s="11"/>
      <c r="AG27" s="11"/>
      <c r="AH27" s="11"/>
      <c r="AI27" s="11"/>
    </row>
    <row r="28" spans="1:35" s="26" customFormat="1" x14ac:dyDescent="0.25">
      <c r="A28" s="11"/>
      <c r="B28" s="252"/>
      <c r="C28"/>
      <c r="D28"/>
      <c r="E28" s="11"/>
      <c r="F28" s="29"/>
      <c r="G28" s="3"/>
      <c r="H28" s="11"/>
      <c r="I28" s="11"/>
      <c r="J28" s="18"/>
      <c r="K28" s="18"/>
      <c r="L28" s="3"/>
      <c r="M28" s="3"/>
      <c r="N28" s="29"/>
      <c r="O28" s="29"/>
      <c r="P28" s="29"/>
      <c r="Q28" s="29"/>
      <c r="R28" s="29"/>
      <c r="U28" s="11"/>
      <c r="V28" s="11"/>
      <c r="W28" s="11"/>
      <c r="X28" s="11"/>
      <c r="Y28" s="11"/>
      <c r="Z28" s="11"/>
      <c r="AA28" s="11"/>
      <c r="AB28" s="11"/>
      <c r="AC28" s="11"/>
      <c r="AD28" s="11"/>
      <c r="AE28" s="11"/>
      <c r="AF28" s="11"/>
      <c r="AG28" s="11"/>
      <c r="AH28" s="11"/>
      <c r="AI28" s="11"/>
    </row>
    <row r="29" spans="1:35" s="26" customFormat="1" x14ac:dyDescent="0.25">
      <c r="A29" s="11"/>
      <c r="B29" s="252"/>
      <c r="C29"/>
      <c r="D29"/>
      <c r="E29" s="11"/>
      <c r="F29" s="29"/>
      <c r="G29" s="3"/>
      <c r="H29" s="11"/>
      <c r="I29" s="11"/>
      <c r="J29" s="18"/>
      <c r="K29" s="18"/>
      <c r="L29" s="3"/>
      <c r="M29" s="3"/>
      <c r="N29" s="29"/>
      <c r="O29" s="29"/>
      <c r="P29" s="29"/>
      <c r="Q29" s="29"/>
      <c r="R29" s="29"/>
      <c r="U29" s="11"/>
      <c r="V29" s="11"/>
      <c r="W29" s="11"/>
      <c r="X29" s="11"/>
      <c r="Y29" s="11"/>
      <c r="Z29" s="11"/>
      <c r="AA29" s="11"/>
      <c r="AB29" s="11"/>
      <c r="AC29" s="11"/>
      <c r="AD29" s="11"/>
      <c r="AE29" s="11"/>
      <c r="AF29" s="11"/>
      <c r="AG29" s="11"/>
      <c r="AH29" s="11"/>
      <c r="AI29" s="11"/>
    </row>
    <row r="30" spans="1:35" s="26" customFormat="1" x14ac:dyDescent="0.25">
      <c r="A30" s="11"/>
      <c r="B30" s="252"/>
      <c r="C30"/>
      <c r="D30"/>
      <c r="E30" s="11"/>
      <c r="F30" s="29"/>
      <c r="G30" s="3"/>
      <c r="H30" s="11"/>
      <c r="I30" s="11"/>
      <c r="J30" s="18"/>
      <c r="K30" s="18"/>
      <c r="L30" s="3"/>
      <c r="M30" s="3"/>
      <c r="N30" s="29"/>
      <c r="O30" s="29"/>
      <c r="P30" s="29"/>
      <c r="Q30" s="29"/>
      <c r="R30" s="29"/>
      <c r="U30" s="11"/>
      <c r="V30" s="11"/>
      <c r="W30" s="11"/>
      <c r="X30" s="11"/>
      <c r="Y30" s="11"/>
      <c r="Z30" s="11"/>
      <c r="AA30" s="11"/>
      <c r="AB30" s="11"/>
      <c r="AC30" s="11"/>
      <c r="AD30" s="11"/>
      <c r="AE30" s="11"/>
      <c r="AF30" s="11"/>
      <c r="AG30" s="11"/>
      <c r="AH30" s="11"/>
      <c r="AI30" s="11"/>
    </row>
    <row r="31" spans="1:35" s="26" customFormat="1" x14ac:dyDescent="0.25">
      <c r="A31" s="11"/>
      <c r="B31" s="252"/>
      <c r="C31"/>
      <c r="D31"/>
      <c r="E31" s="11"/>
      <c r="F31" s="29"/>
      <c r="G31" s="3"/>
      <c r="H31" s="11"/>
      <c r="I31" s="11"/>
      <c r="J31" s="18"/>
      <c r="K31" s="18"/>
      <c r="L31" s="3"/>
      <c r="M31" s="3"/>
      <c r="N31" s="29"/>
      <c r="O31" s="29"/>
      <c r="P31" s="29"/>
      <c r="Q31" s="29"/>
      <c r="R31" s="29"/>
      <c r="U31" s="11"/>
      <c r="V31" s="11"/>
      <c r="W31" s="11"/>
      <c r="X31" s="11"/>
      <c r="Y31" s="11"/>
      <c r="Z31" s="11"/>
      <c r="AA31" s="11"/>
      <c r="AB31" s="11"/>
      <c r="AC31" s="11"/>
      <c r="AD31" s="11"/>
      <c r="AE31" s="11"/>
      <c r="AF31" s="11"/>
      <c r="AG31" s="11"/>
      <c r="AH31" s="11"/>
      <c r="AI31" s="11"/>
    </row>
    <row r="32" spans="1:35" s="26" customFormat="1" x14ac:dyDescent="0.25">
      <c r="A32" s="11"/>
      <c r="B32" s="252"/>
      <c r="C32" s="11"/>
      <c r="D32" s="11"/>
      <c r="E32" s="11"/>
      <c r="F32" s="29"/>
      <c r="G32" s="3"/>
      <c r="H32" s="11"/>
      <c r="I32" s="11"/>
      <c r="J32" s="18"/>
      <c r="K32" s="18"/>
      <c r="L32" s="3"/>
      <c r="M32" s="3"/>
      <c r="N32" s="29"/>
      <c r="O32" s="29"/>
      <c r="P32" s="29"/>
      <c r="Q32" s="29"/>
      <c r="R32" s="29"/>
      <c r="U32" s="11"/>
      <c r="V32" s="11"/>
      <c r="W32" s="11"/>
      <c r="X32" s="11"/>
      <c r="Y32" s="11"/>
      <c r="Z32" s="11"/>
      <c r="AA32" s="11"/>
      <c r="AB32" s="11"/>
      <c r="AC32" s="11"/>
      <c r="AD32" s="11"/>
      <c r="AE32" s="11"/>
      <c r="AF32" s="11"/>
      <c r="AG32" s="11"/>
      <c r="AH32" s="11"/>
      <c r="AI32" s="11"/>
    </row>
    <row r="33" spans="1:35" s="26" customFormat="1" x14ac:dyDescent="0.25">
      <c r="A33" s="11"/>
      <c r="B33" s="252"/>
      <c r="C33" s="11"/>
      <c r="D33" s="11"/>
      <c r="E33" s="11"/>
      <c r="F33" s="29"/>
      <c r="G33" s="3"/>
      <c r="H33" s="11"/>
      <c r="I33" s="11"/>
      <c r="J33" s="18"/>
      <c r="K33" s="18"/>
      <c r="L33" s="3"/>
      <c r="M33" s="3"/>
      <c r="N33" s="3"/>
      <c r="O33" s="3"/>
      <c r="P33" s="3"/>
      <c r="Q33" s="3"/>
      <c r="R33" s="3"/>
      <c r="U33" s="11"/>
      <c r="V33" s="11"/>
      <c r="W33" s="11"/>
      <c r="X33" s="11"/>
      <c r="Y33" s="11"/>
      <c r="Z33" s="11"/>
      <c r="AA33" s="11"/>
      <c r="AB33" s="11"/>
      <c r="AC33" s="11"/>
      <c r="AD33" s="11"/>
      <c r="AE33" s="11"/>
      <c r="AF33" s="11"/>
      <c r="AG33" s="11"/>
      <c r="AH33" s="11"/>
      <c r="AI33" s="11"/>
    </row>
    <row r="34" spans="1:35" s="26" customFormat="1" x14ac:dyDescent="0.25">
      <c r="A34" s="11"/>
      <c r="B34" s="252"/>
      <c r="C34" s="11"/>
      <c r="D34" s="11"/>
      <c r="E34" s="11"/>
      <c r="F34" s="29"/>
      <c r="G34" s="3"/>
      <c r="H34" s="11"/>
      <c r="I34" s="11"/>
      <c r="J34" s="18"/>
      <c r="K34" s="18"/>
      <c r="L34" s="3"/>
      <c r="M34" s="3"/>
      <c r="N34" s="3"/>
      <c r="O34" s="3"/>
      <c r="P34" s="3"/>
      <c r="Q34" s="3"/>
      <c r="R34" s="3"/>
      <c r="U34" s="11"/>
      <c r="V34" s="11"/>
      <c r="W34" s="11"/>
      <c r="X34" s="11"/>
      <c r="Y34" s="11"/>
      <c r="Z34" s="11"/>
      <c r="AA34" s="11"/>
      <c r="AB34" s="11"/>
      <c r="AC34" s="11"/>
      <c r="AD34" s="11"/>
      <c r="AE34" s="11"/>
      <c r="AF34" s="11"/>
      <c r="AG34" s="11"/>
      <c r="AH34" s="11"/>
      <c r="AI34" s="11"/>
    </row>
    <row r="35" spans="1:35" x14ac:dyDescent="0.25">
      <c r="B35" s="252"/>
    </row>
    <row r="36" spans="1:35" x14ac:dyDescent="0.25">
      <c r="B36" s="253" t="s">
        <v>1734</v>
      </c>
      <c r="C36" s="234" t="s">
        <v>1722</v>
      </c>
      <c r="D36"/>
      <c r="E36"/>
      <c r="F36"/>
      <c r="G36"/>
      <c r="H36"/>
      <c r="I36"/>
      <c r="J36"/>
      <c r="K36"/>
      <c r="L36"/>
      <c r="M36"/>
      <c r="N36"/>
      <c r="O36"/>
      <c r="P36"/>
      <c r="Q36"/>
      <c r="R36"/>
      <c r="S36"/>
      <c r="T36"/>
      <c r="U36"/>
      <c r="V36"/>
      <c r="W36"/>
      <c r="X36"/>
      <c r="Y36"/>
      <c r="Z36"/>
      <c r="AA36"/>
      <c r="AB36"/>
      <c r="AC36"/>
      <c r="AD36"/>
      <c r="AE36"/>
      <c r="AF36"/>
      <c r="AG36"/>
      <c r="AH36"/>
      <c r="AI36"/>
    </row>
    <row r="37" spans="1:35" x14ac:dyDescent="0.25">
      <c r="B37" s="253" t="s">
        <v>1720</v>
      </c>
      <c r="C37" t="s">
        <v>131</v>
      </c>
      <c r="D37"/>
      <c r="E37"/>
      <c r="F37"/>
      <c r="G37"/>
      <c r="H37"/>
      <c r="I37"/>
      <c r="J37"/>
      <c r="K37"/>
      <c r="L37"/>
      <c r="M37"/>
      <c r="N37"/>
      <c r="O37"/>
      <c r="P37"/>
      <c r="Q37"/>
      <c r="R37"/>
      <c r="S37"/>
      <c r="T37"/>
      <c r="U37"/>
      <c r="V37"/>
      <c r="W37"/>
      <c r="X37"/>
      <c r="Y37"/>
      <c r="Z37"/>
      <c r="AA37"/>
      <c r="AB37"/>
      <c r="AC37"/>
      <c r="AD37"/>
      <c r="AE37"/>
      <c r="AF37"/>
      <c r="AG37"/>
      <c r="AH37"/>
      <c r="AI37"/>
    </row>
    <row r="38" spans="1:35" x14ac:dyDescent="0.25">
      <c r="B38" s="237" t="s">
        <v>1728</v>
      </c>
      <c r="C38" s="238">
        <v>8.5399999999999991</v>
      </c>
      <c r="D38"/>
      <c r="E38"/>
      <c r="F38"/>
      <c r="G38"/>
      <c r="H38"/>
      <c r="I38"/>
      <c r="J38"/>
      <c r="K38"/>
      <c r="L38"/>
      <c r="M38"/>
      <c r="N38"/>
      <c r="O38"/>
      <c r="P38"/>
      <c r="Q38"/>
      <c r="R38"/>
      <c r="S38"/>
      <c r="T38"/>
      <c r="U38"/>
      <c r="V38"/>
      <c r="W38"/>
      <c r="X38"/>
      <c r="Y38"/>
      <c r="Z38"/>
      <c r="AA38"/>
      <c r="AB38"/>
      <c r="AC38"/>
      <c r="AD38"/>
      <c r="AE38"/>
      <c r="AF38"/>
      <c r="AG38"/>
      <c r="AH38"/>
      <c r="AI38"/>
    </row>
    <row r="39" spans="1:35" x14ac:dyDescent="0.25">
      <c r="B39" s="237" t="s">
        <v>1729</v>
      </c>
      <c r="C39" s="238">
        <v>8.94</v>
      </c>
      <c r="D39"/>
      <c r="E39"/>
      <c r="F39"/>
      <c r="G39"/>
      <c r="H39"/>
      <c r="I39"/>
      <c r="J39"/>
      <c r="K39"/>
      <c r="L39"/>
      <c r="M39"/>
    </row>
    <row r="40" spans="1:35" x14ac:dyDescent="0.25">
      <c r="B40" s="237" t="s">
        <v>1730</v>
      </c>
      <c r="C40" s="238">
        <v>9.4</v>
      </c>
      <c r="D40"/>
      <c r="E40"/>
      <c r="F40"/>
      <c r="G40"/>
      <c r="H40"/>
      <c r="I40"/>
      <c r="J40"/>
      <c r="K40"/>
      <c r="L40"/>
      <c r="M40"/>
    </row>
    <row r="41" spans="1:35" x14ac:dyDescent="0.25">
      <c r="B41" s="237" t="s">
        <v>1727</v>
      </c>
      <c r="C41" s="238">
        <v>10.4</v>
      </c>
      <c r="D41"/>
      <c r="E41"/>
      <c r="F41"/>
      <c r="G41"/>
      <c r="H41"/>
      <c r="I41"/>
      <c r="J41"/>
      <c r="K41"/>
      <c r="L41"/>
      <c r="M41"/>
    </row>
    <row r="42" spans="1:35" x14ac:dyDescent="0.25">
      <c r="B42" s="237" t="s">
        <v>1732</v>
      </c>
      <c r="C42" s="238">
        <v>9.1398513999999995</v>
      </c>
      <c r="D42"/>
      <c r="E42"/>
      <c r="F42"/>
    </row>
    <row r="43" spans="1:35" x14ac:dyDescent="0.25">
      <c r="B43" s="237" t="s">
        <v>1733</v>
      </c>
      <c r="C43" s="238">
        <v>8.8109999999999999</v>
      </c>
      <c r="D43"/>
      <c r="E43"/>
      <c r="F43"/>
    </row>
    <row r="44" spans="1:35" x14ac:dyDescent="0.25">
      <c r="B44"/>
      <c r="C44"/>
      <c r="D44"/>
      <c r="E44"/>
      <c r="F44"/>
    </row>
    <row r="45" spans="1:35" x14ac:dyDescent="0.25">
      <c r="B45"/>
      <c r="C45"/>
      <c r="D45"/>
      <c r="E45"/>
      <c r="F45"/>
    </row>
    <row r="46" spans="1:35" x14ac:dyDescent="0.25">
      <c r="B46"/>
      <c r="C46"/>
      <c r="D46"/>
      <c r="E46"/>
      <c r="F46"/>
    </row>
    <row r="47" spans="1:35" x14ac:dyDescent="0.25">
      <c r="B47"/>
      <c r="C47"/>
      <c r="D47"/>
      <c r="E47"/>
      <c r="F47"/>
    </row>
    <row r="48" spans="1:35" s="3" customFormat="1" x14ac:dyDescent="0.25">
      <c r="A48" s="11"/>
      <c r="B48"/>
      <c r="C48"/>
      <c r="D48"/>
      <c r="E48"/>
      <c r="F48"/>
      <c r="H48" s="11"/>
      <c r="I48" s="11"/>
      <c r="J48" s="18"/>
      <c r="K48" s="18"/>
      <c r="S48" s="26"/>
      <c r="T48" s="26"/>
      <c r="U48" s="11"/>
      <c r="V48" s="11"/>
      <c r="W48" s="11"/>
      <c r="X48" s="11"/>
      <c r="Y48" s="11"/>
      <c r="Z48" s="11"/>
      <c r="AA48" s="11"/>
      <c r="AB48" s="11"/>
      <c r="AC48" s="11"/>
      <c r="AD48" s="11"/>
      <c r="AE48" s="11"/>
      <c r="AF48" s="11"/>
      <c r="AG48" s="11"/>
      <c r="AH48" s="11"/>
      <c r="AI48" s="11"/>
    </row>
    <row r="49" spans="1:35" s="3" customFormat="1" x14ac:dyDescent="0.25">
      <c r="A49" s="11"/>
      <c r="B49"/>
      <c r="C49"/>
      <c r="D49"/>
      <c r="E49"/>
      <c r="F49" s="29"/>
      <c r="H49" s="11"/>
      <c r="I49" s="11"/>
      <c r="J49" s="18"/>
      <c r="K49" s="18"/>
      <c r="S49" s="26"/>
      <c r="T49" s="26"/>
      <c r="U49" s="11"/>
      <c r="V49" s="11"/>
      <c r="W49" s="11"/>
      <c r="X49" s="11"/>
      <c r="Y49" s="11"/>
      <c r="Z49" s="11"/>
      <c r="AA49" s="11"/>
      <c r="AB49" s="11"/>
      <c r="AC49" s="11"/>
      <c r="AD49" s="11"/>
      <c r="AE49" s="11"/>
      <c r="AF49" s="11"/>
      <c r="AG49" s="11"/>
      <c r="AH49" s="11"/>
      <c r="AI49" s="11"/>
    </row>
    <row r="50" spans="1:35" s="3" customFormat="1" x14ac:dyDescent="0.25">
      <c r="A50" s="11"/>
      <c r="B50"/>
      <c r="C50"/>
      <c r="D50"/>
      <c r="E50" s="11"/>
      <c r="F50" s="29"/>
      <c r="H50" s="11"/>
      <c r="I50" s="11"/>
      <c r="J50" s="18"/>
      <c r="K50" s="18"/>
      <c r="S50" s="26"/>
      <c r="T50" s="26"/>
      <c r="U50" s="11"/>
      <c r="V50" s="11"/>
      <c r="W50" s="11"/>
      <c r="X50" s="11"/>
      <c r="Y50" s="11"/>
      <c r="Z50" s="11"/>
      <c r="AA50" s="11"/>
      <c r="AB50" s="11"/>
      <c r="AC50" s="11"/>
      <c r="AD50" s="11"/>
      <c r="AE50" s="11"/>
      <c r="AF50" s="11"/>
      <c r="AG50" s="11"/>
      <c r="AH50" s="11"/>
      <c r="AI50" s="11"/>
    </row>
    <row r="51" spans="1:35" s="3" customFormat="1" x14ac:dyDescent="0.25">
      <c r="A51" s="11"/>
      <c r="B51"/>
      <c r="C51"/>
      <c r="D51"/>
      <c r="E51" s="11"/>
      <c r="F51" s="29"/>
      <c r="H51" s="11"/>
      <c r="I51" s="11"/>
      <c r="J51" s="18"/>
      <c r="K51" s="18"/>
      <c r="S51" s="26"/>
      <c r="T51" s="26"/>
      <c r="U51" s="11"/>
      <c r="V51" s="11"/>
      <c r="W51" s="11"/>
      <c r="X51" s="11"/>
      <c r="Y51" s="11"/>
      <c r="Z51" s="11"/>
      <c r="AA51" s="11"/>
      <c r="AB51" s="11"/>
      <c r="AC51" s="11"/>
      <c r="AD51" s="11"/>
      <c r="AE51" s="11"/>
      <c r="AF51" s="11"/>
      <c r="AG51" s="11"/>
      <c r="AH51" s="11"/>
      <c r="AI51" s="11"/>
    </row>
    <row r="52" spans="1:35" s="3" customFormat="1" x14ac:dyDescent="0.25">
      <c r="A52" s="11"/>
      <c r="B52"/>
      <c r="C52"/>
      <c r="D52"/>
      <c r="E52" s="11"/>
      <c r="F52" s="29"/>
      <c r="H52" s="11"/>
      <c r="I52" s="11"/>
      <c r="J52" s="18"/>
      <c r="K52" s="18"/>
      <c r="S52" s="26"/>
      <c r="T52" s="26"/>
      <c r="U52" s="11"/>
      <c r="V52" s="11"/>
      <c r="W52" s="11"/>
      <c r="X52" s="11"/>
      <c r="Y52" s="11"/>
      <c r="Z52" s="11"/>
      <c r="AA52" s="11"/>
      <c r="AB52" s="11"/>
      <c r="AC52" s="11"/>
      <c r="AD52" s="11"/>
      <c r="AE52" s="11"/>
      <c r="AF52" s="11"/>
      <c r="AG52" s="11"/>
      <c r="AH52" s="11"/>
      <c r="AI52" s="11"/>
    </row>
    <row r="53" spans="1:35" s="3" customFormat="1" x14ac:dyDescent="0.25">
      <c r="A53" s="11"/>
      <c r="B53"/>
      <c r="C53"/>
      <c r="D53"/>
      <c r="E53" s="11"/>
      <c r="F53" s="29"/>
      <c r="H53" s="11"/>
      <c r="I53" s="11"/>
      <c r="J53" s="18"/>
      <c r="K53" s="18"/>
      <c r="S53" s="26"/>
      <c r="T53" s="26"/>
      <c r="U53" s="11"/>
      <c r="V53" s="11"/>
      <c r="W53" s="11"/>
      <c r="X53" s="11"/>
      <c r="Y53" s="11"/>
      <c r="Z53" s="11"/>
      <c r="AA53" s="11"/>
      <c r="AB53" s="11"/>
      <c r="AC53" s="11"/>
      <c r="AD53" s="11"/>
      <c r="AE53" s="11"/>
      <c r="AF53" s="11"/>
      <c r="AG53" s="11"/>
      <c r="AH53" s="11"/>
      <c r="AI53" s="11"/>
    </row>
  </sheetData>
  <pageMargins left="0.75" right="0.75" top="1" bottom="1" header="0.5" footer="0.5"/>
  <pageSetup orientation="portrait" r:id="rId3"/>
  <headerFooter alignWithMargins="0"/>
  <drawing r:id="rId4"/>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68"/>
  <sheetViews>
    <sheetView zoomScale="80" zoomScaleNormal="80" workbookViewId="0">
      <selection activeCell="B60" sqref="B60"/>
    </sheetView>
  </sheetViews>
  <sheetFormatPr defaultColWidth="9.109375" defaultRowHeight="13.2" x14ac:dyDescent="0.25"/>
  <cols>
    <col min="1" max="1" width="10.44140625" style="11" bestFit="1" customWidth="1"/>
    <col min="2" max="2" width="32.5546875" style="11" bestFit="1" customWidth="1"/>
    <col min="3" max="3" width="18.5546875" style="11" bestFit="1" customWidth="1"/>
    <col min="4" max="4" width="9" style="11" bestFit="1" customWidth="1"/>
    <col min="5" max="5" width="8.21875" style="11" bestFit="1" customWidth="1"/>
    <col min="6" max="6" width="12.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2" width="13.109375" style="11" bestFit="1" customWidth="1"/>
    <col min="23" max="23" width="17.77734375" style="11" bestFit="1" customWidth="1"/>
    <col min="24" max="25" width="13.109375" style="11" bestFit="1" customWidth="1"/>
    <col min="26" max="26" width="17.77734375" style="11" bestFit="1" customWidth="1"/>
    <col min="27" max="29" width="13.109375" style="11" bestFit="1" customWidth="1"/>
    <col min="30" max="30" width="17.77734375" style="11" bestFit="1" customWidth="1"/>
    <col min="31" max="33" width="13.109375" style="11" bestFit="1" customWidth="1"/>
    <col min="34" max="34" width="17.77734375" style="11" bestFit="1" customWidth="1"/>
    <col min="35" max="35" width="12.88671875" style="11" bestFit="1" customWidth="1"/>
    <col min="36" max="16384" width="9.109375" style="11"/>
  </cols>
  <sheetData>
    <row r="1" spans="1:22"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1682</v>
      </c>
      <c r="V1" s="251" t="s">
        <v>1685</v>
      </c>
    </row>
    <row r="2" spans="1:22" x14ac:dyDescent="0.25">
      <c r="A2" s="48" t="s">
        <v>409</v>
      </c>
      <c r="B2" s="20" t="s">
        <v>25</v>
      </c>
      <c r="C2" s="51" t="s">
        <v>168</v>
      </c>
      <c r="D2" s="13">
        <v>0</v>
      </c>
      <c r="E2" s="52" t="s">
        <v>3</v>
      </c>
      <c r="F2" s="34">
        <v>14.95</v>
      </c>
      <c r="G2" s="34">
        <v>10.050000000000001</v>
      </c>
      <c r="H2" s="13">
        <v>290</v>
      </c>
      <c r="I2" s="34">
        <v>8.34</v>
      </c>
      <c r="J2" s="35">
        <v>110</v>
      </c>
      <c r="K2" s="35">
        <v>680</v>
      </c>
      <c r="L2" s="13">
        <v>3.5</v>
      </c>
      <c r="M2" s="13">
        <v>8.6</v>
      </c>
      <c r="N2" s="34"/>
      <c r="O2" s="34"/>
      <c r="P2" s="34"/>
      <c r="Q2" s="34"/>
      <c r="R2" s="34"/>
      <c r="S2" s="22" t="s">
        <v>16</v>
      </c>
      <c r="T2" s="52"/>
    </row>
    <row r="3" spans="1:22" x14ac:dyDescent="0.25">
      <c r="A3" s="48" t="s">
        <v>410</v>
      </c>
      <c r="B3" s="20" t="s">
        <v>25</v>
      </c>
      <c r="C3" s="51" t="s">
        <v>168</v>
      </c>
      <c r="D3" s="13">
        <v>2.5</v>
      </c>
      <c r="E3" s="52" t="s">
        <v>131</v>
      </c>
      <c r="F3" s="34">
        <v>14.88</v>
      </c>
      <c r="G3" s="34">
        <v>9.9700000000000006</v>
      </c>
      <c r="H3" s="13">
        <v>290</v>
      </c>
      <c r="I3" s="34">
        <v>8.35</v>
      </c>
      <c r="J3" s="35">
        <v>110</v>
      </c>
      <c r="K3" s="35">
        <v>690</v>
      </c>
      <c r="L3" s="13">
        <v>3.9</v>
      </c>
      <c r="M3" s="13">
        <v>8.5</v>
      </c>
      <c r="N3" s="34"/>
      <c r="O3" s="34"/>
      <c r="P3" s="34"/>
      <c r="Q3" s="34"/>
      <c r="R3" s="34"/>
      <c r="S3" s="52"/>
      <c r="T3" s="52"/>
    </row>
    <row r="4" spans="1:22" x14ac:dyDescent="0.25">
      <c r="A4" s="48" t="s">
        <v>411</v>
      </c>
      <c r="B4" s="20" t="s">
        <v>25</v>
      </c>
      <c r="C4" s="51" t="s">
        <v>168</v>
      </c>
      <c r="D4" s="13">
        <v>5</v>
      </c>
      <c r="E4" s="52" t="s">
        <v>132</v>
      </c>
      <c r="F4" s="34">
        <v>14.48</v>
      </c>
      <c r="G4" s="34">
        <v>9.92</v>
      </c>
      <c r="H4" s="13">
        <v>290</v>
      </c>
      <c r="I4" s="34">
        <v>8.34</v>
      </c>
      <c r="J4" s="35">
        <v>100</v>
      </c>
      <c r="K4" s="35">
        <v>750</v>
      </c>
      <c r="L4" s="13">
        <v>3</v>
      </c>
      <c r="M4" s="13">
        <v>8.9</v>
      </c>
      <c r="N4" s="34"/>
      <c r="O4" s="34"/>
      <c r="P4" s="34"/>
      <c r="Q4" s="34"/>
      <c r="R4" s="34"/>
      <c r="S4" s="52"/>
      <c r="T4" s="52"/>
    </row>
    <row r="5" spans="1:22" x14ac:dyDescent="0.25">
      <c r="A5" s="53" t="s">
        <v>412</v>
      </c>
      <c r="B5" s="26" t="s">
        <v>25</v>
      </c>
      <c r="C5" s="50">
        <v>38105</v>
      </c>
      <c r="D5" s="15">
        <v>0.1</v>
      </c>
      <c r="E5" s="54" t="s">
        <v>3</v>
      </c>
      <c r="F5" s="24">
        <v>9.61</v>
      </c>
      <c r="G5" s="24">
        <v>11.06</v>
      </c>
      <c r="H5" s="15">
        <v>293.5</v>
      </c>
      <c r="I5" s="24">
        <v>8.5</v>
      </c>
      <c r="J5" s="35">
        <v>103</v>
      </c>
      <c r="K5" s="35">
        <v>482</v>
      </c>
      <c r="L5" s="5">
        <v>5.0999999999999996</v>
      </c>
      <c r="M5" s="5">
        <v>12.3</v>
      </c>
      <c r="N5" s="82"/>
      <c r="O5" s="82"/>
      <c r="P5" s="82"/>
      <c r="Q5" s="82"/>
      <c r="R5" s="82"/>
      <c r="S5" s="52"/>
      <c r="T5" s="52"/>
    </row>
    <row r="6" spans="1:22" x14ac:dyDescent="0.25">
      <c r="A6" s="53" t="s">
        <v>413</v>
      </c>
      <c r="B6" s="26" t="s">
        <v>25</v>
      </c>
      <c r="C6" s="50">
        <v>38105</v>
      </c>
      <c r="D6" s="15">
        <v>2.8</v>
      </c>
      <c r="E6" s="54" t="s">
        <v>131</v>
      </c>
      <c r="F6" s="24">
        <v>9.6199999999999992</v>
      </c>
      <c r="G6" s="24">
        <v>10.83</v>
      </c>
      <c r="H6" s="15">
        <v>293.5</v>
      </c>
      <c r="I6" s="24">
        <v>8.52</v>
      </c>
      <c r="J6" s="35">
        <v>97</v>
      </c>
      <c r="K6" s="35">
        <v>439</v>
      </c>
      <c r="L6" s="5">
        <v>6.1</v>
      </c>
      <c r="M6" s="5">
        <v>12.21</v>
      </c>
      <c r="N6" s="82"/>
      <c r="O6" s="82"/>
      <c r="P6" s="82"/>
      <c r="Q6" s="82"/>
      <c r="R6" s="82"/>
      <c r="S6" s="52"/>
      <c r="T6" s="52"/>
    </row>
    <row r="7" spans="1:22" x14ac:dyDescent="0.25">
      <c r="A7" s="53" t="s">
        <v>414</v>
      </c>
      <c r="B7" s="26" t="s">
        <v>25</v>
      </c>
      <c r="C7" s="50">
        <v>38105</v>
      </c>
      <c r="D7" s="15">
        <v>5</v>
      </c>
      <c r="E7" s="54" t="s">
        <v>132</v>
      </c>
      <c r="F7" s="34">
        <v>9.61</v>
      </c>
      <c r="G7" s="34">
        <v>10.76</v>
      </c>
      <c r="H7" s="13">
        <v>293.7</v>
      </c>
      <c r="I7" s="34">
        <v>8.5299999999999994</v>
      </c>
      <c r="J7" s="35">
        <v>101</v>
      </c>
      <c r="K7" s="35">
        <v>488</v>
      </c>
      <c r="L7" s="5">
        <v>7.1</v>
      </c>
      <c r="M7" s="5">
        <v>12.44</v>
      </c>
      <c r="N7" s="82"/>
      <c r="O7" s="82"/>
      <c r="P7" s="82"/>
      <c r="Q7" s="82"/>
      <c r="R7" s="82"/>
      <c r="S7" s="52"/>
      <c r="T7" s="52"/>
    </row>
    <row r="8" spans="1:22" s="161" customFormat="1" x14ac:dyDescent="0.25">
      <c r="A8" s="53" t="s">
        <v>934</v>
      </c>
      <c r="B8" s="26" t="s">
        <v>25</v>
      </c>
      <c r="C8" s="50">
        <v>39196</v>
      </c>
      <c r="D8" s="15">
        <v>0.2</v>
      </c>
      <c r="E8" s="54" t="s">
        <v>3</v>
      </c>
      <c r="F8" s="24">
        <v>11.4</v>
      </c>
      <c r="G8" s="24">
        <v>11.413333333333332</v>
      </c>
      <c r="H8" s="15">
        <v>239.93333333333331</v>
      </c>
      <c r="I8" s="24">
        <v>8.3233333333333324</v>
      </c>
      <c r="J8" s="35">
        <v>49.1</v>
      </c>
      <c r="K8" s="35">
        <v>308</v>
      </c>
      <c r="L8" s="15">
        <v>2.6</v>
      </c>
      <c r="M8" s="15">
        <v>6.7110000000000003</v>
      </c>
      <c r="N8" s="24"/>
      <c r="O8" s="24"/>
      <c r="P8" s="24"/>
      <c r="Q8" s="24"/>
      <c r="R8" s="24"/>
      <c r="S8" s="52"/>
      <c r="T8" s="52"/>
      <c r="U8" s="11"/>
      <c r="V8" s="11"/>
    </row>
    <row r="9" spans="1:22" s="161" customFormat="1" x14ac:dyDescent="0.25">
      <c r="A9" s="53" t="s">
        <v>935</v>
      </c>
      <c r="B9" s="26" t="s">
        <v>25</v>
      </c>
      <c r="C9" s="50">
        <v>39196</v>
      </c>
      <c r="D9" s="15">
        <v>5.5666666666666664</v>
      </c>
      <c r="E9" s="54" t="s">
        <v>132</v>
      </c>
      <c r="F9" s="24">
        <v>10.836666666666668</v>
      </c>
      <c r="G9" s="24">
        <v>11.49</v>
      </c>
      <c r="H9" s="15">
        <v>239.33333333333334</v>
      </c>
      <c r="I9" s="24">
        <v>8.33</v>
      </c>
      <c r="J9" s="35">
        <v>66.400000000000006</v>
      </c>
      <c r="K9" s="35">
        <v>379</v>
      </c>
      <c r="L9" s="15">
        <v>2.6</v>
      </c>
      <c r="M9" s="15">
        <v>9.43</v>
      </c>
      <c r="N9" s="24"/>
      <c r="O9" s="24"/>
      <c r="P9" s="24"/>
      <c r="Q9" s="24"/>
      <c r="R9" s="24"/>
      <c r="S9" s="52"/>
      <c r="T9" s="52"/>
      <c r="U9" s="11"/>
      <c r="V9" s="11"/>
    </row>
    <row r="10" spans="1:22" s="161" customFormat="1" x14ac:dyDescent="0.25">
      <c r="A10" s="52">
        <v>14201001</v>
      </c>
      <c r="B10" s="26" t="s">
        <v>25</v>
      </c>
      <c r="C10" s="50">
        <v>40263</v>
      </c>
      <c r="D10" s="15">
        <v>0.3</v>
      </c>
      <c r="E10" s="54" t="s">
        <v>3</v>
      </c>
      <c r="F10" s="24">
        <v>5.4366666666666674</v>
      </c>
      <c r="G10" s="24">
        <v>11.63</v>
      </c>
      <c r="H10" s="15">
        <v>265.46666666666664</v>
      </c>
      <c r="I10" s="24">
        <v>8.4533333333333331</v>
      </c>
      <c r="J10" s="36">
        <v>53</v>
      </c>
      <c r="K10" s="36">
        <v>411</v>
      </c>
      <c r="L10" s="5">
        <v>4.5999999999999996</v>
      </c>
      <c r="M10" s="5">
        <v>15.2</v>
      </c>
      <c r="N10" s="82"/>
      <c r="O10" s="82"/>
      <c r="P10" s="82"/>
      <c r="Q10" s="82"/>
      <c r="R10" s="82"/>
      <c r="S10" s="52"/>
      <c r="T10" s="52"/>
      <c r="U10" s="11"/>
      <c r="V10" s="11"/>
    </row>
    <row r="11" spans="1:22" s="161" customFormat="1" x14ac:dyDescent="0.25">
      <c r="A11" s="52">
        <v>14201002</v>
      </c>
      <c r="B11" s="26" t="s">
        <v>25</v>
      </c>
      <c r="C11" s="50">
        <v>40263</v>
      </c>
      <c r="D11" s="15">
        <v>2.8</v>
      </c>
      <c r="E11" s="54" t="s">
        <v>131</v>
      </c>
      <c r="F11" s="24">
        <v>5.24</v>
      </c>
      <c r="G11" s="24">
        <v>11.516666666666666</v>
      </c>
      <c r="H11" s="15">
        <v>264.86666666666667</v>
      </c>
      <c r="I11" s="24">
        <v>8.4333333333333318</v>
      </c>
      <c r="J11" s="36"/>
      <c r="K11" s="36"/>
      <c r="L11" s="52"/>
      <c r="M11" s="15"/>
      <c r="N11" s="24"/>
      <c r="O11" s="24"/>
      <c r="P11" s="24"/>
      <c r="Q11" s="24"/>
      <c r="R11" s="24"/>
      <c r="S11" s="52"/>
      <c r="T11" s="52"/>
      <c r="U11" s="11"/>
      <c r="V11" s="11"/>
    </row>
    <row r="12" spans="1:22" s="161" customFormat="1" x14ac:dyDescent="0.25">
      <c r="A12" s="52">
        <v>14201003</v>
      </c>
      <c r="B12" s="26" t="s">
        <v>25</v>
      </c>
      <c r="C12" s="50">
        <v>40263</v>
      </c>
      <c r="D12" s="15">
        <v>5.7</v>
      </c>
      <c r="E12" s="54" t="s">
        <v>132</v>
      </c>
      <c r="F12" s="24">
        <v>4.9766666666666666</v>
      </c>
      <c r="G12" s="24">
        <v>11.54</v>
      </c>
      <c r="H12" s="15">
        <v>265.06666666666666</v>
      </c>
      <c r="I12" s="24">
        <v>8.44</v>
      </c>
      <c r="J12" s="36">
        <v>44.1</v>
      </c>
      <c r="K12" s="36">
        <v>425</v>
      </c>
      <c r="L12" s="52">
        <v>2.9</v>
      </c>
      <c r="M12" s="15">
        <v>14.2</v>
      </c>
      <c r="N12" s="24"/>
      <c r="O12" s="24"/>
      <c r="P12" s="24"/>
      <c r="Q12" s="24"/>
      <c r="R12" s="24"/>
      <c r="S12" s="52"/>
      <c r="T12" s="52"/>
      <c r="U12" s="11"/>
      <c r="V12" s="11"/>
    </row>
    <row r="13" spans="1:22" s="161" customFormat="1" ht="13.8" x14ac:dyDescent="0.25">
      <c r="A13" s="52">
        <v>14201301</v>
      </c>
      <c r="B13" s="26" t="s">
        <v>25</v>
      </c>
      <c r="C13" s="50">
        <v>41397</v>
      </c>
      <c r="D13" s="52">
        <v>0.23</v>
      </c>
      <c r="E13" s="54" t="s">
        <v>3</v>
      </c>
      <c r="F13" s="52">
        <v>14.03</v>
      </c>
      <c r="G13" s="52">
        <v>11.519999999999998</v>
      </c>
      <c r="H13" s="15">
        <v>287.60000000000002</v>
      </c>
      <c r="I13" s="52">
        <v>8.31</v>
      </c>
      <c r="J13" s="55">
        <v>1</v>
      </c>
      <c r="K13" s="36">
        <v>386</v>
      </c>
      <c r="L13" s="52">
        <v>3.4</v>
      </c>
      <c r="M13" s="15">
        <v>15.6</v>
      </c>
      <c r="N13" s="24"/>
      <c r="O13" s="24"/>
      <c r="P13" s="24"/>
      <c r="Q13" s="24"/>
      <c r="R13" s="24"/>
      <c r="S13" s="57" t="s">
        <v>1106</v>
      </c>
      <c r="T13" s="57"/>
      <c r="U13" s="11"/>
      <c r="V13" s="90"/>
    </row>
    <row r="14" spans="1:22" s="161" customFormat="1" ht="13.8" x14ac:dyDescent="0.25">
      <c r="A14" s="52">
        <v>14201302</v>
      </c>
      <c r="B14" s="26" t="s">
        <v>25</v>
      </c>
      <c r="C14" s="50">
        <v>41397</v>
      </c>
      <c r="D14" s="52">
        <v>5.5</v>
      </c>
      <c r="E14" s="54" t="s">
        <v>132</v>
      </c>
      <c r="F14" s="52">
        <v>11.13</v>
      </c>
      <c r="G14" s="52">
        <v>11.87</v>
      </c>
      <c r="H14" s="15">
        <v>284.5</v>
      </c>
      <c r="I14" s="52">
        <v>8.2899999999999991</v>
      </c>
      <c r="J14" s="36">
        <v>49</v>
      </c>
      <c r="K14" s="36">
        <v>413</v>
      </c>
      <c r="L14" s="52">
        <v>4.0999999999999996</v>
      </c>
      <c r="M14" s="15">
        <v>12.2</v>
      </c>
      <c r="N14" s="24"/>
      <c r="O14" s="24"/>
      <c r="P14" s="24"/>
      <c r="Q14" s="24"/>
      <c r="R14" s="24"/>
      <c r="S14" s="52"/>
      <c r="T14" s="57"/>
      <c r="U14" s="11"/>
      <c r="V14" s="90"/>
    </row>
    <row r="15" spans="1:22" s="161" customFormat="1" ht="13.8" x14ac:dyDescent="0.25">
      <c r="A15" s="52">
        <v>14201601</v>
      </c>
      <c r="B15" s="26" t="s">
        <v>25</v>
      </c>
      <c r="C15" s="50">
        <v>42478</v>
      </c>
      <c r="D15" s="52">
        <v>0.4</v>
      </c>
      <c r="E15" s="54" t="s">
        <v>3</v>
      </c>
      <c r="F15" s="52">
        <v>11.43</v>
      </c>
      <c r="G15" s="52">
        <v>12.49</v>
      </c>
      <c r="H15" s="15">
        <v>321.89999999999998</v>
      </c>
      <c r="I15" s="52">
        <v>6.04</v>
      </c>
      <c r="J15" s="36">
        <v>64.59926759999999</v>
      </c>
      <c r="K15" s="36">
        <v>364.6</v>
      </c>
      <c r="L15" s="52">
        <v>6.4</v>
      </c>
      <c r="M15" s="15">
        <v>14.0693503</v>
      </c>
      <c r="N15" s="24">
        <v>6.7925799999999995E-2</v>
      </c>
      <c r="O15" s="24">
        <v>8.2339830000000003</v>
      </c>
      <c r="P15" s="24">
        <v>0</v>
      </c>
      <c r="Q15" s="24">
        <v>5.5061237780000001</v>
      </c>
      <c r="R15" s="24">
        <v>1.0343047999999999</v>
      </c>
      <c r="S15" s="287" t="s">
        <v>1193</v>
      </c>
      <c r="T15" s="57" t="s">
        <v>1201</v>
      </c>
      <c r="U15" s="11"/>
      <c r="V15" s="90"/>
    </row>
    <row r="16" spans="1:22" s="161" customFormat="1" ht="13.8" x14ac:dyDescent="0.25">
      <c r="A16" s="52">
        <v>14201602</v>
      </c>
      <c r="B16" s="26" t="s">
        <v>25</v>
      </c>
      <c r="C16" s="50">
        <v>42478</v>
      </c>
      <c r="D16" s="52">
        <v>5.2</v>
      </c>
      <c r="E16" s="54" t="s">
        <v>132</v>
      </c>
      <c r="F16" s="52">
        <v>6.77</v>
      </c>
      <c r="G16" s="52">
        <v>13.64</v>
      </c>
      <c r="H16" s="15">
        <v>294.10000000000002</v>
      </c>
      <c r="I16" s="52">
        <v>6.55</v>
      </c>
      <c r="J16" s="36">
        <v>54.871110000000002</v>
      </c>
      <c r="K16" s="36">
        <v>289.2</v>
      </c>
      <c r="L16" s="52">
        <v>3.3</v>
      </c>
      <c r="M16" s="15">
        <v>14.1584</v>
      </c>
      <c r="N16" s="24">
        <v>7.5499999999999998E-2</v>
      </c>
      <c r="O16" s="24">
        <v>8.3804999999999996</v>
      </c>
      <c r="P16" s="24">
        <v>9.0499999999999997E-2</v>
      </c>
      <c r="Q16" s="24">
        <v>0</v>
      </c>
      <c r="R16" s="24">
        <v>1.1069</v>
      </c>
      <c r="S16" s="287"/>
      <c r="T16" s="57"/>
      <c r="U16" s="11"/>
      <c r="V16" s="90"/>
    </row>
    <row r="17" spans="1:35" s="161" customFormat="1" ht="14.4" x14ac:dyDescent="0.3">
      <c r="A17" s="52">
        <v>14201901</v>
      </c>
      <c r="B17" s="26" t="s">
        <v>25</v>
      </c>
      <c r="C17" s="104">
        <v>43592</v>
      </c>
      <c r="D17">
        <v>1.0649999999999999</v>
      </c>
      <c r="E17" s="54" t="s">
        <v>3</v>
      </c>
      <c r="F17">
        <v>11.361000000000001</v>
      </c>
      <c r="G17">
        <v>11.49</v>
      </c>
      <c r="H17">
        <v>317</v>
      </c>
      <c r="I17">
        <v>8.24</v>
      </c>
      <c r="J17" s="181">
        <v>72.287999999999997</v>
      </c>
      <c r="K17" s="101">
        <v>788.50379999999996</v>
      </c>
      <c r="L17" s="101">
        <v>5.6691000000000003</v>
      </c>
      <c r="M17" s="101">
        <v>13.151999999999999</v>
      </c>
      <c r="N17" s="101">
        <v>4.3999999999999997E-2</v>
      </c>
      <c r="O17" s="101">
        <v>7.556</v>
      </c>
      <c r="P17" s="102" t="s">
        <v>1208</v>
      </c>
      <c r="Q17" s="103">
        <v>5</v>
      </c>
      <c r="R17" s="102" t="s">
        <v>1208</v>
      </c>
      <c r="S17" s="102"/>
      <c r="T17" s="11"/>
      <c r="U17" s="101">
        <v>0.32</v>
      </c>
      <c r="V17" s="101">
        <v>40.655299999999997</v>
      </c>
    </row>
    <row r="18" spans="1:35" s="161" customFormat="1" ht="14.4" x14ac:dyDescent="0.3">
      <c r="A18" s="52">
        <v>14201902</v>
      </c>
      <c r="B18" s="26" t="s">
        <v>25</v>
      </c>
      <c r="C18" s="104">
        <v>43592</v>
      </c>
      <c r="D18">
        <v>2.5059999999999998</v>
      </c>
      <c r="E18" s="54" t="s">
        <v>131</v>
      </c>
      <c r="F18">
        <v>10.624000000000001</v>
      </c>
      <c r="G18">
        <v>11.61</v>
      </c>
      <c r="H18">
        <v>317</v>
      </c>
      <c r="I18">
        <v>8.3000000000000007</v>
      </c>
      <c r="J18" s="181">
        <v>226.12589999999997</v>
      </c>
      <c r="K18" s="101">
        <v>545.19839999999999</v>
      </c>
      <c r="L18" s="101">
        <v>6.6653900000000004</v>
      </c>
      <c r="M18" s="101">
        <v>13.132999999999999</v>
      </c>
      <c r="N18" s="101">
        <v>0.04</v>
      </c>
      <c r="O18" s="101">
        <v>7.42</v>
      </c>
      <c r="P18" s="102" t="s">
        <v>1208</v>
      </c>
      <c r="Q18" s="103" t="s">
        <v>1573</v>
      </c>
      <c r="R18" s="102" t="s">
        <v>1208</v>
      </c>
      <c r="S18" s="102"/>
      <c r="T18" s="11"/>
      <c r="U18" s="101">
        <v>1.0009999999999999</v>
      </c>
      <c r="V18" s="101">
        <v>42.073399999999999</v>
      </c>
    </row>
    <row r="19" spans="1:35" s="161" customFormat="1" ht="14.4" x14ac:dyDescent="0.3">
      <c r="A19" s="52">
        <v>14201903</v>
      </c>
      <c r="B19" s="26" t="s">
        <v>25</v>
      </c>
      <c r="C19" s="104">
        <v>43592</v>
      </c>
      <c r="D19">
        <v>5.3380000000000001</v>
      </c>
      <c r="E19" s="54" t="s">
        <v>132</v>
      </c>
      <c r="F19">
        <v>10.170999999999999</v>
      </c>
      <c r="G19">
        <v>10.84</v>
      </c>
      <c r="H19">
        <v>319.5</v>
      </c>
      <c r="I19">
        <v>8.2899999999999991</v>
      </c>
      <c r="J19" s="181">
        <v>65.059200000000004</v>
      </c>
      <c r="K19" s="101">
        <v>543.21780000000001</v>
      </c>
      <c r="L19" s="101">
        <v>6.3819699999999999</v>
      </c>
      <c r="M19" s="101">
        <v>13.055999999999999</v>
      </c>
      <c r="N19" s="101">
        <v>4.4999999999999998E-2</v>
      </c>
      <c r="O19" s="101">
        <v>7.4850000000000003</v>
      </c>
      <c r="P19" s="102" t="s">
        <v>1208</v>
      </c>
      <c r="Q19" s="103" t="s">
        <v>1573</v>
      </c>
      <c r="R19" s="102" t="s">
        <v>1208</v>
      </c>
      <c r="S19" s="102"/>
      <c r="T19" s="11"/>
      <c r="U19" s="101">
        <v>0.28799999999999998</v>
      </c>
      <c r="V19" s="101">
        <v>84.765699999999995</v>
      </c>
    </row>
    <row r="20" spans="1:35" s="161" customFormat="1" x14ac:dyDescent="0.25">
      <c r="A20" s="52"/>
      <c r="B20" s="26"/>
      <c r="C20" s="52"/>
      <c r="D20" s="52"/>
      <c r="E20" s="52"/>
      <c r="F20" s="52"/>
      <c r="G20" s="52"/>
      <c r="H20" s="15"/>
      <c r="I20" s="52"/>
      <c r="J20" s="36"/>
      <c r="K20" s="36"/>
      <c r="L20" s="52"/>
      <c r="M20" s="15"/>
      <c r="N20" s="24"/>
      <c r="O20" s="24"/>
      <c r="P20" s="24"/>
      <c r="Q20" s="24"/>
      <c r="R20" s="24"/>
      <c r="S20" s="52"/>
      <c r="T20" s="52"/>
      <c r="U20" s="52"/>
      <c r="V20" s="11"/>
    </row>
    <row r="21" spans="1:35" s="161" customFormat="1" x14ac:dyDescent="0.25">
      <c r="A21" s="52"/>
      <c r="B21" s="26"/>
      <c r="C21" s="52"/>
      <c r="D21" s="52"/>
      <c r="E21" s="52"/>
      <c r="F21" s="52"/>
      <c r="G21" s="52"/>
      <c r="H21" s="15"/>
      <c r="I21" s="52"/>
      <c r="J21" s="36"/>
      <c r="K21" s="36"/>
      <c r="L21" s="52"/>
      <c r="M21" s="15"/>
      <c r="N21" s="24"/>
      <c r="O21" s="24"/>
      <c r="P21" s="24"/>
      <c r="Q21" s="24"/>
      <c r="R21" s="24"/>
      <c r="S21" s="52"/>
      <c r="T21" s="52"/>
      <c r="U21" s="52"/>
      <c r="V21" s="11"/>
    </row>
    <row r="22" spans="1:35" s="161" customFormat="1" x14ac:dyDescent="0.25">
      <c r="A22" s="52"/>
      <c r="B22" s="26"/>
      <c r="C22" s="52"/>
      <c r="D22" s="52"/>
      <c r="E22" s="52"/>
      <c r="F22" s="52"/>
      <c r="G22" s="52"/>
      <c r="H22" s="15"/>
      <c r="I22" s="52"/>
      <c r="J22" s="36"/>
      <c r="K22" s="36"/>
      <c r="L22" s="52"/>
      <c r="M22" s="15"/>
      <c r="N22" s="24"/>
      <c r="O22" s="24"/>
      <c r="P22" s="24"/>
      <c r="Q22" s="24"/>
      <c r="R22" s="24"/>
      <c r="S22" s="52"/>
      <c r="T22" s="52"/>
      <c r="U22" s="52"/>
      <c r="V22" s="11"/>
    </row>
    <row r="23" spans="1:35" s="161" customFormat="1" x14ac:dyDescent="0.25">
      <c r="A23" s="52"/>
      <c r="B23" s="26"/>
      <c r="C23" s="52"/>
      <c r="D23" s="52"/>
      <c r="E23" s="52"/>
      <c r="F23" s="52"/>
      <c r="G23" s="52"/>
      <c r="H23" s="15"/>
      <c r="I23" s="52"/>
      <c r="J23" s="36"/>
      <c r="K23" s="36"/>
      <c r="L23" s="52"/>
      <c r="M23" s="15"/>
      <c r="N23" s="24"/>
      <c r="O23" s="24"/>
      <c r="P23" s="24"/>
      <c r="Q23" s="24"/>
      <c r="R23" s="24"/>
      <c r="S23" s="52"/>
      <c r="T23" s="52"/>
      <c r="U23" s="52"/>
      <c r="V23" s="11"/>
    </row>
    <row r="24" spans="1:35" s="161" customFormat="1" ht="14.4" x14ac:dyDescent="0.3">
      <c r="B24" s="154"/>
      <c r="C24" s="155"/>
      <c r="E24" s="172"/>
      <c r="F24" s="157"/>
      <c r="G24" s="157"/>
      <c r="H24" s="157"/>
      <c r="I24" s="157"/>
      <c r="J24" s="158"/>
      <c r="K24" s="159"/>
      <c r="L24" s="159"/>
      <c r="M24" s="159"/>
      <c r="N24" s="159"/>
      <c r="O24" s="159"/>
      <c r="P24" s="160"/>
      <c r="Q24" s="163"/>
      <c r="R24" s="160"/>
    </row>
    <row r="25" spans="1:35" s="26" customFormat="1" x14ac:dyDescent="0.25">
      <c r="A25" s="11"/>
      <c r="B25" s="11"/>
      <c r="C25" s="11"/>
      <c r="D25" s="11"/>
      <c r="E25" s="11"/>
      <c r="F25" s="29"/>
      <c r="G25" s="3"/>
      <c r="H25" s="11"/>
      <c r="I25" s="11"/>
      <c r="J25" s="18"/>
      <c r="K25" s="18"/>
      <c r="L25" s="3"/>
      <c r="M25" s="3"/>
      <c r="N25" s="29"/>
      <c r="O25" s="29"/>
      <c r="P25" s="29"/>
      <c r="Q25" s="29"/>
      <c r="R25" s="29"/>
      <c r="U25" s="11"/>
      <c r="V25" s="11"/>
      <c r="W25" s="11"/>
      <c r="X25" s="11"/>
      <c r="Y25" s="11"/>
      <c r="Z25" s="11"/>
      <c r="AA25" s="11"/>
      <c r="AB25" s="11"/>
      <c r="AC25" s="11"/>
      <c r="AD25" s="11"/>
      <c r="AE25" s="11"/>
      <c r="AF25" s="11"/>
      <c r="AG25" s="11"/>
      <c r="AH25" s="11"/>
      <c r="AI25" s="11"/>
    </row>
    <row r="26" spans="1:35" s="26" customFormat="1" x14ac:dyDescent="0.25">
      <c r="A26" s="11"/>
      <c r="B26" s="11"/>
      <c r="C26" s="11"/>
      <c r="D26" s="11"/>
      <c r="E26" s="11"/>
      <c r="F26" s="29"/>
      <c r="G26" s="3"/>
      <c r="H26" s="11"/>
      <c r="I26" s="11"/>
      <c r="J26" s="18"/>
      <c r="K26" s="18"/>
      <c r="L26" s="3"/>
      <c r="M26" s="3"/>
      <c r="N26" s="29"/>
      <c r="O26" s="29"/>
      <c r="P26" s="29"/>
      <c r="Q26" s="29"/>
      <c r="R26" s="29"/>
      <c r="U26" s="11"/>
      <c r="V26" s="11"/>
      <c r="W26" s="11"/>
      <c r="X26" s="11"/>
      <c r="Y26" s="11"/>
      <c r="Z26" s="11"/>
      <c r="AA26" s="11"/>
      <c r="AB26" s="11"/>
      <c r="AC26" s="11"/>
      <c r="AD26" s="11"/>
      <c r="AE26" s="11"/>
      <c r="AF26" s="11"/>
      <c r="AG26" s="11"/>
      <c r="AH26" s="11"/>
      <c r="AI26" s="11"/>
    </row>
    <row r="27" spans="1:35" s="26" customFormat="1" x14ac:dyDescent="0.25">
      <c r="A27" s="11"/>
      <c r="B27" s="11"/>
      <c r="C27" s="11"/>
      <c r="D27" s="11"/>
      <c r="E27" s="11"/>
      <c r="F27" s="29"/>
      <c r="G27" s="3"/>
      <c r="H27" s="11"/>
      <c r="I27" s="11"/>
      <c r="J27" s="18"/>
      <c r="K27" s="18"/>
      <c r="L27" s="3"/>
      <c r="M27" s="3"/>
      <c r="N27" s="29"/>
      <c r="O27" s="29"/>
      <c r="P27" s="29"/>
      <c r="Q27" s="29"/>
      <c r="R27" s="29"/>
      <c r="U27" s="11"/>
      <c r="V27" s="11"/>
      <c r="W27" s="11"/>
      <c r="X27" s="11"/>
      <c r="Y27" s="11"/>
      <c r="Z27" s="11"/>
      <c r="AA27" s="11"/>
      <c r="AB27" s="11"/>
      <c r="AC27" s="11"/>
      <c r="AD27" s="11"/>
      <c r="AE27" s="11"/>
      <c r="AF27" s="11"/>
      <c r="AG27" s="11"/>
      <c r="AH27" s="11"/>
      <c r="AI27" s="11"/>
    </row>
    <row r="28" spans="1:35" s="26" customFormat="1" x14ac:dyDescent="0.25">
      <c r="A28" s="11"/>
      <c r="B28" s="11"/>
      <c r="C28" s="11"/>
      <c r="D28" s="11"/>
      <c r="E28" s="11"/>
      <c r="F28" s="29"/>
      <c r="G28" s="3"/>
      <c r="H28" s="11"/>
      <c r="I28" s="11"/>
      <c r="J28" s="18"/>
      <c r="K28" s="18"/>
      <c r="L28" s="3"/>
      <c r="M28" s="3"/>
      <c r="N28" s="29"/>
      <c r="O28" s="29"/>
      <c r="P28" s="29"/>
      <c r="Q28" s="29"/>
      <c r="R28" s="29"/>
      <c r="U28" s="11"/>
      <c r="V28" s="11"/>
      <c r="W28" s="11"/>
      <c r="X28" s="11"/>
      <c r="Y28" s="11"/>
      <c r="Z28" s="11"/>
      <c r="AA28" s="11"/>
      <c r="AB28" s="11"/>
      <c r="AC28" s="11"/>
      <c r="AD28" s="11"/>
      <c r="AE28" s="11"/>
      <c r="AF28" s="11"/>
      <c r="AG28" s="11"/>
      <c r="AH28" s="11"/>
      <c r="AI28" s="11"/>
    </row>
    <row r="29" spans="1:35" s="26" customFormat="1" x14ac:dyDescent="0.25">
      <c r="A29" s="11"/>
      <c r="B29" s="234" t="s">
        <v>1721</v>
      </c>
      <c r="C29" s="234" t="s">
        <v>1722</v>
      </c>
      <c r="D29"/>
      <c r="E29"/>
      <c r="F29"/>
      <c r="G29" s="3"/>
      <c r="H29" s="11"/>
      <c r="I29" s="11"/>
      <c r="J29" s="18"/>
      <c r="K29" s="18"/>
      <c r="L29" s="3"/>
      <c r="M29" s="3"/>
      <c r="N29" s="29"/>
      <c r="O29" s="29"/>
      <c r="P29" s="29"/>
      <c r="Q29" s="29"/>
      <c r="R29" s="29"/>
      <c r="U29" s="11"/>
      <c r="V29" s="11"/>
      <c r="W29" s="11"/>
      <c r="X29" s="11"/>
      <c r="Y29" s="11"/>
      <c r="Z29" s="11"/>
      <c r="AA29" s="11"/>
      <c r="AB29" s="11"/>
      <c r="AC29" s="11"/>
      <c r="AD29" s="11"/>
      <c r="AE29" s="11"/>
      <c r="AF29" s="11"/>
      <c r="AG29" s="11"/>
      <c r="AH29" s="11"/>
      <c r="AI29" s="11"/>
    </row>
    <row r="30" spans="1:35" s="26" customFormat="1" x14ac:dyDescent="0.25">
      <c r="A30" s="11"/>
      <c r="B30" s="234" t="s">
        <v>1720</v>
      </c>
      <c r="C30" t="s">
        <v>131</v>
      </c>
      <c r="D30" t="s">
        <v>3</v>
      </c>
      <c r="E30" t="s">
        <v>132</v>
      </c>
      <c r="F30"/>
      <c r="G30" s="3"/>
      <c r="H30" s="11"/>
      <c r="I30" s="11"/>
      <c r="J30" s="18"/>
      <c r="K30" s="18"/>
      <c r="L30" s="3"/>
      <c r="M30" s="3"/>
      <c r="N30" s="29"/>
      <c r="O30" s="29"/>
      <c r="P30" s="29"/>
      <c r="Q30" s="29"/>
      <c r="R30" s="29"/>
      <c r="U30" s="11"/>
      <c r="V30" s="11"/>
      <c r="W30" s="11"/>
      <c r="X30" s="11"/>
      <c r="Y30" s="11"/>
      <c r="Z30" s="11"/>
      <c r="AA30" s="11"/>
      <c r="AB30" s="11"/>
      <c r="AC30" s="11"/>
      <c r="AD30" s="11"/>
      <c r="AE30" s="11"/>
      <c r="AF30" s="11"/>
      <c r="AG30" s="11"/>
      <c r="AH30" s="11"/>
      <c r="AI30" s="11"/>
    </row>
    <row r="31" spans="1:35" s="26" customFormat="1" x14ac:dyDescent="0.25">
      <c r="A31" s="11"/>
      <c r="B31" s="237" t="s">
        <v>1725</v>
      </c>
      <c r="C31" s="179">
        <v>3.9</v>
      </c>
      <c r="D31" s="179">
        <v>3.5</v>
      </c>
      <c r="E31" s="179">
        <v>3</v>
      </c>
      <c r="F31"/>
      <c r="G31" s="3"/>
      <c r="H31" s="11"/>
      <c r="I31" s="11"/>
      <c r="J31" s="18"/>
      <c r="K31" s="18"/>
      <c r="L31" s="3"/>
      <c r="M31" s="3"/>
      <c r="N31" s="29"/>
      <c r="O31" s="29"/>
      <c r="P31" s="29"/>
      <c r="Q31" s="29"/>
      <c r="R31" s="29"/>
      <c r="U31" s="11"/>
      <c r="V31" s="11"/>
      <c r="W31" s="11"/>
      <c r="X31" s="11"/>
      <c r="Y31" s="11"/>
      <c r="Z31" s="11"/>
      <c r="AA31" s="11"/>
      <c r="AB31" s="11"/>
      <c r="AC31" s="11"/>
      <c r="AD31" s="11"/>
      <c r="AE31" s="11"/>
      <c r="AF31" s="11"/>
      <c r="AG31" s="11"/>
      <c r="AH31" s="11"/>
      <c r="AI31" s="11"/>
    </row>
    <row r="32" spans="1:35" s="26" customFormat="1" x14ac:dyDescent="0.25">
      <c r="A32" s="11"/>
      <c r="B32" s="237" t="s">
        <v>1728</v>
      </c>
      <c r="C32" s="179">
        <v>6.1</v>
      </c>
      <c r="D32" s="179">
        <v>5.0999999999999996</v>
      </c>
      <c r="E32" s="179">
        <v>7.1</v>
      </c>
      <c r="F32"/>
      <c r="G32" s="3"/>
      <c r="H32" s="11"/>
      <c r="I32" s="11"/>
      <c r="J32" s="18"/>
      <c r="K32" s="18"/>
      <c r="L32" s="3"/>
      <c r="M32" s="3"/>
      <c r="N32" s="29"/>
      <c r="O32" s="29"/>
      <c r="P32" s="29"/>
      <c r="Q32" s="29"/>
      <c r="R32" s="29"/>
      <c r="U32" s="11"/>
      <c r="V32" s="11"/>
      <c r="W32" s="11"/>
      <c r="X32" s="11"/>
      <c r="Y32" s="11"/>
      <c r="Z32" s="11"/>
      <c r="AA32" s="11"/>
      <c r="AB32" s="11"/>
      <c r="AC32" s="11"/>
      <c r="AD32" s="11"/>
      <c r="AE32" s="11"/>
      <c r="AF32" s="11"/>
      <c r="AG32" s="11"/>
      <c r="AH32" s="11"/>
      <c r="AI32" s="11"/>
    </row>
    <row r="33" spans="1:35" s="26" customFormat="1" x14ac:dyDescent="0.25">
      <c r="A33" s="11"/>
      <c r="B33" s="237" t="s">
        <v>1729</v>
      </c>
      <c r="C33" s="179"/>
      <c r="D33" s="179">
        <v>2.6</v>
      </c>
      <c r="E33" s="179">
        <v>2.6</v>
      </c>
      <c r="F33"/>
      <c r="G33" s="3"/>
      <c r="H33" s="11"/>
      <c r="I33" s="11"/>
      <c r="J33" s="18"/>
      <c r="K33" s="18"/>
      <c r="L33" s="3"/>
      <c r="M33" s="3"/>
      <c r="N33" s="29"/>
      <c r="O33" s="29"/>
      <c r="P33" s="29"/>
      <c r="Q33" s="29"/>
      <c r="R33" s="29"/>
      <c r="U33" s="11"/>
      <c r="V33" s="11"/>
      <c r="W33" s="11"/>
      <c r="X33" s="11"/>
      <c r="Y33" s="11"/>
      <c r="Z33" s="11"/>
      <c r="AA33" s="11"/>
      <c r="AB33" s="11"/>
      <c r="AC33" s="11"/>
      <c r="AD33" s="11"/>
      <c r="AE33" s="11"/>
      <c r="AF33" s="11"/>
      <c r="AG33" s="11"/>
      <c r="AH33" s="11"/>
      <c r="AI33" s="11"/>
    </row>
    <row r="34" spans="1:35" s="26" customFormat="1" x14ac:dyDescent="0.25">
      <c r="A34" s="11"/>
      <c r="B34" s="237" t="s">
        <v>1730</v>
      </c>
      <c r="C34" s="179"/>
      <c r="D34" s="179">
        <v>4.5999999999999996</v>
      </c>
      <c r="E34" s="179">
        <v>2.9</v>
      </c>
      <c r="F34"/>
      <c r="G34" s="3"/>
      <c r="H34" s="11"/>
      <c r="I34" s="11"/>
      <c r="J34" s="18"/>
      <c r="K34" s="18"/>
      <c r="L34" s="3"/>
      <c r="M34" s="3"/>
      <c r="N34" s="29"/>
      <c r="O34" s="29"/>
      <c r="P34" s="29"/>
      <c r="Q34" s="29"/>
      <c r="R34" s="29"/>
      <c r="U34" s="11"/>
      <c r="V34" s="11"/>
      <c r="W34" s="11"/>
      <c r="X34" s="11"/>
      <c r="Y34" s="11"/>
      <c r="Z34" s="11"/>
      <c r="AA34" s="11"/>
      <c r="AB34" s="11"/>
      <c r="AC34" s="11"/>
      <c r="AD34" s="11"/>
      <c r="AE34" s="11"/>
      <c r="AF34" s="11"/>
      <c r="AG34" s="11"/>
      <c r="AH34" s="11"/>
      <c r="AI34" s="11"/>
    </row>
    <row r="35" spans="1:35" s="26" customFormat="1" x14ac:dyDescent="0.25">
      <c r="A35" s="11"/>
      <c r="B35" s="237" t="s">
        <v>1727</v>
      </c>
      <c r="C35" s="179"/>
      <c r="D35" s="179">
        <v>3.4</v>
      </c>
      <c r="E35" s="179">
        <v>4.0999999999999996</v>
      </c>
      <c r="F35"/>
      <c r="G35" s="3"/>
      <c r="H35" s="11"/>
      <c r="I35" s="11"/>
      <c r="J35" s="18"/>
      <c r="K35" s="18"/>
      <c r="L35" s="3"/>
      <c r="M35" s="3"/>
      <c r="N35" s="29"/>
      <c r="O35" s="29"/>
      <c r="P35" s="29"/>
      <c r="Q35" s="29"/>
      <c r="R35" s="29"/>
      <c r="U35" s="11"/>
      <c r="V35" s="11"/>
      <c r="W35" s="11"/>
      <c r="X35" s="11"/>
      <c r="Y35" s="11"/>
      <c r="Z35" s="11"/>
      <c r="AA35" s="11"/>
      <c r="AB35" s="11"/>
      <c r="AC35" s="11"/>
      <c r="AD35" s="11"/>
      <c r="AE35" s="11"/>
      <c r="AF35" s="11"/>
      <c r="AG35" s="11"/>
      <c r="AH35" s="11"/>
      <c r="AI35" s="11"/>
    </row>
    <row r="36" spans="1:35" s="26" customFormat="1" x14ac:dyDescent="0.25">
      <c r="A36" s="11"/>
      <c r="B36" s="237" t="s">
        <v>1732</v>
      </c>
      <c r="C36" s="179"/>
      <c r="D36" s="179">
        <v>6.4</v>
      </c>
      <c r="E36" s="179">
        <v>3.3</v>
      </c>
      <c r="F36"/>
      <c r="G36" s="3"/>
      <c r="H36" s="11"/>
      <c r="I36" s="11"/>
      <c r="J36" s="18"/>
      <c r="K36" s="18"/>
      <c r="L36" s="3"/>
      <c r="M36" s="3"/>
      <c r="N36" s="29"/>
      <c r="O36" s="29"/>
      <c r="P36" s="29"/>
      <c r="Q36" s="29"/>
      <c r="R36" s="29"/>
      <c r="U36" s="11"/>
      <c r="V36" s="11"/>
      <c r="W36" s="11"/>
      <c r="X36" s="11"/>
      <c r="Y36" s="11"/>
      <c r="Z36" s="11"/>
      <c r="AA36" s="11"/>
      <c r="AB36" s="11"/>
      <c r="AC36" s="11"/>
      <c r="AD36" s="11"/>
      <c r="AE36" s="11"/>
      <c r="AF36" s="11"/>
      <c r="AG36" s="11"/>
      <c r="AH36" s="11"/>
      <c r="AI36" s="11"/>
    </row>
    <row r="37" spans="1:35" s="26" customFormat="1" x14ac:dyDescent="0.25">
      <c r="A37" s="11"/>
      <c r="B37" s="237" t="s">
        <v>1733</v>
      </c>
      <c r="C37" s="179">
        <v>6.6653900000000004</v>
      </c>
      <c r="D37" s="179">
        <v>5.6691000000000003</v>
      </c>
      <c r="E37" s="179">
        <v>6.3819699999999999</v>
      </c>
      <c r="F37"/>
      <c r="G37" s="3"/>
      <c r="H37" s="11"/>
      <c r="I37" s="11"/>
      <c r="J37" s="18"/>
      <c r="K37" s="18"/>
      <c r="L37" s="3"/>
      <c r="M37" s="3"/>
      <c r="N37" s="29"/>
      <c r="O37" s="29"/>
      <c r="P37" s="29"/>
      <c r="Q37" s="29"/>
      <c r="R37" s="29"/>
      <c r="U37" s="11"/>
      <c r="V37" s="11"/>
      <c r="W37" s="11"/>
      <c r="X37" s="11"/>
      <c r="Y37" s="11"/>
      <c r="Z37" s="11"/>
      <c r="AA37" s="11"/>
      <c r="AB37" s="11"/>
      <c r="AC37" s="11"/>
      <c r="AD37" s="11"/>
      <c r="AE37" s="11"/>
      <c r="AF37" s="11"/>
      <c r="AG37" s="11"/>
      <c r="AH37" s="11"/>
      <c r="AI37" s="11"/>
    </row>
    <row r="38" spans="1:35" s="26" customFormat="1" x14ac:dyDescent="0.25">
      <c r="A38" s="11"/>
      <c r="B38"/>
      <c r="C38"/>
      <c r="D38"/>
      <c r="E38"/>
      <c r="F38"/>
      <c r="G38" s="3"/>
      <c r="H38" s="11"/>
      <c r="I38" s="11"/>
      <c r="J38" s="18"/>
      <c r="K38" s="18"/>
      <c r="L38" s="3"/>
      <c r="M38" s="3"/>
      <c r="N38" s="29"/>
      <c r="O38" s="29"/>
      <c r="P38" s="29"/>
      <c r="Q38" s="29"/>
      <c r="R38" s="29"/>
      <c r="U38" s="11"/>
      <c r="V38" s="11"/>
      <c r="W38" s="11"/>
      <c r="X38" s="11"/>
      <c r="Y38" s="11"/>
      <c r="Z38" s="11"/>
      <c r="AA38" s="11"/>
      <c r="AB38" s="11"/>
      <c r="AC38" s="11"/>
      <c r="AD38" s="11"/>
      <c r="AE38" s="11"/>
      <c r="AF38" s="11"/>
      <c r="AG38" s="11"/>
      <c r="AH38" s="11"/>
      <c r="AI38" s="11"/>
    </row>
    <row r="39" spans="1:35" s="26" customFormat="1" x14ac:dyDescent="0.25">
      <c r="A39" s="11"/>
      <c r="B39"/>
      <c r="C39"/>
      <c r="D39"/>
      <c r="E39"/>
      <c r="F39"/>
      <c r="G39" s="3"/>
      <c r="H39" s="11"/>
      <c r="I39" s="11"/>
      <c r="J39" s="18"/>
      <c r="K39" s="18"/>
      <c r="L39" s="3"/>
      <c r="M39" s="3"/>
      <c r="N39" s="29"/>
      <c r="O39" s="29"/>
      <c r="P39" s="29"/>
      <c r="Q39" s="29"/>
      <c r="R39" s="29"/>
      <c r="U39" s="11"/>
      <c r="V39" s="11"/>
      <c r="W39" s="11"/>
      <c r="X39" s="11"/>
      <c r="Y39" s="11"/>
      <c r="Z39" s="11"/>
      <c r="AA39" s="11"/>
      <c r="AB39" s="11"/>
      <c r="AC39" s="11"/>
      <c r="AD39" s="11"/>
      <c r="AE39" s="11"/>
      <c r="AF39" s="11"/>
      <c r="AG39" s="11"/>
      <c r="AH39" s="11"/>
      <c r="AI39" s="11"/>
    </row>
    <row r="40" spans="1:35" s="26" customFormat="1" x14ac:dyDescent="0.25">
      <c r="A40" s="11"/>
      <c r="B40"/>
      <c r="C40"/>
      <c r="D40"/>
      <c r="E40"/>
      <c r="F40"/>
      <c r="G40" s="3"/>
      <c r="H40" s="11"/>
      <c r="I40" s="11"/>
      <c r="J40" s="18"/>
      <c r="K40" s="18"/>
      <c r="L40" s="3"/>
      <c r="M40" s="3"/>
      <c r="N40" s="29"/>
      <c r="O40" s="29"/>
      <c r="P40" s="29"/>
      <c r="Q40" s="29"/>
      <c r="R40" s="29"/>
      <c r="U40" s="11"/>
      <c r="V40" s="11"/>
      <c r="W40" s="11"/>
      <c r="X40" s="11"/>
      <c r="Y40" s="11"/>
      <c r="Z40" s="11"/>
      <c r="AA40" s="11"/>
      <c r="AB40" s="11"/>
      <c r="AC40" s="11"/>
      <c r="AD40" s="11"/>
      <c r="AE40" s="11"/>
      <c r="AF40" s="11"/>
      <c r="AG40" s="11"/>
      <c r="AH40" s="11"/>
      <c r="AI40" s="11"/>
    </row>
    <row r="41" spans="1:35" s="26" customFormat="1" x14ac:dyDescent="0.25">
      <c r="A41" s="11"/>
      <c r="B41"/>
      <c r="C41"/>
      <c r="D41"/>
      <c r="E41"/>
      <c r="F41"/>
      <c r="G41" s="3"/>
      <c r="H41" s="11"/>
      <c r="I41" s="11"/>
      <c r="J41" s="18"/>
      <c r="K41" s="18"/>
      <c r="L41" s="3"/>
      <c r="M41" s="3"/>
      <c r="N41" s="29"/>
      <c r="O41" s="29"/>
      <c r="P41" s="29"/>
      <c r="Q41" s="29"/>
      <c r="R41" s="29"/>
      <c r="U41" s="11"/>
      <c r="V41" s="11"/>
      <c r="W41" s="11"/>
      <c r="X41" s="11"/>
      <c r="Y41" s="11"/>
      <c r="Z41" s="11"/>
      <c r="AA41" s="11"/>
      <c r="AB41" s="11"/>
      <c r="AC41" s="11"/>
      <c r="AD41" s="11"/>
      <c r="AE41" s="11"/>
      <c r="AF41" s="11"/>
      <c r="AG41" s="11"/>
      <c r="AH41" s="11"/>
      <c r="AI41" s="11"/>
    </row>
    <row r="42" spans="1:35" s="26" customFormat="1" x14ac:dyDescent="0.25">
      <c r="A42" s="11"/>
      <c r="B42"/>
      <c r="C42"/>
      <c r="D42"/>
      <c r="E42"/>
      <c r="F42"/>
      <c r="G42" s="3"/>
      <c r="H42" s="11"/>
      <c r="I42" s="11"/>
      <c r="J42" s="18"/>
      <c r="K42" s="18"/>
      <c r="L42" s="3"/>
      <c r="M42" s="3"/>
      <c r="N42" s="29"/>
      <c r="O42" s="29"/>
      <c r="P42" s="29"/>
      <c r="Q42" s="29"/>
      <c r="R42" s="29"/>
      <c r="U42" s="11"/>
      <c r="V42" s="11"/>
      <c r="W42" s="11"/>
      <c r="X42" s="11"/>
      <c r="Y42" s="11"/>
      <c r="Z42" s="11"/>
      <c r="AA42" s="11"/>
      <c r="AB42" s="11"/>
      <c r="AC42" s="11"/>
      <c r="AD42" s="11"/>
      <c r="AE42" s="11"/>
      <c r="AF42" s="11"/>
      <c r="AG42" s="11"/>
      <c r="AH42" s="11"/>
      <c r="AI42" s="11"/>
    </row>
    <row r="43" spans="1:35" s="26" customFormat="1" x14ac:dyDescent="0.25">
      <c r="A43" s="11"/>
      <c r="B43" s="252"/>
      <c r="C43"/>
      <c r="D43"/>
      <c r="E43" s="11"/>
      <c r="F43" s="29"/>
      <c r="G43" s="3"/>
      <c r="H43" s="11"/>
      <c r="I43" s="11"/>
      <c r="J43" s="18"/>
      <c r="K43" s="18"/>
      <c r="L43" s="3"/>
      <c r="M43" s="3"/>
      <c r="N43" s="29"/>
      <c r="O43" s="29"/>
      <c r="P43" s="29"/>
      <c r="Q43" s="29"/>
      <c r="R43" s="29"/>
      <c r="U43" s="11"/>
      <c r="V43" s="11"/>
      <c r="W43" s="11"/>
      <c r="X43" s="11"/>
      <c r="Y43" s="11"/>
      <c r="Z43" s="11"/>
      <c r="AA43" s="11"/>
      <c r="AB43" s="11"/>
      <c r="AC43" s="11"/>
      <c r="AD43" s="11"/>
      <c r="AE43" s="11"/>
      <c r="AF43" s="11"/>
      <c r="AG43" s="11"/>
      <c r="AH43" s="11"/>
      <c r="AI43" s="11"/>
    </row>
    <row r="44" spans="1:35" s="26" customFormat="1" x14ac:dyDescent="0.25">
      <c r="A44" s="11"/>
      <c r="B44" s="252"/>
      <c r="C44"/>
      <c r="D44"/>
      <c r="E44" s="11"/>
      <c r="F44" s="29"/>
      <c r="G44" s="3"/>
      <c r="H44" s="11"/>
      <c r="I44" s="11"/>
      <c r="J44" s="18"/>
      <c r="K44" s="18"/>
      <c r="L44" s="3"/>
      <c r="M44" s="3"/>
      <c r="N44" s="29"/>
      <c r="O44" s="29"/>
      <c r="P44" s="29"/>
      <c r="Q44" s="29"/>
      <c r="R44" s="29"/>
      <c r="U44" s="11"/>
      <c r="V44" s="11"/>
      <c r="W44" s="11"/>
      <c r="X44" s="11"/>
      <c r="Y44" s="11"/>
      <c r="Z44" s="11"/>
      <c r="AA44" s="11"/>
      <c r="AB44" s="11"/>
      <c r="AC44" s="11"/>
      <c r="AD44" s="11"/>
      <c r="AE44" s="11"/>
      <c r="AF44" s="11"/>
      <c r="AG44" s="11"/>
      <c r="AH44" s="11"/>
      <c r="AI44" s="11"/>
    </row>
    <row r="45" spans="1:35" s="26" customFormat="1" x14ac:dyDescent="0.25">
      <c r="A45" s="11"/>
      <c r="B45" s="252"/>
      <c r="C45"/>
      <c r="D45"/>
      <c r="E45" s="11"/>
      <c r="F45" s="29"/>
      <c r="G45" s="3"/>
      <c r="H45" s="11"/>
      <c r="I45" s="11"/>
      <c r="J45" s="18"/>
      <c r="K45" s="18"/>
      <c r="L45" s="3"/>
      <c r="M45" s="3"/>
      <c r="N45" s="29"/>
      <c r="O45" s="29"/>
      <c r="P45" s="29"/>
      <c r="Q45" s="29"/>
      <c r="R45" s="29"/>
      <c r="U45" s="11"/>
      <c r="V45" s="11"/>
      <c r="W45" s="11"/>
      <c r="X45" s="11"/>
      <c r="Y45" s="11"/>
      <c r="Z45" s="11"/>
      <c r="AA45" s="11"/>
      <c r="AB45" s="11"/>
      <c r="AC45" s="11"/>
      <c r="AD45" s="11"/>
      <c r="AE45" s="11"/>
      <c r="AF45" s="11"/>
      <c r="AG45" s="11"/>
      <c r="AH45" s="11"/>
      <c r="AI45" s="11"/>
    </row>
    <row r="46" spans="1:35" s="26" customFormat="1" x14ac:dyDescent="0.25">
      <c r="A46" s="11"/>
      <c r="B46" s="252"/>
      <c r="C46"/>
      <c r="D46"/>
      <c r="E46" s="11"/>
      <c r="F46" s="29"/>
      <c r="G46" s="3"/>
      <c r="H46" s="11"/>
      <c r="I46" s="11"/>
      <c r="J46" s="18"/>
      <c r="K46" s="18"/>
      <c r="L46" s="3"/>
      <c r="M46" s="3"/>
      <c r="N46" s="29"/>
      <c r="O46" s="29"/>
      <c r="P46" s="29"/>
      <c r="Q46" s="29"/>
      <c r="R46" s="29"/>
      <c r="U46" s="11"/>
      <c r="V46" s="11"/>
      <c r="W46" s="11"/>
      <c r="X46" s="11"/>
      <c r="Y46" s="11"/>
      <c r="Z46" s="11"/>
      <c r="AA46" s="11"/>
      <c r="AB46" s="11"/>
      <c r="AC46" s="11"/>
      <c r="AD46" s="11"/>
      <c r="AE46" s="11"/>
      <c r="AF46" s="11"/>
      <c r="AG46" s="11"/>
      <c r="AH46" s="11"/>
      <c r="AI46" s="11"/>
    </row>
    <row r="47" spans="1:35" s="26" customFormat="1" x14ac:dyDescent="0.25">
      <c r="A47" s="11"/>
      <c r="B47" s="252"/>
      <c r="C47" s="11"/>
      <c r="D47" s="11"/>
      <c r="E47" s="11"/>
      <c r="F47" s="29"/>
      <c r="G47" s="3"/>
      <c r="H47" s="11"/>
      <c r="I47" s="11"/>
      <c r="J47" s="18"/>
      <c r="K47" s="18"/>
      <c r="L47" s="3"/>
      <c r="M47" s="3"/>
      <c r="N47" s="29"/>
      <c r="O47" s="29"/>
      <c r="P47" s="29"/>
      <c r="Q47" s="29"/>
      <c r="R47" s="29"/>
      <c r="U47" s="11"/>
      <c r="V47" s="11"/>
      <c r="W47" s="11"/>
      <c r="X47" s="11"/>
      <c r="Y47" s="11"/>
      <c r="Z47" s="11"/>
      <c r="AA47" s="11"/>
      <c r="AB47" s="11"/>
      <c r="AC47" s="11"/>
      <c r="AD47" s="11"/>
      <c r="AE47" s="11"/>
      <c r="AF47" s="11"/>
      <c r="AG47" s="11"/>
      <c r="AH47" s="11"/>
      <c r="AI47" s="11"/>
    </row>
    <row r="48" spans="1:35" s="26" customFormat="1" x14ac:dyDescent="0.25">
      <c r="A48" s="11"/>
      <c r="B48" s="252"/>
      <c r="C48" s="11"/>
      <c r="D48" s="11"/>
      <c r="E48" s="11"/>
      <c r="F48" s="29"/>
      <c r="G48" s="3"/>
      <c r="H48" s="11"/>
      <c r="I48" s="11"/>
      <c r="J48" s="18"/>
      <c r="K48" s="18"/>
      <c r="L48" s="3"/>
      <c r="M48" s="3"/>
      <c r="N48" s="3"/>
      <c r="O48" s="3"/>
      <c r="P48" s="3"/>
      <c r="Q48" s="3"/>
      <c r="R48" s="3"/>
      <c r="U48" s="11"/>
      <c r="V48" s="11"/>
      <c r="W48" s="11"/>
      <c r="X48" s="11"/>
      <c r="Y48" s="11"/>
      <c r="Z48" s="11"/>
      <c r="AA48" s="11"/>
      <c r="AB48" s="11"/>
      <c r="AC48" s="11"/>
      <c r="AD48" s="11"/>
      <c r="AE48" s="11"/>
      <c r="AF48" s="11"/>
      <c r="AG48" s="11"/>
      <c r="AH48" s="11"/>
      <c r="AI48" s="11"/>
    </row>
    <row r="49" spans="1:35" s="26" customFormat="1" x14ac:dyDescent="0.25">
      <c r="A49" s="11"/>
      <c r="B49" s="252"/>
      <c r="C49" s="11"/>
      <c r="D49" s="11"/>
      <c r="E49" s="11"/>
      <c r="F49" s="29"/>
      <c r="G49" s="3"/>
      <c r="H49" s="11"/>
      <c r="I49" s="11"/>
      <c r="J49" s="18"/>
      <c r="K49" s="18"/>
      <c r="L49" s="3"/>
      <c r="M49" s="3"/>
      <c r="N49" s="3"/>
      <c r="O49" s="3"/>
      <c r="P49" s="3"/>
      <c r="Q49" s="3"/>
      <c r="R49" s="3"/>
      <c r="U49" s="11"/>
      <c r="V49" s="11"/>
      <c r="W49" s="11"/>
      <c r="X49" s="11"/>
      <c r="Y49" s="11"/>
      <c r="Z49" s="11"/>
      <c r="AA49" s="11"/>
      <c r="AB49" s="11"/>
      <c r="AC49" s="11"/>
      <c r="AD49" s="11"/>
      <c r="AE49" s="11"/>
      <c r="AF49" s="11"/>
      <c r="AG49" s="11"/>
      <c r="AH49" s="11"/>
      <c r="AI49" s="11"/>
    </row>
    <row r="50" spans="1:35" x14ac:dyDescent="0.25">
      <c r="B50" s="252"/>
    </row>
    <row r="51" spans="1:35" x14ac:dyDescent="0.25">
      <c r="B51" s="253" t="s">
        <v>1734</v>
      </c>
      <c r="C51" s="234" t="s">
        <v>1722</v>
      </c>
      <c r="D51"/>
      <c r="E51"/>
      <c r="F51"/>
      <c r="G51"/>
      <c r="H51"/>
      <c r="I51"/>
      <c r="J51"/>
      <c r="K51"/>
      <c r="L51"/>
      <c r="M51"/>
      <c r="N51"/>
      <c r="O51"/>
      <c r="P51"/>
      <c r="Q51"/>
      <c r="R51"/>
      <c r="S51"/>
      <c r="T51"/>
      <c r="U51"/>
      <c r="V51"/>
      <c r="W51"/>
      <c r="X51"/>
      <c r="Y51"/>
      <c r="Z51"/>
      <c r="AA51"/>
      <c r="AB51"/>
      <c r="AC51"/>
      <c r="AD51"/>
      <c r="AE51"/>
      <c r="AF51"/>
      <c r="AG51"/>
      <c r="AH51"/>
      <c r="AI51"/>
    </row>
    <row r="52" spans="1:35" x14ac:dyDescent="0.25">
      <c r="B52" s="253" t="s">
        <v>1720</v>
      </c>
      <c r="C52" t="s">
        <v>131</v>
      </c>
      <c r="D52" t="s">
        <v>3</v>
      </c>
      <c r="E52" t="s">
        <v>132</v>
      </c>
      <c r="F52"/>
      <c r="G52"/>
      <c r="H52"/>
      <c r="I52"/>
      <c r="J52"/>
      <c r="K52"/>
      <c r="L52"/>
      <c r="M52"/>
      <c r="N52"/>
      <c r="O52"/>
      <c r="P52"/>
      <c r="Q52"/>
      <c r="R52"/>
      <c r="S52"/>
      <c r="T52"/>
      <c r="U52"/>
      <c r="V52"/>
      <c r="W52"/>
      <c r="X52"/>
      <c r="Y52"/>
      <c r="Z52"/>
      <c r="AA52"/>
      <c r="AB52"/>
      <c r="AC52"/>
      <c r="AD52"/>
      <c r="AE52"/>
      <c r="AF52"/>
      <c r="AG52"/>
      <c r="AH52"/>
      <c r="AI52"/>
    </row>
    <row r="53" spans="1:35" x14ac:dyDescent="0.25">
      <c r="B53" s="237" t="s">
        <v>1725</v>
      </c>
      <c r="C53" s="238">
        <v>8.5</v>
      </c>
      <c r="D53" s="238">
        <v>8.6</v>
      </c>
      <c r="E53" s="238">
        <v>8.9</v>
      </c>
      <c r="F53"/>
      <c r="G53"/>
      <c r="H53"/>
      <c r="I53"/>
      <c r="J53"/>
      <c r="K53"/>
      <c r="L53"/>
      <c r="M53"/>
      <c r="N53"/>
      <c r="O53"/>
      <c r="P53"/>
      <c r="Q53"/>
      <c r="R53"/>
      <c r="S53"/>
      <c r="T53"/>
      <c r="U53"/>
      <c r="V53"/>
      <c r="W53"/>
      <c r="X53"/>
      <c r="Y53"/>
      <c r="Z53"/>
      <c r="AA53"/>
      <c r="AB53"/>
      <c r="AC53"/>
      <c r="AD53"/>
      <c r="AE53"/>
      <c r="AF53"/>
      <c r="AG53"/>
      <c r="AH53"/>
      <c r="AI53"/>
    </row>
    <row r="54" spans="1:35" x14ac:dyDescent="0.25">
      <c r="B54" s="237" t="s">
        <v>1728</v>
      </c>
      <c r="C54" s="238">
        <v>12.21</v>
      </c>
      <c r="D54" s="238">
        <v>12.3</v>
      </c>
      <c r="E54" s="238">
        <v>12.44</v>
      </c>
      <c r="F54"/>
      <c r="G54"/>
      <c r="H54"/>
      <c r="I54"/>
      <c r="J54"/>
      <c r="K54"/>
      <c r="L54"/>
      <c r="M54"/>
    </row>
    <row r="55" spans="1:35" x14ac:dyDescent="0.25">
      <c r="B55" s="237" t="s">
        <v>1729</v>
      </c>
      <c r="C55" s="238"/>
      <c r="D55" s="238">
        <v>6.7110000000000003</v>
      </c>
      <c r="E55" s="238">
        <v>9.43</v>
      </c>
      <c r="F55"/>
      <c r="G55"/>
      <c r="H55"/>
      <c r="I55"/>
      <c r="J55"/>
      <c r="K55"/>
      <c r="L55"/>
      <c r="M55"/>
    </row>
    <row r="56" spans="1:35" x14ac:dyDescent="0.25">
      <c r="B56" s="237" t="s">
        <v>1730</v>
      </c>
      <c r="C56" s="238"/>
      <c r="D56" s="238">
        <v>15.2</v>
      </c>
      <c r="E56" s="238">
        <v>14.2</v>
      </c>
      <c r="F56"/>
      <c r="G56"/>
      <c r="H56"/>
      <c r="I56"/>
      <c r="J56"/>
      <c r="K56"/>
      <c r="L56"/>
      <c r="M56"/>
    </row>
    <row r="57" spans="1:35" x14ac:dyDescent="0.25">
      <c r="B57" s="237" t="s">
        <v>1727</v>
      </c>
      <c r="C57" s="238"/>
      <c r="D57" s="238">
        <v>15.6</v>
      </c>
      <c r="E57" s="238">
        <v>12.2</v>
      </c>
      <c r="F57"/>
    </row>
    <row r="58" spans="1:35" x14ac:dyDescent="0.25">
      <c r="B58" s="237" t="s">
        <v>1732</v>
      </c>
      <c r="C58" s="238"/>
      <c r="D58" s="238">
        <v>14.0693503</v>
      </c>
      <c r="E58" s="238">
        <v>14.1584</v>
      </c>
      <c r="F58"/>
    </row>
    <row r="59" spans="1:35" x14ac:dyDescent="0.25">
      <c r="B59" s="237" t="s">
        <v>1733</v>
      </c>
      <c r="C59" s="238">
        <v>13.132999999999999</v>
      </c>
      <c r="D59" s="238">
        <v>13.151999999999999</v>
      </c>
      <c r="E59" s="238">
        <v>13.055999999999999</v>
      </c>
      <c r="F59"/>
    </row>
    <row r="60" spans="1:35" x14ac:dyDescent="0.25">
      <c r="B60"/>
      <c r="C60"/>
      <c r="D60"/>
      <c r="E60"/>
      <c r="F60"/>
    </row>
    <row r="61" spans="1:35" x14ac:dyDescent="0.25">
      <c r="B61"/>
      <c r="C61"/>
      <c r="D61"/>
      <c r="E61"/>
      <c r="F61"/>
    </row>
    <row r="62" spans="1:35" x14ac:dyDescent="0.25">
      <c r="B62"/>
      <c r="C62"/>
      <c r="D62"/>
      <c r="E62"/>
      <c r="F62"/>
    </row>
    <row r="63" spans="1:35" s="3" customFormat="1" x14ac:dyDescent="0.25">
      <c r="A63" s="11"/>
      <c r="B63"/>
      <c r="C63"/>
      <c r="D63"/>
      <c r="E63"/>
      <c r="F63"/>
      <c r="H63" s="11"/>
      <c r="I63" s="11"/>
      <c r="J63" s="18"/>
      <c r="K63" s="18"/>
      <c r="S63" s="26"/>
      <c r="T63" s="26"/>
      <c r="U63" s="11"/>
      <c r="V63" s="11"/>
      <c r="W63" s="11"/>
      <c r="X63" s="11"/>
      <c r="Y63" s="11"/>
      <c r="Z63" s="11"/>
      <c r="AA63" s="11"/>
      <c r="AB63" s="11"/>
      <c r="AC63" s="11"/>
      <c r="AD63" s="11"/>
      <c r="AE63" s="11"/>
      <c r="AF63" s="11"/>
      <c r="AG63" s="11"/>
      <c r="AH63" s="11"/>
      <c r="AI63" s="11"/>
    </row>
    <row r="64" spans="1:35" s="3" customFormat="1" x14ac:dyDescent="0.25">
      <c r="A64" s="11"/>
      <c r="B64"/>
      <c r="C64"/>
      <c r="D64"/>
      <c r="E64"/>
      <c r="F64" s="29"/>
      <c r="H64" s="11"/>
      <c r="I64" s="11"/>
      <c r="J64" s="18"/>
      <c r="K64" s="18"/>
      <c r="S64" s="26"/>
      <c r="T64" s="26"/>
      <c r="U64" s="11"/>
      <c r="V64" s="11"/>
      <c r="W64" s="11"/>
      <c r="X64" s="11"/>
      <c r="Y64" s="11"/>
      <c r="Z64" s="11"/>
      <c r="AA64" s="11"/>
      <c r="AB64" s="11"/>
      <c r="AC64" s="11"/>
      <c r="AD64" s="11"/>
      <c r="AE64" s="11"/>
      <c r="AF64" s="11"/>
      <c r="AG64" s="11"/>
      <c r="AH64" s="11"/>
      <c r="AI64" s="11"/>
    </row>
    <row r="65" spans="1:35" s="3" customFormat="1" x14ac:dyDescent="0.25">
      <c r="A65" s="11"/>
      <c r="B65"/>
      <c r="C65"/>
      <c r="D65"/>
      <c r="E65" s="11"/>
      <c r="F65" s="29"/>
      <c r="H65" s="11"/>
      <c r="I65" s="11"/>
      <c r="J65" s="18"/>
      <c r="K65" s="18"/>
      <c r="S65" s="26"/>
      <c r="T65" s="26"/>
      <c r="U65" s="11"/>
      <c r="V65" s="11"/>
      <c r="W65" s="11"/>
      <c r="X65" s="11"/>
      <c r="Y65" s="11"/>
      <c r="Z65" s="11"/>
      <c r="AA65" s="11"/>
      <c r="AB65" s="11"/>
      <c r="AC65" s="11"/>
      <c r="AD65" s="11"/>
      <c r="AE65" s="11"/>
      <c r="AF65" s="11"/>
      <c r="AG65" s="11"/>
      <c r="AH65" s="11"/>
      <c r="AI65" s="11"/>
    </row>
    <row r="66" spans="1:35" s="3" customFormat="1" x14ac:dyDescent="0.25">
      <c r="A66" s="11"/>
      <c r="B66"/>
      <c r="C66"/>
      <c r="D66"/>
      <c r="E66" s="11"/>
      <c r="F66" s="29"/>
      <c r="H66" s="11"/>
      <c r="I66" s="11"/>
      <c r="J66" s="18"/>
      <c r="K66" s="18"/>
      <c r="S66" s="26"/>
      <c r="T66" s="26"/>
      <c r="U66" s="11"/>
      <c r="V66" s="11"/>
      <c r="W66" s="11"/>
      <c r="X66" s="11"/>
      <c r="Y66" s="11"/>
      <c r="Z66" s="11"/>
      <c r="AA66" s="11"/>
      <c r="AB66" s="11"/>
      <c r="AC66" s="11"/>
      <c r="AD66" s="11"/>
      <c r="AE66" s="11"/>
      <c r="AF66" s="11"/>
      <c r="AG66" s="11"/>
      <c r="AH66" s="11"/>
      <c r="AI66" s="11"/>
    </row>
    <row r="67" spans="1:35" s="3" customFormat="1" x14ac:dyDescent="0.25">
      <c r="A67" s="11"/>
      <c r="B67"/>
      <c r="C67"/>
      <c r="D67"/>
      <c r="E67" s="11"/>
      <c r="F67" s="29"/>
      <c r="H67" s="11"/>
      <c r="I67" s="11"/>
      <c r="J67" s="18"/>
      <c r="K67" s="18"/>
      <c r="S67" s="26"/>
      <c r="T67" s="26"/>
      <c r="U67" s="11"/>
      <c r="V67" s="11"/>
      <c r="W67" s="11"/>
      <c r="X67" s="11"/>
      <c r="Y67" s="11"/>
      <c r="Z67" s="11"/>
      <c r="AA67" s="11"/>
      <c r="AB67" s="11"/>
      <c r="AC67" s="11"/>
      <c r="AD67" s="11"/>
      <c r="AE67" s="11"/>
      <c r="AF67" s="11"/>
      <c r="AG67" s="11"/>
      <c r="AH67" s="11"/>
      <c r="AI67" s="11"/>
    </row>
    <row r="68" spans="1:35" s="3" customFormat="1" x14ac:dyDescent="0.25">
      <c r="A68" s="11"/>
      <c r="B68"/>
      <c r="C68"/>
      <c r="D68"/>
      <c r="E68" s="11"/>
      <c r="F68" s="29"/>
      <c r="H68" s="11"/>
      <c r="I68" s="11"/>
      <c r="J68" s="18"/>
      <c r="K68" s="18"/>
      <c r="S68" s="26"/>
      <c r="T68" s="26"/>
      <c r="U68" s="11"/>
      <c r="V68" s="11"/>
      <c r="W68" s="11"/>
      <c r="X68" s="11"/>
      <c r="Y68" s="11"/>
      <c r="Z68" s="11"/>
      <c r="AA68" s="11"/>
      <c r="AB68" s="11"/>
      <c r="AC68" s="11"/>
      <c r="AD68" s="11"/>
      <c r="AE68" s="11"/>
      <c r="AF68" s="11"/>
      <c r="AG68" s="11"/>
      <c r="AH68" s="11"/>
      <c r="AI68" s="11"/>
    </row>
  </sheetData>
  <mergeCells count="1">
    <mergeCell ref="S15:S16"/>
  </mergeCells>
  <pageMargins left="0.75" right="0.75" top="1" bottom="1" header="0.5" footer="0.5"/>
  <pageSetup orientation="portrait" r:id="rId3"/>
  <headerFooter alignWithMargins="0"/>
  <drawing r:id="rId4"/>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82"/>
  <sheetViews>
    <sheetView topLeftCell="A33" zoomScale="80" zoomScaleNormal="80" workbookViewId="0">
      <selection activeCell="B74" sqref="B74"/>
    </sheetView>
  </sheetViews>
  <sheetFormatPr defaultColWidth="9.109375" defaultRowHeight="13.2" x14ac:dyDescent="0.25"/>
  <cols>
    <col min="1" max="1" width="10.44140625" style="11" bestFit="1" customWidth="1"/>
    <col min="2" max="2" width="23.44140625" style="11" bestFit="1" customWidth="1"/>
    <col min="3" max="3" width="18.5546875" style="11" bestFit="1" customWidth="1"/>
    <col min="4" max="4" width="9" style="11" bestFit="1" customWidth="1"/>
    <col min="5" max="5" width="8.21875" style="11" bestFit="1" customWidth="1"/>
    <col min="6" max="6" width="12.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2" width="13.109375" style="11" bestFit="1" customWidth="1"/>
    <col min="23" max="23" width="17.77734375" style="11" bestFit="1" customWidth="1"/>
    <col min="24" max="25" width="13.109375" style="11" bestFit="1" customWidth="1"/>
    <col min="26" max="26" width="17.77734375" style="11" bestFit="1" customWidth="1"/>
    <col min="27" max="29" width="13.109375" style="11" bestFit="1" customWidth="1"/>
    <col min="30" max="30" width="17.77734375" style="11" bestFit="1" customWidth="1"/>
    <col min="31" max="33" width="13.109375" style="11" bestFit="1" customWidth="1"/>
    <col min="34" max="34" width="17.77734375" style="11" bestFit="1" customWidth="1"/>
    <col min="35" max="35" width="12.88671875" style="11" bestFit="1" customWidth="1"/>
    <col min="36" max="16384" width="9.109375" style="11"/>
  </cols>
  <sheetData>
    <row r="1" spans="1:22"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1682</v>
      </c>
      <c r="V1" s="251" t="s">
        <v>1685</v>
      </c>
    </row>
    <row r="2" spans="1:22" x14ac:dyDescent="0.25">
      <c r="A2" s="48" t="s">
        <v>415</v>
      </c>
      <c r="B2" s="20" t="s">
        <v>26</v>
      </c>
      <c r="C2" s="51" t="s">
        <v>160</v>
      </c>
      <c r="D2" s="13">
        <v>0</v>
      </c>
      <c r="E2" s="52" t="s">
        <v>3</v>
      </c>
      <c r="F2" s="34">
        <v>11.5</v>
      </c>
      <c r="G2" s="34">
        <v>12.2</v>
      </c>
      <c r="H2" s="13">
        <v>200</v>
      </c>
      <c r="I2" s="34">
        <v>9.4</v>
      </c>
      <c r="J2" s="35">
        <v>510</v>
      </c>
      <c r="K2" s="35">
        <v>1010</v>
      </c>
      <c r="L2" s="13">
        <v>10</v>
      </c>
      <c r="M2" s="13">
        <v>1</v>
      </c>
      <c r="N2" s="34"/>
      <c r="O2" s="34"/>
      <c r="P2" s="34"/>
      <c r="Q2" s="34"/>
      <c r="R2" s="34"/>
      <c r="S2" s="22" t="s">
        <v>14</v>
      </c>
      <c r="T2" s="11"/>
    </row>
    <row r="3" spans="1:22" x14ac:dyDescent="0.25">
      <c r="A3" s="48" t="s">
        <v>416</v>
      </c>
      <c r="B3" s="20" t="s">
        <v>26</v>
      </c>
      <c r="C3" s="51" t="s">
        <v>160</v>
      </c>
      <c r="D3" s="13">
        <v>11</v>
      </c>
      <c r="E3" s="52" t="s">
        <v>131</v>
      </c>
      <c r="F3" s="34">
        <v>7.6</v>
      </c>
      <c r="G3" s="34">
        <v>12.1</v>
      </c>
      <c r="H3" s="13">
        <v>190</v>
      </c>
      <c r="I3" s="34">
        <v>7.9</v>
      </c>
      <c r="J3" s="35">
        <v>510</v>
      </c>
      <c r="K3" s="35">
        <v>910</v>
      </c>
      <c r="L3" s="13">
        <v>10</v>
      </c>
      <c r="M3" s="13">
        <v>1</v>
      </c>
      <c r="N3" s="34"/>
      <c r="O3" s="34"/>
      <c r="P3" s="34"/>
      <c r="Q3" s="34"/>
      <c r="R3" s="34"/>
      <c r="S3" s="52"/>
      <c r="T3" s="11"/>
    </row>
    <row r="4" spans="1:22" x14ac:dyDescent="0.25">
      <c r="A4" s="48" t="s">
        <v>417</v>
      </c>
      <c r="B4" s="20" t="s">
        <v>26</v>
      </c>
      <c r="C4" s="51" t="s">
        <v>160</v>
      </c>
      <c r="D4" s="13">
        <v>20</v>
      </c>
      <c r="E4" s="52" t="s">
        <v>132</v>
      </c>
      <c r="F4" s="34">
        <v>4.5</v>
      </c>
      <c r="G4" s="34">
        <v>10.5</v>
      </c>
      <c r="H4" s="13">
        <v>178</v>
      </c>
      <c r="I4" s="34">
        <v>8.1999999999999993</v>
      </c>
      <c r="J4" s="35">
        <v>510</v>
      </c>
      <c r="K4" s="35">
        <v>1010</v>
      </c>
      <c r="L4" s="13"/>
      <c r="M4" s="13">
        <v>2</v>
      </c>
      <c r="N4" s="34"/>
      <c r="O4" s="34"/>
      <c r="P4" s="34"/>
      <c r="Q4" s="34"/>
      <c r="R4" s="34"/>
      <c r="S4" s="52" t="s">
        <v>1171</v>
      </c>
      <c r="T4" s="11"/>
    </row>
    <row r="5" spans="1:22" x14ac:dyDescent="0.25">
      <c r="A5" s="48" t="s">
        <v>418</v>
      </c>
      <c r="B5" s="20" t="s">
        <v>26</v>
      </c>
      <c r="C5" s="51" t="s">
        <v>155</v>
      </c>
      <c r="D5" s="13">
        <v>0</v>
      </c>
      <c r="E5" s="52" t="s">
        <v>3</v>
      </c>
      <c r="F5" s="34">
        <v>18.399999999999999</v>
      </c>
      <c r="G5" s="34">
        <v>9.8000000000000007</v>
      </c>
      <c r="H5" s="13">
        <v>220</v>
      </c>
      <c r="I5" s="34">
        <v>8.1999999999999993</v>
      </c>
      <c r="J5" s="35">
        <v>110</v>
      </c>
      <c r="K5" s="35">
        <v>850</v>
      </c>
      <c r="L5" s="13">
        <v>7.2</v>
      </c>
      <c r="M5" s="13">
        <v>7</v>
      </c>
      <c r="N5" s="34"/>
      <c r="O5" s="34"/>
      <c r="P5" s="34"/>
      <c r="Q5" s="34"/>
      <c r="R5" s="34"/>
      <c r="S5" s="22" t="s">
        <v>4</v>
      </c>
      <c r="T5" s="11"/>
    </row>
    <row r="6" spans="1:22" x14ac:dyDescent="0.25">
      <c r="A6" s="48" t="s">
        <v>419</v>
      </c>
      <c r="B6" s="20" t="s">
        <v>26</v>
      </c>
      <c r="C6" s="51" t="s">
        <v>155</v>
      </c>
      <c r="D6" s="13">
        <v>11</v>
      </c>
      <c r="E6" s="52" t="s">
        <v>131</v>
      </c>
      <c r="F6" s="34">
        <v>16.8</v>
      </c>
      <c r="G6" s="34">
        <v>6.1</v>
      </c>
      <c r="H6" s="13">
        <v>220</v>
      </c>
      <c r="I6" s="34">
        <v>7.9</v>
      </c>
      <c r="J6" s="35">
        <v>110</v>
      </c>
      <c r="K6" s="35">
        <v>850</v>
      </c>
      <c r="L6" s="13">
        <v>8.8000000000000007</v>
      </c>
      <c r="M6" s="13">
        <v>7</v>
      </c>
      <c r="N6" s="34"/>
      <c r="O6" s="34"/>
      <c r="P6" s="34"/>
      <c r="Q6" s="34"/>
      <c r="R6" s="34"/>
      <c r="S6" s="52"/>
      <c r="T6" s="11"/>
    </row>
    <row r="7" spans="1:22" x14ac:dyDescent="0.25">
      <c r="A7" s="48" t="s">
        <v>420</v>
      </c>
      <c r="B7" s="20" t="s">
        <v>26</v>
      </c>
      <c r="C7" s="51" t="s">
        <v>155</v>
      </c>
      <c r="D7" s="13">
        <v>20</v>
      </c>
      <c r="E7" s="52" t="s">
        <v>132</v>
      </c>
      <c r="F7" s="34">
        <v>11.3</v>
      </c>
      <c r="G7" s="34">
        <v>0.2</v>
      </c>
      <c r="H7" s="13">
        <v>230</v>
      </c>
      <c r="I7" s="34">
        <v>7.5</v>
      </c>
      <c r="J7" s="35">
        <v>110</v>
      </c>
      <c r="K7" s="35">
        <v>1170</v>
      </c>
      <c r="L7" s="13">
        <v>8.1</v>
      </c>
      <c r="M7" s="13">
        <v>7</v>
      </c>
      <c r="N7" s="34"/>
      <c r="O7" s="34"/>
      <c r="P7" s="34"/>
      <c r="Q7" s="34"/>
      <c r="R7" s="34"/>
      <c r="S7" s="52"/>
      <c r="T7" s="11"/>
    </row>
    <row r="8" spans="1:22" s="161" customFormat="1" x14ac:dyDescent="0.25">
      <c r="A8" s="48" t="s">
        <v>421</v>
      </c>
      <c r="B8" s="20" t="s">
        <v>26</v>
      </c>
      <c r="C8" s="51" t="s">
        <v>156</v>
      </c>
      <c r="D8" s="13">
        <v>0</v>
      </c>
      <c r="E8" s="52" t="s">
        <v>3</v>
      </c>
      <c r="F8" s="34">
        <v>10.039999999999999</v>
      </c>
      <c r="G8" s="34">
        <v>11.26</v>
      </c>
      <c r="H8" s="13">
        <v>211</v>
      </c>
      <c r="I8" s="34">
        <v>7.37</v>
      </c>
      <c r="J8" s="35">
        <v>18</v>
      </c>
      <c r="K8" s="35"/>
      <c r="L8" s="13">
        <v>6.8</v>
      </c>
      <c r="M8" s="13">
        <v>3.8</v>
      </c>
      <c r="N8" s="34"/>
      <c r="O8" s="34"/>
      <c r="P8" s="34"/>
      <c r="Q8" s="34"/>
      <c r="R8" s="34"/>
      <c r="S8" s="22" t="s">
        <v>207</v>
      </c>
      <c r="T8" s="11"/>
      <c r="U8" s="11"/>
      <c r="V8" s="11"/>
    </row>
    <row r="9" spans="1:22" s="161" customFormat="1" x14ac:dyDescent="0.25">
      <c r="A9" s="48" t="s">
        <v>422</v>
      </c>
      <c r="B9" s="20" t="s">
        <v>26</v>
      </c>
      <c r="C9" s="51" t="s">
        <v>156</v>
      </c>
      <c r="D9" s="13">
        <v>12</v>
      </c>
      <c r="E9" s="52" t="s">
        <v>131</v>
      </c>
      <c r="F9" s="34">
        <v>7.7</v>
      </c>
      <c r="G9" s="34">
        <v>10.58</v>
      </c>
      <c r="H9" s="13">
        <v>210</v>
      </c>
      <c r="I9" s="34">
        <v>7.2</v>
      </c>
      <c r="J9" s="35">
        <v>44</v>
      </c>
      <c r="K9" s="35"/>
      <c r="L9" s="13">
        <v>6.3</v>
      </c>
      <c r="M9" s="13">
        <v>3.8</v>
      </c>
      <c r="N9" s="34"/>
      <c r="O9" s="34"/>
      <c r="P9" s="34"/>
      <c r="Q9" s="34"/>
      <c r="R9" s="34"/>
      <c r="S9" s="52" t="s">
        <v>208</v>
      </c>
      <c r="T9" s="11"/>
      <c r="U9" s="11"/>
      <c r="V9" s="11"/>
    </row>
    <row r="10" spans="1:22" s="161" customFormat="1" x14ac:dyDescent="0.25">
      <c r="A10" s="48" t="s">
        <v>423</v>
      </c>
      <c r="B10" s="20" t="s">
        <v>26</v>
      </c>
      <c r="C10" s="51" t="s">
        <v>156</v>
      </c>
      <c r="D10" s="13">
        <v>25</v>
      </c>
      <c r="E10" s="52" t="s">
        <v>132</v>
      </c>
      <c r="F10" s="34">
        <v>7.22</v>
      </c>
      <c r="G10" s="34">
        <v>10.14</v>
      </c>
      <c r="H10" s="13">
        <v>210</v>
      </c>
      <c r="I10" s="34">
        <v>7.08</v>
      </c>
      <c r="J10" s="35">
        <v>54</v>
      </c>
      <c r="K10" s="35"/>
      <c r="L10" s="13">
        <v>6.3</v>
      </c>
      <c r="M10" s="13">
        <v>3.8</v>
      </c>
      <c r="N10" s="34"/>
      <c r="O10" s="34"/>
      <c r="P10" s="34"/>
      <c r="Q10" s="34"/>
      <c r="R10" s="34"/>
      <c r="S10" s="52" t="s">
        <v>209</v>
      </c>
      <c r="T10" s="11"/>
      <c r="U10" s="11"/>
      <c r="V10" s="11"/>
    </row>
    <row r="11" spans="1:22" s="161" customFormat="1" x14ac:dyDescent="0.25">
      <c r="A11" s="48" t="s">
        <v>424</v>
      </c>
      <c r="B11" s="20" t="s">
        <v>26</v>
      </c>
      <c r="C11" s="51" t="s">
        <v>157</v>
      </c>
      <c r="D11" s="13">
        <v>0</v>
      </c>
      <c r="E11" s="52" t="s">
        <v>3</v>
      </c>
      <c r="F11" s="34">
        <v>4.33</v>
      </c>
      <c r="G11" s="34">
        <v>13.08</v>
      </c>
      <c r="H11" s="13">
        <v>230</v>
      </c>
      <c r="I11" s="34">
        <v>7.62</v>
      </c>
      <c r="J11" s="35">
        <v>59</v>
      </c>
      <c r="K11" s="35">
        <v>550</v>
      </c>
      <c r="L11" s="13">
        <v>10</v>
      </c>
      <c r="M11" s="13">
        <v>5</v>
      </c>
      <c r="N11" s="34"/>
      <c r="O11" s="34"/>
      <c r="P11" s="34"/>
      <c r="Q11" s="34"/>
      <c r="R11" s="34"/>
      <c r="S11" s="22" t="s">
        <v>27</v>
      </c>
      <c r="T11" s="11"/>
      <c r="U11" s="11"/>
      <c r="V11" s="11"/>
    </row>
    <row r="12" spans="1:22" s="161" customFormat="1" x14ac:dyDescent="0.25">
      <c r="A12" s="48" t="s">
        <v>425</v>
      </c>
      <c r="B12" s="20" t="s">
        <v>26</v>
      </c>
      <c r="C12" s="51" t="s">
        <v>157</v>
      </c>
      <c r="D12" s="13">
        <v>12</v>
      </c>
      <c r="E12" s="52" t="s">
        <v>131</v>
      </c>
      <c r="F12" s="34">
        <v>4.2699999999999996</v>
      </c>
      <c r="G12" s="34">
        <v>12.74</v>
      </c>
      <c r="H12" s="13">
        <v>232</v>
      </c>
      <c r="I12" s="34">
        <v>7.61</v>
      </c>
      <c r="J12" s="35">
        <v>59</v>
      </c>
      <c r="K12" s="35">
        <v>580</v>
      </c>
      <c r="L12" s="13">
        <v>13</v>
      </c>
      <c r="M12" s="13">
        <v>5</v>
      </c>
      <c r="N12" s="34"/>
      <c r="O12" s="34"/>
      <c r="P12" s="34"/>
      <c r="Q12" s="34"/>
      <c r="R12" s="34"/>
      <c r="S12" s="52"/>
      <c r="T12" s="11"/>
      <c r="U12" s="11"/>
      <c r="V12" s="11"/>
    </row>
    <row r="13" spans="1:22" s="161" customFormat="1" x14ac:dyDescent="0.25">
      <c r="A13" s="48" t="s">
        <v>426</v>
      </c>
      <c r="B13" s="20" t="s">
        <v>26</v>
      </c>
      <c r="C13" s="51" t="s">
        <v>157</v>
      </c>
      <c r="D13" s="13">
        <v>24</v>
      </c>
      <c r="E13" s="52" t="s">
        <v>132</v>
      </c>
      <c r="F13" s="34">
        <v>4.22</v>
      </c>
      <c r="G13" s="34">
        <v>12.57</v>
      </c>
      <c r="H13" s="13">
        <v>229</v>
      </c>
      <c r="I13" s="34">
        <v>7.6</v>
      </c>
      <c r="J13" s="35">
        <v>56</v>
      </c>
      <c r="K13" s="35">
        <v>550</v>
      </c>
      <c r="L13" s="13">
        <v>12</v>
      </c>
      <c r="M13" s="13">
        <v>5</v>
      </c>
      <c r="N13" s="34"/>
      <c r="O13" s="34"/>
      <c r="P13" s="34"/>
      <c r="Q13" s="34"/>
      <c r="R13" s="34"/>
      <c r="S13" s="52"/>
      <c r="T13" s="11"/>
      <c r="U13" s="11"/>
      <c r="V13" s="11"/>
    </row>
    <row r="14" spans="1:22" s="161" customFormat="1" x14ac:dyDescent="0.25">
      <c r="A14" s="48" t="s">
        <v>427</v>
      </c>
      <c r="B14" s="20" t="s">
        <v>26</v>
      </c>
      <c r="C14" s="51" t="s">
        <v>169</v>
      </c>
      <c r="D14" s="13">
        <v>0</v>
      </c>
      <c r="E14" s="52" t="s">
        <v>3</v>
      </c>
      <c r="F14" s="34">
        <v>20.5</v>
      </c>
      <c r="G14" s="34">
        <v>8.9499999999999993</v>
      </c>
      <c r="H14" s="13">
        <v>231</v>
      </c>
      <c r="I14" s="34">
        <v>8.06</v>
      </c>
      <c r="J14" s="35">
        <v>20</v>
      </c>
      <c r="K14" s="35">
        <v>298</v>
      </c>
      <c r="L14" s="13">
        <v>4.9000000000000004</v>
      </c>
      <c r="M14" s="13">
        <v>5.0999999999999996</v>
      </c>
      <c r="N14" s="34"/>
      <c r="O14" s="34"/>
      <c r="P14" s="34"/>
      <c r="Q14" s="34"/>
      <c r="R14" s="34"/>
      <c r="S14" s="22" t="s">
        <v>28</v>
      </c>
      <c r="T14" s="11"/>
      <c r="U14" s="11"/>
      <c r="V14" s="11"/>
    </row>
    <row r="15" spans="1:22" s="161" customFormat="1" x14ac:dyDescent="0.25">
      <c r="A15" s="48" t="s">
        <v>428</v>
      </c>
      <c r="B15" s="20" t="s">
        <v>26</v>
      </c>
      <c r="C15" s="51" t="s">
        <v>169</v>
      </c>
      <c r="D15" s="13">
        <v>10</v>
      </c>
      <c r="E15" s="52" t="s">
        <v>131</v>
      </c>
      <c r="F15" s="34">
        <v>12.25</v>
      </c>
      <c r="G15" s="34">
        <v>9.23</v>
      </c>
      <c r="H15" s="13">
        <v>224</v>
      </c>
      <c r="I15" s="34">
        <v>7.81</v>
      </c>
      <c r="J15" s="35">
        <v>20</v>
      </c>
      <c r="K15" s="35">
        <v>416</v>
      </c>
      <c r="L15" s="13">
        <v>11</v>
      </c>
      <c r="M15" s="13">
        <v>5</v>
      </c>
      <c r="N15" s="34"/>
      <c r="O15" s="34"/>
      <c r="P15" s="34"/>
      <c r="Q15" s="34"/>
      <c r="R15" s="34"/>
      <c r="S15" s="52"/>
      <c r="T15" s="11"/>
      <c r="U15" s="11"/>
      <c r="V15" s="11"/>
    </row>
    <row r="16" spans="1:22" s="161" customFormat="1" x14ac:dyDescent="0.25">
      <c r="A16" s="48" t="s">
        <v>429</v>
      </c>
      <c r="B16" s="20" t="s">
        <v>26</v>
      </c>
      <c r="C16" s="51" t="s">
        <v>169</v>
      </c>
      <c r="D16" s="13">
        <v>20.3</v>
      </c>
      <c r="E16" s="52" t="s">
        <v>132</v>
      </c>
      <c r="F16" s="34">
        <v>9</v>
      </c>
      <c r="G16" s="34">
        <v>6.96</v>
      </c>
      <c r="H16" s="13">
        <v>224</v>
      </c>
      <c r="I16" s="34">
        <v>7.36</v>
      </c>
      <c r="J16" s="35">
        <v>20</v>
      </c>
      <c r="K16" s="35">
        <v>395</v>
      </c>
      <c r="L16" s="13">
        <v>13.3</v>
      </c>
      <c r="M16" s="13">
        <v>5.2</v>
      </c>
      <c r="N16" s="34"/>
      <c r="O16" s="34"/>
      <c r="P16" s="34"/>
      <c r="Q16" s="34"/>
      <c r="R16" s="34"/>
      <c r="S16" s="52"/>
      <c r="T16" s="11"/>
      <c r="U16" s="11"/>
      <c r="V16" s="11"/>
    </row>
    <row r="17" spans="1:22" s="161" customFormat="1" x14ac:dyDescent="0.25">
      <c r="A17" s="48" t="s">
        <v>430</v>
      </c>
      <c r="B17" s="20" t="s">
        <v>26</v>
      </c>
      <c r="C17" s="51" t="s">
        <v>148</v>
      </c>
      <c r="D17" s="13">
        <v>0</v>
      </c>
      <c r="E17" s="52" t="s">
        <v>3</v>
      </c>
      <c r="F17" s="34">
        <v>13.56</v>
      </c>
      <c r="G17" s="34">
        <v>10.35</v>
      </c>
      <c r="H17" s="13">
        <v>236</v>
      </c>
      <c r="I17" s="34">
        <v>8.4</v>
      </c>
      <c r="J17" s="35">
        <v>13</v>
      </c>
      <c r="K17" s="35">
        <v>510</v>
      </c>
      <c r="L17" s="13">
        <v>14.8</v>
      </c>
      <c r="M17" s="13">
        <v>4.4000000000000004</v>
      </c>
      <c r="N17" s="34"/>
      <c r="O17" s="34"/>
      <c r="P17" s="34"/>
      <c r="Q17" s="34"/>
      <c r="R17" s="34"/>
      <c r="S17" s="22"/>
      <c r="T17" s="11">
        <v>11</v>
      </c>
      <c r="U17" s="11"/>
      <c r="V17" s="11"/>
    </row>
    <row r="18" spans="1:22" s="161" customFormat="1" x14ac:dyDescent="0.25">
      <c r="A18" s="48" t="s">
        <v>431</v>
      </c>
      <c r="B18" s="20" t="s">
        <v>26</v>
      </c>
      <c r="C18" s="51" t="s">
        <v>148</v>
      </c>
      <c r="D18" s="13">
        <v>12</v>
      </c>
      <c r="E18" s="52" t="s">
        <v>131</v>
      </c>
      <c r="F18" s="34">
        <v>9.61</v>
      </c>
      <c r="G18" s="34">
        <v>9.5</v>
      </c>
      <c r="H18" s="13">
        <v>236</v>
      </c>
      <c r="I18" s="34">
        <v>8.23</v>
      </c>
      <c r="J18" s="35">
        <v>45</v>
      </c>
      <c r="K18" s="35">
        <v>490</v>
      </c>
      <c r="L18" s="13">
        <v>10.5</v>
      </c>
      <c r="M18" s="13">
        <v>4.4000000000000004</v>
      </c>
      <c r="N18" s="34"/>
      <c r="O18" s="34"/>
      <c r="P18" s="34"/>
      <c r="Q18" s="34"/>
      <c r="R18" s="34"/>
      <c r="S18" s="52"/>
      <c r="T18" s="11"/>
      <c r="U18" s="11"/>
      <c r="V18" s="11"/>
    </row>
    <row r="19" spans="1:22" s="161" customFormat="1" x14ac:dyDescent="0.25">
      <c r="A19" s="48" t="s">
        <v>432</v>
      </c>
      <c r="B19" s="20" t="s">
        <v>26</v>
      </c>
      <c r="C19" s="51" t="s">
        <v>148</v>
      </c>
      <c r="D19" s="13">
        <v>24.3</v>
      </c>
      <c r="E19" s="52" t="s">
        <v>132</v>
      </c>
      <c r="F19" s="34">
        <v>9.1</v>
      </c>
      <c r="G19" s="34">
        <v>7.95</v>
      </c>
      <c r="H19" s="13">
        <v>235</v>
      </c>
      <c r="I19" s="34">
        <v>7.97</v>
      </c>
      <c r="J19" s="35">
        <v>61</v>
      </c>
      <c r="K19" s="35">
        <v>590</v>
      </c>
      <c r="L19" s="13">
        <v>16.7</v>
      </c>
      <c r="M19" s="13">
        <v>4.4000000000000004</v>
      </c>
      <c r="N19" s="34"/>
      <c r="O19" s="34"/>
      <c r="P19" s="34"/>
      <c r="Q19" s="34"/>
      <c r="R19" s="34"/>
      <c r="S19" s="52"/>
      <c r="T19" s="11"/>
      <c r="U19" s="11"/>
      <c r="V19" s="11"/>
    </row>
    <row r="20" spans="1:22" s="161" customFormat="1" x14ac:dyDescent="0.25">
      <c r="A20" s="53" t="s">
        <v>433</v>
      </c>
      <c r="B20" s="26" t="s">
        <v>26</v>
      </c>
      <c r="C20" s="50">
        <v>38126</v>
      </c>
      <c r="D20" s="15">
        <v>0</v>
      </c>
      <c r="E20" s="54" t="s">
        <v>3</v>
      </c>
      <c r="F20" s="24">
        <v>14.24</v>
      </c>
      <c r="G20" s="24">
        <v>10.01</v>
      </c>
      <c r="H20" s="15">
        <v>235.9</v>
      </c>
      <c r="I20" s="24">
        <v>8.61</v>
      </c>
      <c r="J20" s="35">
        <v>20</v>
      </c>
      <c r="K20" s="35">
        <v>350</v>
      </c>
      <c r="L20" s="5">
        <v>9.1</v>
      </c>
      <c r="M20" s="5">
        <v>6.1</v>
      </c>
      <c r="N20" s="82"/>
      <c r="O20" s="82"/>
      <c r="P20" s="82"/>
      <c r="Q20" s="82"/>
      <c r="R20" s="82"/>
      <c r="S20" s="52"/>
      <c r="T20" s="11"/>
      <c r="U20" s="11"/>
      <c r="V20" s="11"/>
    </row>
    <row r="21" spans="1:22" s="161" customFormat="1" x14ac:dyDescent="0.25">
      <c r="A21" s="53" t="s">
        <v>434</v>
      </c>
      <c r="B21" s="26" t="s">
        <v>26</v>
      </c>
      <c r="C21" s="50">
        <v>38126</v>
      </c>
      <c r="D21" s="15">
        <v>13.1</v>
      </c>
      <c r="E21" s="54" t="s">
        <v>131</v>
      </c>
      <c r="F21" s="24">
        <v>9.6999999999999993</v>
      </c>
      <c r="G21" s="24">
        <v>9.1999999999999993</v>
      </c>
      <c r="H21" s="15">
        <v>235.6</v>
      </c>
      <c r="I21" s="24">
        <v>8.2899999999999991</v>
      </c>
      <c r="J21" s="35">
        <v>486</v>
      </c>
      <c r="K21" s="35">
        <v>400</v>
      </c>
      <c r="L21" s="11"/>
      <c r="M21" s="5">
        <v>6.9</v>
      </c>
      <c r="N21" s="82"/>
      <c r="O21" s="82"/>
      <c r="P21" s="82"/>
      <c r="Q21" s="82"/>
      <c r="R21" s="82"/>
      <c r="S21" s="83" t="s">
        <v>1172</v>
      </c>
      <c r="T21" s="11"/>
      <c r="U21" s="11"/>
      <c r="V21" s="11"/>
    </row>
    <row r="22" spans="1:22" s="161" customFormat="1" x14ac:dyDescent="0.25">
      <c r="A22" s="53" t="s">
        <v>435</v>
      </c>
      <c r="B22" s="26" t="s">
        <v>26</v>
      </c>
      <c r="C22" s="50">
        <v>38126</v>
      </c>
      <c r="D22" s="15">
        <v>24.7</v>
      </c>
      <c r="E22" s="54" t="s">
        <v>132</v>
      </c>
      <c r="F22" s="24">
        <v>8.93</v>
      </c>
      <c r="G22" s="24">
        <v>6.53</v>
      </c>
      <c r="H22" s="15">
        <v>238.7</v>
      </c>
      <c r="I22" s="24">
        <v>7.89</v>
      </c>
      <c r="J22" s="35">
        <v>61</v>
      </c>
      <c r="K22" s="35">
        <v>413</v>
      </c>
      <c r="L22" s="5">
        <v>12.4</v>
      </c>
      <c r="M22" s="5">
        <v>6.6</v>
      </c>
      <c r="N22" s="82"/>
      <c r="O22" s="82"/>
      <c r="P22" s="82"/>
      <c r="Q22" s="82"/>
      <c r="R22" s="91"/>
      <c r="S22" s="52"/>
      <c r="T22" s="11"/>
      <c r="U22" s="11"/>
      <c r="V22" s="11"/>
    </row>
    <row r="23" spans="1:22" s="161" customFormat="1" x14ac:dyDescent="0.25">
      <c r="A23" s="53" t="s">
        <v>936</v>
      </c>
      <c r="B23" s="26" t="s">
        <v>26</v>
      </c>
      <c r="C23" s="50">
        <v>39192</v>
      </c>
      <c r="D23" s="15">
        <v>0.23333333333333331</v>
      </c>
      <c r="E23" s="54" t="s">
        <v>3</v>
      </c>
      <c r="F23" s="24">
        <v>8.3566666666666674</v>
      </c>
      <c r="G23" s="24">
        <v>12.24</v>
      </c>
      <c r="H23" s="15">
        <v>194.9</v>
      </c>
      <c r="I23" s="24">
        <v>8.2200000000000006</v>
      </c>
      <c r="J23" s="35">
        <v>46.9</v>
      </c>
      <c r="K23" s="35">
        <v>455</v>
      </c>
      <c r="L23" s="5">
        <v>9.4</v>
      </c>
      <c r="M23" s="15">
        <v>6.8369999999999997</v>
      </c>
      <c r="N23" s="24"/>
      <c r="O23" s="24"/>
      <c r="P23" s="24"/>
      <c r="Q23" s="24"/>
      <c r="R23" s="87"/>
      <c r="S23" s="52"/>
      <c r="T23" s="11"/>
      <c r="U23" s="11"/>
      <c r="V23" s="11"/>
    </row>
    <row r="24" spans="1:22" s="161" customFormat="1" x14ac:dyDescent="0.25">
      <c r="A24" s="53" t="s">
        <v>937</v>
      </c>
      <c r="B24" s="26" t="s">
        <v>26</v>
      </c>
      <c r="C24" s="50">
        <v>39192</v>
      </c>
      <c r="D24" s="15">
        <v>12.5</v>
      </c>
      <c r="E24" s="54" t="s">
        <v>131</v>
      </c>
      <c r="F24" s="24">
        <v>4.45</v>
      </c>
      <c r="G24" s="24">
        <v>12.85</v>
      </c>
      <c r="H24" s="15">
        <v>193.7</v>
      </c>
      <c r="I24" s="24">
        <v>8.19</v>
      </c>
      <c r="J24" s="35">
        <v>46.1</v>
      </c>
      <c r="K24" s="35">
        <v>423</v>
      </c>
      <c r="L24" s="15">
        <v>5.9</v>
      </c>
      <c r="M24" s="15">
        <v>6.5880000000000001</v>
      </c>
      <c r="N24" s="24"/>
      <c r="O24" s="24"/>
      <c r="P24" s="24"/>
      <c r="Q24" s="24"/>
      <c r="R24" s="87"/>
      <c r="S24" s="52"/>
      <c r="T24" s="11"/>
      <c r="U24" s="11"/>
      <c r="V24" s="11"/>
    </row>
    <row r="25" spans="1:22" s="161" customFormat="1" x14ac:dyDescent="0.25">
      <c r="A25" s="53" t="s">
        <v>938</v>
      </c>
      <c r="B25" s="26" t="s">
        <v>26</v>
      </c>
      <c r="C25" s="50">
        <v>39192</v>
      </c>
      <c r="D25" s="15">
        <v>24.8</v>
      </c>
      <c r="E25" s="54" t="s">
        <v>132</v>
      </c>
      <c r="F25" s="24">
        <v>4.1633333333333331</v>
      </c>
      <c r="G25" s="24">
        <v>12.436666666666666</v>
      </c>
      <c r="H25" s="15">
        <v>193.86666666666667</v>
      </c>
      <c r="I25" s="24">
        <v>8.0933333333333337</v>
      </c>
      <c r="J25" s="35">
        <v>44.3</v>
      </c>
      <c r="K25" s="35">
        <v>437</v>
      </c>
      <c r="L25" s="15">
        <v>5.3</v>
      </c>
      <c r="M25" s="15">
        <v>6.7140000000000004</v>
      </c>
      <c r="N25" s="24"/>
      <c r="O25" s="24"/>
      <c r="P25" s="24"/>
      <c r="Q25" s="24"/>
      <c r="R25" s="87"/>
      <c r="S25" s="52"/>
      <c r="T25" s="11"/>
      <c r="U25" s="11"/>
      <c r="V25" s="11"/>
    </row>
    <row r="26" spans="1:22" s="161" customFormat="1" x14ac:dyDescent="0.25">
      <c r="A26" s="52">
        <v>15201001</v>
      </c>
      <c r="B26" s="26" t="s">
        <v>26</v>
      </c>
      <c r="C26" s="50">
        <v>40267</v>
      </c>
      <c r="D26" s="15">
        <v>0.3</v>
      </c>
      <c r="E26" s="54" t="s">
        <v>3</v>
      </c>
      <c r="F26" s="24">
        <v>3.9933333333333336</v>
      </c>
      <c r="G26" s="24">
        <v>11.273333333333333</v>
      </c>
      <c r="H26" s="15">
        <v>214.83333333333334</v>
      </c>
      <c r="I26" s="24">
        <v>8.2533333333333321</v>
      </c>
      <c r="J26" s="36">
        <v>54.8</v>
      </c>
      <c r="K26" s="36">
        <v>544</v>
      </c>
      <c r="L26" s="5">
        <v>7.8</v>
      </c>
      <c r="M26" s="15">
        <v>7.3</v>
      </c>
      <c r="N26" s="24"/>
      <c r="O26" s="24"/>
      <c r="P26" s="24"/>
      <c r="Q26" s="24"/>
      <c r="R26" s="24"/>
      <c r="S26" s="52"/>
      <c r="T26" s="11"/>
      <c r="U26" s="11"/>
      <c r="V26" s="11"/>
    </row>
    <row r="27" spans="1:22" s="161" customFormat="1" x14ac:dyDescent="0.25">
      <c r="A27" s="52">
        <v>15201002</v>
      </c>
      <c r="B27" s="26" t="s">
        <v>26</v>
      </c>
      <c r="C27" s="50">
        <v>40267</v>
      </c>
      <c r="D27" s="15">
        <v>12</v>
      </c>
      <c r="E27" s="54" t="s">
        <v>131</v>
      </c>
      <c r="F27" s="24">
        <v>3.89</v>
      </c>
      <c r="G27" s="24">
        <v>11.213333333333333</v>
      </c>
      <c r="H27" s="15">
        <v>216.66666666666666</v>
      </c>
      <c r="I27" s="24">
        <v>8.24</v>
      </c>
      <c r="J27" s="36">
        <v>57</v>
      </c>
      <c r="K27" s="36">
        <v>504</v>
      </c>
      <c r="L27" s="5">
        <v>8.1</v>
      </c>
      <c r="M27" s="15">
        <v>7.4</v>
      </c>
      <c r="N27" s="24"/>
      <c r="O27" s="24"/>
      <c r="P27" s="24"/>
      <c r="Q27" s="24"/>
      <c r="R27" s="24"/>
      <c r="S27" s="52"/>
      <c r="T27" s="11"/>
      <c r="U27" s="11"/>
      <c r="V27" s="11"/>
    </row>
    <row r="28" spans="1:22" s="161" customFormat="1" x14ac:dyDescent="0.25">
      <c r="A28" s="52">
        <v>15201003</v>
      </c>
      <c r="B28" s="26" t="s">
        <v>26</v>
      </c>
      <c r="C28" s="50">
        <v>40267</v>
      </c>
      <c r="D28" s="15">
        <v>23.2</v>
      </c>
      <c r="E28" s="54" t="s">
        <v>132</v>
      </c>
      <c r="F28" s="24">
        <v>3.6266666666666665</v>
      </c>
      <c r="G28" s="24">
        <v>10.713333333333333</v>
      </c>
      <c r="H28" s="15">
        <v>221.5</v>
      </c>
      <c r="I28" s="24">
        <v>8.15</v>
      </c>
      <c r="J28" s="36">
        <v>62.8</v>
      </c>
      <c r="K28" s="36">
        <v>554</v>
      </c>
      <c r="L28" s="5">
        <v>7.6</v>
      </c>
      <c r="M28" s="15">
        <v>8.4</v>
      </c>
      <c r="N28" s="24"/>
      <c r="O28" s="24"/>
      <c r="P28" s="24"/>
      <c r="Q28" s="24"/>
      <c r="R28" s="24"/>
      <c r="S28" s="52"/>
      <c r="T28" s="11"/>
      <c r="U28" s="11"/>
      <c r="V28" s="11"/>
    </row>
    <row r="29" spans="1:22" s="161" customFormat="1" x14ac:dyDescent="0.25">
      <c r="A29" s="52">
        <v>15201301</v>
      </c>
      <c r="B29" s="26" t="s">
        <v>26</v>
      </c>
      <c r="C29" s="50">
        <v>41396</v>
      </c>
      <c r="D29" s="52">
        <v>0.27</v>
      </c>
      <c r="E29" s="54" t="s">
        <v>3</v>
      </c>
      <c r="F29" s="52">
        <v>10.68</v>
      </c>
      <c r="G29" s="52">
        <v>11.27</v>
      </c>
      <c r="H29" s="15">
        <v>208.7</v>
      </c>
      <c r="I29" s="52">
        <v>8.15</v>
      </c>
      <c r="J29" s="36">
        <v>34</v>
      </c>
      <c r="K29" s="36">
        <v>358</v>
      </c>
      <c r="L29" s="52">
        <v>6.4</v>
      </c>
      <c r="M29" s="15">
        <v>7.7</v>
      </c>
      <c r="N29" s="24"/>
      <c r="O29" s="24"/>
      <c r="P29" s="24"/>
      <c r="Q29" s="24"/>
      <c r="R29" s="24"/>
      <c r="S29" s="52"/>
      <c r="T29" s="11"/>
      <c r="U29" s="11"/>
      <c r="V29" s="11"/>
    </row>
    <row r="30" spans="1:22" s="161" customFormat="1" x14ac:dyDescent="0.25">
      <c r="A30" s="52">
        <v>15201302</v>
      </c>
      <c r="B30" s="26" t="s">
        <v>26</v>
      </c>
      <c r="C30" s="50">
        <v>41396</v>
      </c>
      <c r="D30" s="52">
        <v>12.300000000000002</v>
      </c>
      <c r="E30" s="54" t="s">
        <v>131</v>
      </c>
      <c r="F30" s="52">
        <v>5.5</v>
      </c>
      <c r="G30" s="52">
        <v>10.38</v>
      </c>
      <c r="H30" s="15">
        <v>223.4</v>
      </c>
      <c r="I30" s="52">
        <v>8.01</v>
      </c>
      <c r="J30" s="36">
        <v>45</v>
      </c>
      <c r="K30" s="36">
        <v>362</v>
      </c>
      <c r="L30" s="52">
        <v>6.7</v>
      </c>
      <c r="M30" s="15">
        <v>7.8</v>
      </c>
      <c r="N30" s="24"/>
      <c r="O30" s="24"/>
      <c r="P30" s="24"/>
      <c r="Q30" s="24"/>
      <c r="R30" s="24"/>
      <c r="S30" s="52"/>
      <c r="T30" s="11"/>
      <c r="U30" s="11"/>
      <c r="V30" s="11"/>
    </row>
    <row r="31" spans="1:22" s="161" customFormat="1" x14ac:dyDescent="0.25">
      <c r="A31" s="52">
        <v>15201303</v>
      </c>
      <c r="B31" s="26" t="s">
        <v>26</v>
      </c>
      <c r="C31" s="50">
        <v>41396</v>
      </c>
      <c r="D31" s="52">
        <v>24.3</v>
      </c>
      <c r="E31" s="54" t="s">
        <v>132</v>
      </c>
      <c r="F31" s="52">
        <v>3.82</v>
      </c>
      <c r="G31" s="52">
        <v>7.7</v>
      </c>
      <c r="H31" s="15">
        <v>247.1</v>
      </c>
      <c r="I31" s="52">
        <v>7.58</v>
      </c>
      <c r="J31" s="36">
        <v>65</v>
      </c>
      <c r="K31" s="36">
        <v>469</v>
      </c>
      <c r="L31" s="15">
        <v>10</v>
      </c>
      <c r="M31" s="15">
        <v>7.9</v>
      </c>
      <c r="N31" s="24"/>
      <c r="O31" s="24"/>
      <c r="P31" s="24"/>
      <c r="Q31" s="24"/>
      <c r="R31" s="24"/>
      <c r="S31" s="52" t="s">
        <v>1107</v>
      </c>
      <c r="T31" s="11"/>
      <c r="U31" s="11"/>
      <c r="V31" s="11"/>
    </row>
    <row r="32" spans="1:22" s="161" customFormat="1" x14ac:dyDescent="0.25">
      <c r="A32" s="52">
        <v>15201601</v>
      </c>
      <c r="B32" s="26" t="s">
        <v>26</v>
      </c>
      <c r="C32" s="50">
        <v>42482</v>
      </c>
      <c r="D32" s="52">
        <v>0.2</v>
      </c>
      <c r="E32" s="54" t="s">
        <v>3</v>
      </c>
      <c r="F32" s="52">
        <v>8.58</v>
      </c>
      <c r="G32" s="52">
        <v>11.48</v>
      </c>
      <c r="H32" s="15">
        <v>184.5</v>
      </c>
      <c r="I32" s="52">
        <v>8.25</v>
      </c>
      <c r="J32" s="36">
        <v>56.133574739999993</v>
      </c>
      <c r="K32" s="36">
        <v>851.8</v>
      </c>
      <c r="L32" s="15">
        <v>6.5</v>
      </c>
      <c r="M32" s="15">
        <v>6.8548853999999997</v>
      </c>
      <c r="N32" s="24">
        <v>7.7871999999999997E-2</v>
      </c>
      <c r="O32" s="24">
        <v>3.1820223000000003</v>
      </c>
      <c r="P32" s="24">
        <v>0</v>
      </c>
      <c r="Q32" s="24">
        <v>0</v>
      </c>
      <c r="R32" s="24">
        <v>1.0418356000000002</v>
      </c>
      <c r="S32" s="287" t="s">
        <v>1192</v>
      </c>
      <c r="T32" s="11">
        <v>12</v>
      </c>
      <c r="U32" s="11"/>
      <c r="V32" s="11"/>
    </row>
    <row r="33" spans="1:35" s="161" customFormat="1" x14ac:dyDescent="0.25">
      <c r="A33" s="52">
        <v>15201602</v>
      </c>
      <c r="B33" s="26" t="s">
        <v>26</v>
      </c>
      <c r="C33" s="50">
        <v>42482</v>
      </c>
      <c r="D33" s="52">
        <v>13</v>
      </c>
      <c r="E33" s="54" t="s">
        <v>131</v>
      </c>
      <c r="F33" s="52">
        <v>5.01</v>
      </c>
      <c r="G33" s="52">
        <v>11.68</v>
      </c>
      <c r="H33" s="15">
        <v>183.3</v>
      </c>
      <c r="I33" s="52">
        <v>8.09</v>
      </c>
      <c r="J33" s="36">
        <v>162.51428978999999</v>
      </c>
      <c r="K33" s="36">
        <v>420.3</v>
      </c>
      <c r="L33" s="15">
        <v>9.5</v>
      </c>
      <c r="M33" s="15">
        <v>7.3458997000000004</v>
      </c>
      <c r="N33" s="24">
        <v>0.14482740000000002</v>
      </c>
      <c r="O33" s="24">
        <v>4.4518495999999992</v>
      </c>
      <c r="P33" s="24">
        <v>3.8881600000000002E-2</v>
      </c>
      <c r="Q33" s="24">
        <v>5.8427002579999998</v>
      </c>
      <c r="R33" s="24">
        <v>1.0205492</v>
      </c>
      <c r="S33" s="287"/>
      <c r="T33" s="11"/>
      <c r="U33" s="11"/>
      <c r="V33" s="11"/>
    </row>
    <row r="34" spans="1:35" s="161" customFormat="1" x14ac:dyDescent="0.25">
      <c r="A34" s="52">
        <v>15201603</v>
      </c>
      <c r="B34" s="26" t="s">
        <v>26</v>
      </c>
      <c r="C34" s="50">
        <v>42482</v>
      </c>
      <c r="D34" s="52">
        <v>24.7</v>
      </c>
      <c r="E34" s="54" t="s">
        <v>132</v>
      </c>
      <c r="F34" s="52">
        <v>3.94</v>
      </c>
      <c r="G34" s="52">
        <v>10.47</v>
      </c>
      <c r="H34" s="15">
        <v>183.6</v>
      </c>
      <c r="I34" s="52">
        <v>7.87</v>
      </c>
      <c r="J34" s="36">
        <v>72.220230000000001</v>
      </c>
      <c r="K34" s="36">
        <v>379.7</v>
      </c>
      <c r="L34" s="15">
        <v>5.8</v>
      </c>
      <c r="M34" s="15">
        <v>7.1235999999999997</v>
      </c>
      <c r="N34" s="24">
        <v>8.9099999999999999E-2</v>
      </c>
      <c r="O34" s="24">
        <v>3.1829000000000001</v>
      </c>
      <c r="P34" s="24">
        <v>8.6300000000000002E-2</v>
      </c>
      <c r="Q34" s="24">
        <v>0</v>
      </c>
      <c r="R34" s="24">
        <v>1.1027</v>
      </c>
      <c r="S34" s="287"/>
      <c r="T34" s="11"/>
      <c r="U34" s="11"/>
      <c r="V34" s="11"/>
    </row>
    <row r="35" spans="1:35" s="161" customFormat="1" ht="14.4" x14ac:dyDescent="0.3">
      <c r="A35" s="11">
        <v>15201901</v>
      </c>
      <c r="B35" s="26" t="s">
        <v>26</v>
      </c>
      <c r="C35" s="104">
        <v>43602</v>
      </c>
      <c r="D35">
        <v>0.54400000000000004</v>
      </c>
      <c r="E35" s="54" t="s">
        <v>3</v>
      </c>
      <c r="F35">
        <v>11.055</v>
      </c>
      <c r="G35">
        <v>10.89</v>
      </c>
      <c r="H35">
        <v>229</v>
      </c>
      <c r="I35">
        <v>7.89</v>
      </c>
      <c r="J35" s="181">
        <v>192.24089999999998</v>
      </c>
      <c r="K35" s="101">
        <v>741.14779999999996</v>
      </c>
      <c r="L35" s="101">
        <v>1.7193799999999999</v>
      </c>
      <c r="M35" s="101">
        <v>8.7370000000000001</v>
      </c>
      <c r="N35" s="101">
        <v>7.3999999999999996E-2</v>
      </c>
      <c r="O35" s="101">
        <v>10.68</v>
      </c>
      <c r="P35" s="102" t="s">
        <v>1208</v>
      </c>
      <c r="Q35" s="103" t="s">
        <v>1573</v>
      </c>
      <c r="R35" s="102" t="s">
        <v>1208</v>
      </c>
      <c r="S35" s="102"/>
      <c r="T35" s="11"/>
      <c r="U35" s="101">
        <v>0.85099999999999998</v>
      </c>
      <c r="V35" s="101">
        <v>35.388399999999997</v>
      </c>
    </row>
    <row r="36" spans="1:35" s="161" customFormat="1" ht="14.4" x14ac:dyDescent="0.3">
      <c r="A36" s="11">
        <v>15201902</v>
      </c>
      <c r="B36" s="26" t="s">
        <v>26</v>
      </c>
      <c r="C36" s="104">
        <v>43602</v>
      </c>
      <c r="D36">
        <v>12.089</v>
      </c>
      <c r="E36" s="54" t="s">
        <v>131</v>
      </c>
      <c r="F36">
        <v>8.86</v>
      </c>
      <c r="G36">
        <v>10.52</v>
      </c>
      <c r="H36">
        <v>229.3</v>
      </c>
      <c r="I36">
        <v>7.72</v>
      </c>
      <c r="J36" s="181">
        <v>128.53709999999998</v>
      </c>
      <c r="K36" s="101">
        <v>631.07000000000005</v>
      </c>
      <c r="L36" s="101">
        <v>1.5586800000000001</v>
      </c>
      <c r="M36" s="101">
        <v>7</v>
      </c>
      <c r="N36" s="101">
        <v>7.2999999999999995E-2</v>
      </c>
      <c r="O36" s="101">
        <v>10.051</v>
      </c>
      <c r="P36" s="102" t="s">
        <v>1208</v>
      </c>
      <c r="Q36" s="103" t="s">
        <v>1573</v>
      </c>
      <c r="R36" s="102" t="s">
        <v>1208</v>
      </c>
      <c r="S36" s="102"/>
      <c r="T36" s="11"/>
      <c r="U36" s="101">
        <v>0.56899999999999995</v>
      </c>
      <c r="V36" s="101">
        <v>109.6024</v>
      </c>
    </row>
    <row r="37" spans="1:35" s="161" customFormat="1" ht="14.4" x14ac:dyDescent="0.3">
      <c r="A37" s="11">
        <v>15201903</v>
      </c>
      <c r="B37" s="26" t="s">
        <v>26</v>
      </c>
      <c r="C37" s="104">
        <v>43602</v>
      </c>
      <c r="D37">
        <v>25.14</v>
      </c>
      <c r="E37" s="54" t="s">
        <v>132</v>
      </c>
      <c r="F37">
        <v>8.1609999999999996</v>
      </c>
      <c r="G37">
        <v>8.3800000000000008</v>
      </c>
      <c r="H37">
        <v>233.1</v>
      </c>
      <c r="I37">
        <v>7.72</v>
      </c>
      <c r="J37" s="181">
        <v>153.3861</v>
      </c>
      <c r="K37" s="101">
        <v>652.48620000000005</v>
      </c>
      <c r="L37" s="101">
        <v>0.23835999999999999</v>
      </c>
      <c r="M37" s="101">
        <v>8.6270000000000007</v>
      </c>
      <c r="N37" s="101">
        <v>6.9000000000000006E-2</v>
      </c>
      <c r="O37" s="101">
        <v>11.821999999999999</v>
      </c>
      <c r="P37" s="102" t="s">
        <v>1208</v>
      </c>
      <c r="Q37" s="103" t="s">
        <v>1573</v>
      </c>
      <c r="R37" s="102" t="s">
        <v>1208</v>
      </c>
      <c r="S37" s="102"/>
      <c r="T37" s="11"/>
      <c r="U37" s="101">
        <v>0.67900000000000005</v>
      </c>
      <c r="V37" s="101">
        <v>38.253399999999999</v>
      </c>
    </row>
    <row r="38" spans="1:35" s="161" customFormat="1" ht="14.4" x14ac:dyDescent="0.3">
      <c r="B38" s="154"/>
      <c r="C38" s="155"/>
      <c r="E38" s="172"/>
      <c r="F38" s="157"/>
      <c r="G38" s="157"/>
      <c r="H38" s="157"/>
      <c r="I38" s="157"/>
      <c r="J38" s="158"/>
      <c r="K38" s="159"/>
      <c r="L38" s="159"/>
      <c r="M38" s="159"/>
      <c r="N38" s="159"/>
      <c r="O38" s="159"/>
      <c r="P38" s="160"/>
      <c r="Q38" s="163"/>
      <c r="R38" s="160"/>
    </row>
    <row r="39" spans="1:35" s="26" customFormat="1" x14ac:dyDescent="0.25">
      <c r="A39" s="11"/>
      <c r="B39" s="11"/>
      <c r="C39" s="11"/>
      <c r="D39" s="11"/>
      <c r="E39" s="11"/>
      <c r="F39" s="29"/>
      <c r="G39" s="3"/>
      <c r="H39" s="11"/>
      <c r="I39" s="11"/>
      <c r="J39" s="18"/>
      <c r="K39" s="18"/>
      <c r="L39" s="3"/>
      <c r="M39" s="3"/>
      <c r="N39" s="29"/>
      <c r="O39" s="29"/>
      <c r="P39" s="29"/>
      <c r="Q39" s="29"/>
      <c r="R39" s="29"/>
      <c r="U39" s="11"/>
      <c r="V39" s="11"/>
      <c r="W39" s="11"/>
      <c r="X39" s="11"/>
      <c r="Y39" s="11"/>
      <c r="Z39" s="11"/>
      <c r="AA39" s="11"/>
      <c r="AB39" s="11"/>
      <c r="AC39" s="11"/>
      <c r="AD39" s="11"/>
      <c r="AE39" s="11"/>
      <c r="AF39" s="11"/>
      <c r="AG39" s="11"/>
      <c r="AH39" s="11"/>
      <c r="AI39" s="11"/>
    </row>
    <row r="40" spans="1:35" s="26" customFormat="1" x14ac:dyDescent="0.25">
      <c r="A40" s="11"/>
      <c r="B40" s="11"/>
      <c r="C40" s="11"/>
      <c r="D40" s="11"/>
      <c r="E40" s="11"/>
      <c r="F40" s="29"/>
      <c r="G40" s="3"/>
      <c r="H40" s="11"/>
      <c r="I40" s="11"/>
      <c r="J40" s="18"/>
      <c r="K40" s="18"/>
      <c r="L40" s="3"/>
      <c r="M40" s="3"/>
      <c r="N40" s="29"/>
      <c r="O40" s="29"/>
      <c r="P40" s="29"/>
      <c r="Q40" s="29"/>
      <c r="R40" s="29"/>
      <c r="U40" s="11"/>
      <c r="V40" s="11"/>
      <c r="W40" s="11"/>
      <c r="X40" s="11"/>
      <c r="Y40" s="11"/>
      <c r="Z40" s="11"/>
      <c r="AA40" s="11"/>
      <c r="AB40" s="11"/>
      <c r="AC40" s="11"/>
      <c r="AD40" s="11"/>
      <c r="AE40" s="11"/>
      <c r="AF40" s="11"/>
      <c r="AG40" s="11"/>
      <c r="AH40" s="11"/>
      <c r="AI40" s="11"/>
    </row>
    <row r="41" spans="1:35" s="26" customFormat="1" x14ac:dyDescent="0.25">
      <c r="A41" s="11"/>
      <c r="B41" s="11"/>
      <c r="C41" s="11"/>
      <c r="D41" s="11"/>
      <c r="E41" s="11"/>
      <c r="F41" s="29"/>
      <c r="G41" s="3"/>
      <c r="H41" s="11"/>
      <c r="I41" s="11"/>
      <c r="J41" s="18"/>
      <c r="K41" s="18"/>
      <c r="L41" s="3"/>
      <c r="M41" s="3"/>
      <c r="N41" s="29"/>
      <c r="O41" s="29"/>
      <c r="P41" s="29"/>
      <c r="Q41" s="29"/>
      <c r="R41" s="29"/>
      <c r="U41" s="11"/>
      <c r="V41" s="11"/>
      <c r="W41" s="11"/>
      <c r="X41" s="11"/>
      <c r="Y41" s="11"/>
      <c r="Z41" s="11"/>
      <c r="AA41" s="11"/>
      <c r="AB41" s="11"/>
      <c r="AC41" s="11"/>
      <c r="AD41" s="11"/>
      <c r="AE41" s="11"/>
      <c r="AF41" s="11"/>
      <c r="AG41" s="11"/>
      <c r="AH41" s="11"/>
      <c r="AI41" s="11"/>
    </row>
    <row r="42" spans="1:35" s="26" customFormat="1" x14ac:dyDescent="0.25">
      <c r="A42" s="11"/>
      <c r="B42" s="11"/>
      <c r="C42" s="11"/>
      <c r="D42" s="11"/>
      <c r="E42" s="11"/>
      <c r="F42" s="29"/>
      <c r="G42" s="3"/>
      <c r="H42" s="11"/>
      <c r="I42" s="11"/>
      <c r="J42" s="18"/>
      <c r="K42" s="18"/>
      <c r="L42" s="3"/>
      <c r="M42" s="3"/>
      <c r="N42" s="29"/>
      <c r="O42" s="29"/>
      <c r="P42" s="29"/>
      <c r="Q42" s="29"/>
      <c r="R42" s="29"/>
      <c r="U42" s="11"/>
      <c r="V42" s="11"/>
      <c r="W42" s="11"/>
      <c r="X42" s="11"/>
      <c r="Y42" s="11"/>
      <c r="Z42" s="11"/>
      <c r="AA42" s="11"/>
      <c r="AB42" s="11"/>
      <c r="AC42" s="11"/>
      <c r="AD42" s="11"/>
      <c r="AE42" s="11"/>
      <c r="AF42" s="11"/>
      <c r="AG42" s="11"/>
      <c r="AH42" s="11"/>
      <c r="AI42" s="11"/>
    </row>
    <row r="43" spans="1:35" s="26" customFormat="1" x14ac:dyDescent="0.25">
      <c r="A43" s="11"/>
      <c r="B43" s="234" t="s">
        <v>1721</v>
      </c>
      <c r="C43" s="234" t="s">
        <v>1722</v>
      </c>
      <c r="D43"/>
      <c r="E43"/>
      <c r="F43"/>
      <c r="G43" s="3"/>
      <c r="H43" s="11"/>
      <c r="I43" s="11"/>
      <c r="J43" s="18"/>
      <c r="K43" s="18"/>
      <c r="L43" s="3"/>
      <c r="M43" s="3"/>
      <c r="N43" s="29"/>
      <c r="O43" s="29"/>
      <c r="P43" s="29"/>
      <c r="Q43" s="29"/>
      <c r="R43" s="29"/>
      <c r="U43" s="11"/>
      <c r="V43" s="11"/>
      <c r="W43" s="11"/>
      <c r="X43" s="11"/>
      <c r="Y43" s="11"/>
      <c r="Z43" s="11"/>
      <c r="AA43" s="11"/>
      <c r="AB43" s="11"/>
      <c r="AC43" s="11"/>
      <c r="AD43" s="11"/>
      <c r="AE43" s="11"/>
      <c r="AF43" s="11"/>
      <c r="AG43" s="11"/>
      <c r="AH43" s="11"/>
      <c r="AI43" s="11"/>
    </row>
    <row r="44" spans="1:35" s="26" customFormat="1" x14ac:dyDescent="0.25">
      <c r="A44" s="11"/>
      <c r="B44" s="234" t="s">
        <v>1720</v>
      </c>
      <c r="C44" t="s">
        <v>131</v>
      </c>
      <c r="D44" t="s">
        <v>3</v>
      </c>
      <c r="E44" t="s">
        <v>132</v>
      </c>
      <c r="F44"/>
      <c r="G44" s="3"/>
      <c r="H44" s="11"/>
      <c r="I44" s="11"/>
      <c r="J44" s="18"/>
      <c r="K44" s="18"/>
      <c r="L44" s="3"/>
      <c r="M44" s="3"/>
      <c r="N44" s="29"/>
      <c r="O44" s="29"/>
      <c r="P44" s="29"/>
      <c r="Q44" s="29"/>
      <c r="R44" s="29"/>
      <c r="U44" s="11"/>
      <c r="V44" s="11"/>
      <c r="W44" s="11"/>
      <c r="X44" s="11"/>
      <c r="Y44" s="11"/>
      <c r="Z44" s="11"/>
      <c r="AA44" s="11"/>
      <c r="AB44" s="11"/>
      <c r="AC44" s="11"/>
      <c r="AD44" s="11"/>
      <c r="AE44" s="11"/>
      <c r="AF44" s="11"/>
      <c r="AG44" s="11"/>
      <c r="AH44" s="11"/>
      <c r="AI44" s="11"/>
    </row>
    <row r="45" spans="1:35" s="26" customFormat="1" x14ac:dyDescent="0.25">
      <c r="A45" s="11"/>
      <c r="B45" s="237" t="s">
        <v>1725</v>
      </c>
      <c r="C45" s="179">
        <v>3.9</v>
      </c>
      <c r="D45" s="179">
        <v>3.5</v>
      </c>
      <c r="E45" s="179">
        <v>3</v>
      </c>
      <c r="F45"/>
      <c r="G45" s="3"/>
      <c r="H45" s="11"/>
      <c r="I45" s="11"/>
      <c r="J45" s="18"/>
      <c r="K45" s="18"/>
      <c r="L45" s="3"/>
      <c r="M45" s="3"/>
      <c r="N45" s="29"/>
      <c r="O45" s="29"/>
      <c r="P45" s="29"/>
      <c r="Q45" s="29"/>
      <c r="R45" s="29"/>
      <c r="U45" s="11"/>
      <c r="V45" s="11"/>
      <c r="W45" s="11"/>
      <c r="X45" s="11"/>
      <c r="Y45" s="11"/>
      <c r="Z45" s="11"/>
      <c r="AA45" s="11"/>
      <c r="AB45" s="11"/>
      <c r="AC45" s="11"/>
      <c r="AD45" s="11"/>
      <c r="AE45" s="11"/>
      <c r="AF45" s="11"/>
      <c r="AG45" s="11"/>
      <c r="AH45" s="11"/>
      <c r="AI45" s="11"/>
    </row>
    <row r="46" spans="1:35" s="26" customFormat="1" x14ac:dyDescent="0.25">
      <c r="A46" s="11"/>
      <c r="B46" s="237" t="s">
        <v>1728</v>
      </c>
      <c r="C46" s="179">
        <v>6.1</v>
      </c>
      <c r="D46" s="179">
        <v>5.0999999999999996</v>
      </c>
      <c r="E46" s="179">
        <v>7.1</v>
      </c>
      <c r="F46"/>
      <c r="G46" s="3"/>
      <c r="H46" s="11"/>
      <c r="I46" s="11"/>
      <c r="J46" s="18"/>
      <c r="K46" s="18"/>
      <c r="L46" s="3"/>
      <c r="M46" s="3"/>
      <c r="N46" s="29"/>
      <c r="O46" s="29"/>
      <c r="P46" s="29"/>
      <c r="Q46" s="29"/>
      <c r="R46" s="29"/>
      <c r="U46" s="11"/>
      <c r="V46" s="11"/>
      <c r="W46" s="11"/>
      <c r="X46" s="11"/>
      <c r="Y46" s="11"/>
      <c r="Z46" s="11"/>
      <c r="AA46" s="11"/>
      <c r="AB46" s="11"/>
      <c r="AC46" s="11"/>
      <c r="AD46" s="11"/>
      <c r="AE46" s="11"/>
      <c r="AF46" s="11"/>
      <c r="AG46" s="11"/>
      <c r="AH46" s="11"/>
      <c r="AI46" s="11"/>
    </row>
    <row r="47" spans="1:35" s="26" customFormat="1" x14ac:dyDescent="0.25">
      <c r="A47" s="11"/>
      <c r="B47" s="237" t="s">
        <v>1729</v>
      </c>
      <c r="C47" s="179"/>
      <c r="D47" s="179">
        <v>2.6</v>
      </c>
      <c r="E47" s="179">
        <v>2.6</v>
      </c>
      <c r="F47"/>
      <c r="G47" s="3"/>
      <c r="H47" s="11"/>
      <c r="I47" s="11"/>
      <c r="J47" s="18"/>
      <c r="K47" s="18"/>
      <c r="L47" s="3"/>
      <c r="M47" s="3"/>
      <c r="N47" s="29"/>
      <c r="O47" s="29"/>
      <c r="P47" s="29"/>
      <c r="Q47" s="29"/>
      <c r="R47" s="29"/>
      <c r="U47" s="11"/>
      <c r="V47" s="11"/>
      <c r="W47" s="11"/>
      <c r="X47" s="11"/>
      <c r="Y47" s="11"/>
      <c r="Z47" s="11"/>
      <c r="AA47" s="11"/>
      <c r="AB47" s="11"/>
      <c r="AC47" s="11"/>
      <c r="AD47" s="11"/>
      <c r="AE47" s="11"/>
      <c r="AF47" s="11"/>
      <c r="AG47" s="11"/>
      <c r="AH47" s="11"/>
      <c r="AI47" s="11"/>
    </row>
    <row r="48" spans="1:35" s="26" customFormat="1" x14ac:dyDescent="0.25">
      <c r="A48" s="11"/>
      <c r="B48" s="237" t="s">
        <v>1730</v>
      </c>
      <c r="C48" s="179"/>
      <c r="D48" s="179">
        <v>4.5999999999999996</v>
      </c>
      <c r="E48" s="179">
        <v>2.9</v>
      </c>
      <c r="F48"/>
      <c r="G48" s="3"/>
      <c r="H48" s="11"/>
      <c r="I48" s="11"/>
      <c r="J48" s="18"/>
      <c r="K48" s="18"/>
      <c r="L48" s="3"/>
      <c r="M48" s="3"/>
      <c r="N48" s="29"/>
      <c r="O48" s="29"/>
      <c r="P48" s="29"/>
      <c r="Q48" s="29"/>
      <c r="R48" s="29"/>
      <c r="U48" s="11"/>
      <c r="V48" s="11"/>
      <c r="W48" s="11"/>
      <c r="X48" s="11"/>
      <c r="Y48" s="11"/>
      <c r="Z48" s="11"/>
      <c r="AA48" s="11"/>
      <c r="AB48" s="11"/>
      <c r="AC48" s="11"/>
      <c r="AD48" s="11"/>
      <c r="AE48" s="11"/>
      <c r="AF48" s="11"/>
      <c r="AG48" s="11"/>
      <c r="AH48" s="11"/>
      <c r="AI48" s="11"/>
    </row>
    <row r="49" spans="1:35" s="26" customFormat="1" x14ac:dyDescent="0.25">
      <c r="A49" s="11"/>
      <c r="B49" s="237" t="s">
        <v>1727</v>
      </c>
      <c r="C49" s="179"/>
      <c r="D49" s="179">
        <v>3.4</v>
      </c>
      <c r="E49" s="179">
        <v>4.0999999999999996</v>
      </c>
      <c r="F49"/>
      <c r="G49" s="3"/>
      <c r="H49" s="11"/>
      <c r="I49" s="11"/>
      <c r="J49" s="18"/>
      <c r="K49" s="18"/>
      <c r="L49" s="3"/>
      <c r="M49" s="3"/>
      <c r="N49" s="29"/>
      <c r="O49" s="29"/>
      <c r="P49" s="29"/>
      <c r="Q49" s="29"/>
      <c r="R49" s="29"/>
      <c r="U49" s="11"/>
      <c r="V49" s="11"/>
      <c r="W49" s="11"/>
      <c r="X49" s="11"/>
      <c r="Y49" s="11"/>
      <c r="Z49" s="11"/>
      <c r="AA49" s="11"/>
      <c r="AB49" s="11"/>
      <c r="AC49" s="11"/>
      <c r="AD49" s="11"/>
      <c r="AE49" s="11"/>
      <c r="AF49" s="11"/>
      <c r="AG49" s="11"/>
      <c r="AH49" s="11"/>
      <c r="AI49" s="11"/>
    </row>
    <row r="50" spans="1:35" s="26" customFormat="1" x14ac:dyDescent="0.25">
      <c r="A50" s="11"/>
      <c r="B50" s="237" t="s">
        <v>1732</v>
      </c>
      <c r="C50" s="179"/>
      <c r="D50" s="179">
        <v>6.4</v>
      </c>
      <c r="E50" s="179">
        <v>3.3</v>
      </c>
      <c r="F50"/>
      <c r="G50" s="3"/>
      <c r="H50" s="11"/>
      <c r="I50" s="11"/>
      <c r="J50" s="18"/>
      <c r="K50" s="18"/>
      <c r="L50" s="3"/>
      <c r="M50" s="3"/>
      <c r="N50" s="29"/>
      <c r="O50" s="29"/>
      <c r="P50" s="29"/>
      <c r="Q50" s="29"/>
      <c r="R50" s="29"/>
      <c r="U50" s="11"/>
      <c r="V50" s="11"/>
      <c r="W50" s="11"/>
      <c r="X50" s="11"/>
      <c r="Y50" s="11"/>
      <c r="Z50" s="11"/>
      <c r="AA50" s="11"/>
      <c r="AB50" s="11"/>
      <c r="AC50" s="11"/>
      <c r="AD50" s="11"/>
      <c r="AE50" s="11"/>
      <c r="AF50" s="11"/>
      <c r="AG50" s="11"/>
      <c r="AH50" s="11"/>
      <c r="AI50" s="11"/>
    </row>
    <row r="51" spans="1:35" s="26" customFormat="1" x14ac:dyDescent="0.25">
      <c r="A51" s="11"/>
      <c r="B51" s="237" t="s">
        <v>1733</v>
      </c>
      <c r="C51" s="179">
        <v>6.6653900000000004</v>
      </c>
      <c r="D51" s="179">
        <v>5.6691000000000003</v>
      </c>
      <c r="E51" s="179">
        <v>6.3819699999999999</v>
      </c>
      <c r="F51"/>
      <c r="G51" s="3"/>
      <c r="H51" s="11"/>
      <c r="I51" s="11"/>
      <c r="J51" s="18"/>
      <c r="K51" s="18"/>
      <c r="L51" s="3"/>
      <c r="M51" s="3"/>
      <c r="N51" s="29"/>
      <c r="O51" s="29"/>
      <c r="P51" s="29"/>
      <c r="Q51" s="29"/>
      <c r="R51" s="29"/>
      <c r="U51" s="11"/>
      <c r="V51" s="11"/>
      <c r="W51" s="11"/>
      <c r="X51" s="11"/>
      <c r="Y51" s="11"/>
      <c r="Z51" s="11"/>
      <c r="AA51" s="11"/>
      <c r="AB51" s="11"/>
      <c r="AC51" s="11"/>
      <c r="AD51" s="11"/>
      <c r="AE51" s="11"/>
      <c r="AF51" s="11"/>
      <c r="AG51" s="11"/>
      <c r="AH51" s="11"/>
      <c r="AI51" s="11"/>
    </row>
    <row r="52" spans="1:35" s="26" customFormat="1" x14ac:dyDescent="0.25">
      <c r="A52" s="11"/>
      <c r="B52"/>
      <c r="C52"/>
      <c r="D52"/>
      <c r="E52"/>
      <c r="F52"/>
      <c r="G52" s="3"/>
      <c r="H52" s="11"/>
      <c r="I52" s="11"/>
      <c r="J52" s="18"/>
      <c r="K52" s="18"/>
      <c r="L52" s="3"/>
      <c r="M52" s="3"/>
      <c r="N52" s="29"/>
      <c r="O52" s="29"/>
      <c r="P52" s="29"/>
      <c r="Q52" s="29"/>
      <c r="R52" s="29"/>
      <c r="U52" s="11"/>
      <c r="V52" s="11"/>
      <c r="W52" s="11"/>
      <c r="X52" s="11"/>
      <c r="Y52" s="11"/>
      <c r="Z52" s="11"/>
      <c r="AA52" s="11"/>
      <c r="AB52" s="11"/>
      <c r="AC52" s="11"/>
      <c r="AD52" s="11"/>
      <c r="AE52" s="11"/>
      <c r="AF52" s="11"/>
      <c r="AG52" s="11"/>
      <c r="AH52" s="11"/>
      <c r="AI52" s="11"/>
    </row>
    <row r="53" spans="1:35" s="26" customFormat="1" x14ac:dyDescent="0.25">
      <c r="A53" s="11"/>
      <c r="B53"/>
      <c r="C53"/>
      <c r="D53"/>
      <c r="E53"/>
      <c r="F53"/>
      <c r="G53" s="3"/>
      <c r="H53" s="11"/>
      <c r="I53" s="11"/>
      <c r="J53" s="18"/>
      <c r="K53" s="18"/>
      <c r="L53" s="3"/>
      <c r="M53" s="3"/>
      <c r="N53" s="29"/>
      <c r="O53" s="29"/>
      <c r="P53" s="29"/>
      <c r="Q53" s="29"/>
      <c r="R53" s="29"/>
      <c r="U53" s="11"/>
      <c r="V53" s="11"/>
      <c r="W53" s="11"/>
      <c r="X53" s="11"/>
      <c r="Y53" s="11"/>
      <c r="Z53" s="11"/>
      <c r="AA53" s="11"/>
      <c r="AB53" s="11"/>
      <c r="AC53" s="11"/>
      <c r="AD53" s="11"/>
      <c r="AE53" s="11"/>
      <c r="AF53" s="11"/>
      <c r="AG53" s="11"/>
      <c r="AH53" s="11"/>
      <c r="AI53" s="11"/>
    </row>
    <row r="54" spans="1:35" s="26" customFormat="1" x14ac:dyDescent="0.25">
      <c r="A54" s="11"/>
      <c r="B54"/>
      <c r="C54"/>
      <c r="D54"/>
      <c r="E54"/>
      <c r="F54"/>
      <c r="G54" s="3"/>
      <c r="H54" s="11"/>
      <c r="I54" s="11"/>
      <c r="J54" s="18"/>
      <c r="K54" s="18"/>
      <c r="L54" s="3"/>
      <c r="M54" s="3"/>
      <c r="N54" s="29"/>
      <c r="O54" s="29"/>
      <c r="P54" s="29"/>
      <c r="Q54" s="29"/>
      <c r="R54" s="29"/>
      <c r="U54" s="11"/>
      <c r="V54" s="11"/>
      <c r="W54" s="11"/>
      <c r="X54" s="11"/>
      <c r="Y54" s="11"/>
      <c r="Z54" s="11"/>
      <c r="AA54" s="11"/>
      <c r="AB54" s="11"/>
      <c r="AC54" s="11"/>
      <c r="AD54" s="11"/>
      <c r="AE54" s="11"/>
      <c r="AF54" s="11"/>
      <c r="AG54" s="11"/>
      <c r="AH54" s="11"/>
      <c r="AI54" s="11"/>
    </row>
    <row r="55" spans="1:35" s="26" customFormat="1" x14ac:dyDescent="0.25">
      <c r="A55" s="11"/>
      <c r="B55"/>
      <c r="C55"/>
      <c r="D55"/>
      <c r="E55"/>
      <c r="F55"/>
      <c r="G55" s="3"/>
      <c r="H55" s="11"/>
      <c r="I55" s="11"/>
      <c r="J55" s="18"/>
      <c r="K55" s="18"/>
      <c r="L55" s="3"/>
      <c r="M55" s="3"/>
      <c r="N55" s="29"/>
      <c r="O55" s="29"/>
      <c r="P55" s="29"/>
      <c r="Q55" s="29"/>
      <c r="R55" s="29"/>
      <c r="U55" s="11"/>
      <c r="V55" s="11"/>
      <c r="W55" s="11"/>
      <c r="X55" s="11"/>
      <c r="Y55" s="11"/>
      <c r="Z55" s="11"/>
      <c r="AA55" s="11"/>
      <c r="AB55" s="11"/>
      <c r="AC55" s="11"/>
      <c r="AD55" s="11"/>
      <c r="AE55" s="11"/>
      <c r="AF55" s="11"/>
      <c r="AG55" s="11"/>
      <c r="AH55" s="11"/>
      <c r="AI55" s="11"/>
    </row>
    <row r="56" spans="1:35" s="26" customFormat="1" x14ac:dyDescent="0.25">
      <c r="A56" s="11"/>
      <c r="B56"/>
      <c r="C56"/>
      <c r="D56"/>
      <c r="E56"/>
      <c r="F56"/>
      <c r="G56" s="3"/>
      <c r="H56" s="11"/>
      <c r="I56" s="11"/>
      <c r="J56" s="18"/>
      <c r="K56" s="18"/>
      <c r="L56" s="3"/>
      <c r="M56" s="3"/>
      <c r="N56" s="29"/>
      <c r="O56" s="29"/>
      <c r="P56" s="29"/>
      <c r="Q56" s="29"/>
      <c r="R56" s="29"/>
      <c r="U56" s="11"/>
      <c r="V56" s="11"/>
      <c r="W56" s="11"/>
      <c r="X56" s="11"/>
      <c r="Y56" s="11"/>
      <c r="Z56" s="11"/>
      <c r="AA56" s="11"/>
      <c r="AB56" s="11"/>
      <c r="AC56" s="11"/>
      <c r="AD56" s="11"/>
      <c r="AE56" s="11"/>
      <c r="AF56" s="11"/>
      <c r="AG56" s="11"/>
      <c r="AH56" s="11"/>
      <c r="AI56" s="11"/>
    </row>
    <row r="57" spans="1:35" s="26" customFormat="1" x14ac:dyDescent="0.25">
      <c r="A57" s="11"/>
      <c r="B57" s="252"/>
      <c r="C57"/>
      <c r="D57"/>
      <c r="E57" s="11"/>
      <c r="F57" s="29"/>
      <c r="G57" s="3"/>
      <c r="H57" s="11"/>
      <c r="I57" s="11"/>
      <c r="J57" s="18"/>
      <c r="K57" s="18"/>
      <c r="L57" s="3"/>
      <c r="M57" s="3"/>
      <c r="N57" s="29"/>
      <c r="O57" s="29"/>
      <c r="P57" s="29"/>
      <c r="Q57" s="29"/>
      <c r="R57" s="29"/>
      <c r="U57" s="11"/>
      <c r="V57" s="11"/>
      <c r="W57" s="11"/>
      <c r="X57" s="11"/>
      <c r="Y57" s="11"/>
      <c r="Z57" s="11"/>
      <c r="AA57" s="11"/>
      <c r="AB57" s="11"/>
      <c r="AC57" s="11"/>
      <c r="AD57" s="11"/>
      <c r="AE57" s="11"/>
      <c r="AF57" s="11"/>
      <c r="AG57" s="11"/>
      <c r="AH57" s="11"/>
      <c r="AI57" s="11"/>
    </row>
    <row r="58" spans="1:35" s="26" customFormat="1" x14ac:dyDescent="0.25">
      <c r="A58" s="11"/>
      <c r="B58" s="252"/>
      <c r="C58"/>
      <c r="D58"/>
      <c r="E58" s="11"/>
      <c r="F58" s="29"/>
      <c r="G58" s="3"/>
      <c r="H58" s="11"/>
      <c r="I58" s="11"/>
      <c r="J58" s="18"/>
      <c r="K58" s="18"/>
      <c r="L58" s="3"/>
      <c r="M58" s="3"/>
      <c r="N58" s="29"/>
      <c r="O58" s="29"/>
      <c r="P58" s="29"/>
      <c r="Q58" s="29"/>
      <c r="R58" s="29"/>
      <c r="U58" s="11"/>
      <c r="V58" s="11"/>
      <c r="W58" s="11"/>
      <c r="X58" s="11"/>
      <c r="Y58" s="11"/>
      <c r="Z58" s="11"/>
      <c r="AA58" s="11"/>
      <c r="AB58" s="11"/>
      <c r="AC58" s="11"/>
      <c r="AD58" s="11"/>
      <c r="AE58" s="11"/>
      <c r="AF58" s="11"/>
      <c r="AG58" s="11"/>
      <c r="AH58" s="11"/>
      <c r="AI58" s="11"/>
    </row>
    <row r="59" spans="1:35" s="26" customFormat="1" x14ac:dyDescent="0.25">
      <c r="A59" s="11"/>
      <c r="B59" s="252"/>
      <c r="C59"/>
      <c r="D59"/>
      <c r="E59" s="11"/>
      <c r="F59" s="29"/>
      <c r="G59" s="3"/>
      <c r="H59" s="11"/>
      <c r="I59" s="11"/>
      <c r="J59" s="18"/>
      <c r="K59" s="18"/>
      <c r="L59" s="3"/>
      <c r="M59" s="3"/>
      <c r="N59" s="29"/>
      <c r="O59" s="29"/>
      <c r="P59" s="29"/>
      <c r="Q59" s="29"/>
      <c r="R59" s="29"/>
      <c r="U59" s="11"/>
      <c r="V59" s="11"/>
      <c r="W59" s="11"/>
      <c r="X59" s="11"/>
      <c r="Y59" s="11"/>
      <c r="Z59" s="11"/>
      <c r="AA59" s="11"/>
      <c r="AB59" s="11"/>
      <c r="AC59" s="11"/>
      <c r="AD59" s="11"/>
      <c r="AE59" s="11"/>
      <c r="AF59" s="11"/>
      <c r="AG59" s="11"/>
      <c r="AH59" s="11"/>
      <c r="AI59" s="11"/>
    </row>
    <row r="60" spans="1:35" s="26" customFormat="1" x14ac:dyDescent="0.25">
      <c r="A60" s="11"/>
      <c r="B60" s="252"/>
      <c r="C60"/>
      <c r="D60"/>
      <c r="E60" s="11"/>
      <c r="F60" s="29"/>
      <c r="G60" s="3"/>
      <c r="H60" s="11"/>
      <c r="I60" s="11"/>
      <c r="J60" s="18"/>
      <c r="K60" s="18"/>
      <c r="L60" s="3"/>
      <c r="M60" s="3"/>
      <c r="N60" s="29"/>
      <c r="O60" s="29"/>
      <c r="P60" s="29"/>
      <c r="Q60" s="29"/>
      <c r="R60" s="29"/>
      <c r="U60" s="11"/>
      <c r="V60" s="11"/>
      <c r="W60" s="11"/>
      <c r="X60" s="11"/>
      <c r="Y60" s="11"/>
      <c r="Z60" s="11"/>
      <c r="AA60" s="11"/>
      <c r="AB60" s="11"/>
      <c r="AC60" s="11"/>
      <c r="AD60" s="11"/>
      <c r="AE60" s="11"/>
      <c r="AF60" s="11"/>
      <c r="AG60" s="11"/>
      <c r="AH60" s="11"/>
      <c r="AI60" s="11"/>
    </row>
    <row r="61" spans="1:35" s="26" customFormat="1" x14ac:dyDescent="0.25">
      <c r="A61" s="11"/>
      <c r="B61" s="252"/>
      <c r="C61" s="11"/>
      <c r="D61" s="11"/>
      <c r="E61" s="11"/>
      <c r="F61" s="29"/>
      <c r="G61" s="3"/>
      <c r="H61" s="11"/>
      <c r="I61" s="11"/>
      <c r="J61" s="18"/>
      <c r="K61" s="18"/>
      <c r="L61" s="3"/>
      <c r="M61" s="3"/>
      <c r="N61" s="29"/>
      <c r="O61" s="29"/>
      <c r="P61" s="29"/>
      <c r="Q61" s="29"/>
      <c r="R61" s="29"/>
      <c r="U61" s="11"/>
      <c r="V61" s="11"/>
      <c r="W61" s="11"/>
      <c r="X61" s="11"/>
      <c r="Y61" s="11"/>
      <c r="Z61" s="11"/>
      <c r="AA61" s="11"/>
      <c r="AB61" s="11"/>
      <c r="AC61" s="11"/>
      <c r="AD61" s="11"/>
      <c r="AE61" s="11"/>
      <c r="AF61" s="11"/>
      <c r="AG61" s="11"/>
      <c r="AH61" s="11"/>
      <c r="AI61" s="11"/>
    </row>
    <row r="62" spans="1:35" s="26" customFormat="1" x14ac:dyDescent="0.25">
      <c r="A62" s="11"/>
      <c r="B62" s="252"/>
      <c r="C62" s="11"/>
      <c r="D62" s="11"/>
      <c r="E62" s="11"/>
      <c r="F62" s="29"/>
      <c r="G62" s="3"/>
      <c r="H62" s="11"/>
      <c r="I62" s="11"/>
      <c r="J62" s="18"/>
      <c r="K62" s="18"/>
      <c r="L62" s="3"/>
      <c r="M62" s="3"/>
      <c r="N62" s="3"/>
      <c r="O62" s="3"/>
      <c r="P62" s="3"/>
      <c r="Q62" s="3"/>
      <c r="R62" s="3"/>
      <c r="U62" s="11"/>
      <c r="V62" s="11"/>
      <c r="W62" s="11"/>
      <c r="X62" s="11"/>
      <c r="Y62" s="11"/>
      <c r="Z62" s="11"/>
      <c r="AA62" s="11"/>
      <c r="AB62" s="11"/>
      <c r="AC62" s="11"/>
      <c r="AD62" s="11"/>
      <c r="AE62" s="11"/>
      <c r="AF62" s="11"/>
      <c r="AG62" s="11"/>
      <c r="AH62" s="11"/>
      <c r="AI62" s="11"/>
    </row>
    <row r="63" spans="1:35" s="26" customFormat="1" x14ac:dyDescent="0.25">
      <c r="A63" s="11"/>
      <c r="B63" s="252"/>
      <c r="C63" s="11"/>
      <c r="D63" s="11"/>
      <c r="E63" s="11"/>
      <c r="F63" s="29"/>
      <c r="G63" s="3"/>
      <c r="H63" s="11"/>
      <c r="I63" s="11"/>
      <c r="J63" s="18"/>
      <c r="K63" s="18"/>
      <c r="L63" s="3"/>
      <c r="M63" s="3"/>
      <c r="N63" s="3"/>
      <c r="O63" s="3"/>
      <c r="P63" s="3"/>
      <c r="Q63" s="3"/>
      <c r="R63" s="3"/>
      <c r="U63" s="11"/>
      <c r="V63" s="11"/>
      <c r="W63" s="11"/>
      <c r="X63" s="11"/>
      <c r="Y63" s="11"/>
      <c r="Z63" s="11"/>
      <c r="AA63" s="11"/>
      <c r="AB63" s="11"/>
      <c r="AC63" s="11"/>
      <c r="AD63" s="11"/>
      <c r="AE63" s="11"/>
      <c r="AF63" s="11"/>
      <c r="AG63" s="11"/>
      <c r="AH63" s="11"/>
      <c r="AI63" s="11"/>
    </row>
    <row r="64" spans="1:35" x14ac:dyDescent="0.25">
      <c r="B64" s="252"/>
    </row>
    <row r="65" spans="1:35" x14ac:dyDescent="0.25">
      <c r="B65" s="253" t="s">
        <v>1734</v>
      </c>
      <c r="C65" s="234" t="s">
        <v>1722</v>
      </c>
      <c r="D65"/>
      <c r="E65"/>
      <c r="F65"/>
      <c r="G65"/>
      <c r="H65"/>
      <c r="I65"/>
      <c r="J65"/>
      <c r="K65"/>
      <c r="L65"/>
      <c r="M65"/>
      <c r="N65"/>
      <c r="O65"/>
      <c r="P65"/>
      <c r="Q65"/>
      <c r="R65"/>
      <c r="S65"/>
      <c r="T65"/>
      <c r="U65"/>
      <c r="V65"/>
      <c r="W65"/>
      <c r="X65"/>
      <c r="Y65"/>
      <c r="Z65"/>
      <c r="AA65"/>
      <c r="AB65"/>
      <c r="AC65"/>
      <c r="AD65"/>
      <c r="AE65"/>
      <c r="AF65"/>
      <c r="AG65"/>
      <c r="AH65"/>
      <c r="AI65"/>
    </row>
    <row r="66" spans="1:35" x14ac:dyDescent="0.25">
      <c r="B66" s="253" t="s">
        <v>1720</v>
      </c>
      <c r="C66" t="s">
        <v>131</v>
      </c>
      <c r="D66" t="s">
        <v>3</v>
      </c>
      <c r="E66" t="s">
        <v>132</v>
      </c>
      <c r="F66"/>
      <c r="G66"/>
      <c r="H66"/>
      <c r="I66"/>
      <c r="J66"/>
      <c r="K66"/>
      <c r="L66"/>
      <c r="M66"/>
      <c r="N66"/>
      <c r="O66"/>
      <c r="P66"/>
      <c r="Q66"/>
      <c r="R66"/>
      <c r="S66"/>
      <c r="T66"/>
      <c r="U66"/>
      <c r="V66"/>
      <c r="W66"/>
      <c r="X66"/>
      <c r="Y66"/>
      <c r="Z66"/>
      <c r="AA66"/>
      <c r="AB66"/>
      <c r="AC66"/>
      <c r="AD66"/>
      <c r="AE66"/>
      <c r="AF66"/>
      <c r="AG66"/>
      <c r="AH66"/>
      <c r="AI66"/>
    </row>
    <row r="67" spans="1:35" x14ac:dyDescent="0.25">
      <c r="B67" s="237" t="s">
        <v>1725</v>
      </c>
      <c r="C67" s="238">
        <v>8.5</v>
      </c>
      <c r="D67" s="238">
        <v>8.6</v>
      </c>
      <c r="E67" s="238">
        <v>8.9</v>
      </c>
      <c r="F67"/>
      <c r="G67"/>
      <c r="H67"/>
      <c r="I67"/>
      <c r="J67"/>
      <c r="K67"/>
      <c r="L67"/>
      <c r="M67"/>
      <c r="N67"/>
      <c r="O67"/>
      <c r="P67"/>
      <c r="Q67"/>
      <c r="R67"/>
      <c r="S67"/>
      <c r="T67"/>
      <c r="U67"/>
      <c r="V67"/>
      <c r="W67"/>
      <c r="X67"/>
      <c r="Y67"/>
      <c r="Z67"/>
      <c r="AA67"/>
      <c r="AB67"/>
      <c r="AC67"/>
      <c r="AD67"/>
      <c r="AE67"/>
      <c r="AF67"/>
      <c r="AG67"/>
      <c r="AH67"/>
      <c r="AI67"/>
    </row>
    <row r="68" spans="1:35" x14ac:dyDescent="0.25">
      <c r="B68" s="237" t="s">
        <v>1728</v>
      </c>
      <c r="C68" s="238">
        <v>12.21</v>
      </c>
      <c r="D68" s="238">
        <v>12.3</v>
      </c>
      <c r="E68" s="238">
        <v>12.44</v>
      </c>
      <c r="F68"/>
      <c r="G68"/>
      <c r="H68"/>
      <c r="I68"/>
      <c r="J68"/>
      <c r="K68"/>
      <c r="L68"/>
      <c r="M68"/>
    </row>
    <row r="69" spans="1:35" x14ac:dyDescent="0.25">
      <c r="B69" s="237" t="s">
        <v>1729</v>
      </c>
      <c r="C69" s="238"/>
      <c r="D69" s="238">
        <v>6.7110000000000003</v>
      </c>
      <c r="E69" s="238">
        <v>9.43</v>
      </c>
      <c r="F69"/>
      <c r="G69"/>
      <c r="H69"/>
      <c r="I69"/>
      <c r="J69"/>
      <c r="K69"/>
      <c r="L69"/>
      <c r="M69"/>
    </row>
    <row r="70" spans="1:35" x14ac:dyDescent="0.25">
      <c r="B70" s="237" t="s">
        <v>1730</v>
      </c>
      <c r="C70" s="238"/>
      <c r="D70" s="238">
        <v>15.2</v>
      </c>
      <c r="E70" s="238">
        <v>14.2</v>
      </c>
      <c r="F70"/>
      <c r="G70"/>
      <c r="H70"/>
      <c r="I70"/>
      <c r="J70"/>
      <c r="K70"/>
      <c r="L70"/>
      <c r="M70"/>
    </row>
    <row r="71" spans="1:35" x14ac:dyDescent="0.25">
      <c r="B71" s="237" t="s">
        <v>1727</v>
      </c>
      <c r="C71" s="238"/>
      <c r="D71" s="238">
        <v>15.6</v>
      </c>
      <c r="E71" s="238">
        <v>12.2</v>
      </c>
      <c r="F71"/>
    </row>
    <row r="72" spans="1:35" x14ac:dyDescent="0.25">
      <c r="B72" s="237" t="s">
        <v>1732</v>
      </c>
      <c r="C72" s="238"/>
      <c r="D72" s="238">
        <v>14.0693503</v>
      </c>
      <c r="E72" s="238">
        <v>14.1584</v>
      </c>
      <c r="F72"/>
    </row>
    <row r="73" spans="1:35" x14ac:dyDescent="0.25">
      <c r="B73" s="237" t="s">
        <v>1733</v>
      </c>
      <c r="C73" s="238">
        <v>13.132999999999999</v>
      </c>
      <c r="D73" s="238">
        <v>13.151999999999999</v>
      </c>
      <c r="E73" s="238">
        <v>13.055999999999999</v>
      </c>
      <c r="F73"/>
    </row>
    <row r="74" spans="1:35" x14ac:dyDescent="0.25">
      <c r="B74"/>
      <c r="C74"/>
      <c r="D74"/>
      <c r="E74"/>
      <c r="F74"/>
    </row>
    <row r="75" spans="1:35" x14ac:dyDescent="0.25">
      <c r="B75"/>
      <c r="C75"/>
      <c r="D75"/>
      <c r="E75"/>
      <c r="F75"/>
    </row>
    <row r="76" spans="1:35" x14ac:dyDescent="0.25">
      <c r="B76"/>
      <c r="C76"/>
      <c r="D76"/>
      <c r="E76"/>
      <c r="F76"/>
    </row>
    <row r="77" spans="1:35" s="3" customFormat="1" x14ac:dyDescent="0.25">
      <c r="A77" s="11"/>
      <c r="B77"/>
      <c r="C77"/>
      <c r="D77"/>
      <c r="E77"/>
      <c r="F77"/>
      <c r="H77" s="11"/>
      <c r="I77" s="11"/>
      <c r="J77" s="18"/>
      <c r="K77" s="18"/>
      <c r="S77" s="26"/>
      <c r="T77" s="26"/>
      <c r="U77" s="11"/>
      <c r="V77" s="11"/>
      <c r="W77" s="11"/>
      <c r="X77" s="11"/>
      <c r="Y77" s="11"/>
      <c r="Z77" s="11"/>
      <c r="AA77" s="11"/>
      <c r="AB77" s="11"/>
      <c r="AC77" s="11"/>
      <c r="AD77" s="11"/>
      <c r="AE77" s="11"/>
      <c r="AF77" s="11"/>
      <c r="AG77" s="11"/>
      <c r="AH77" s="11"/>
      <c r="AI77" s="11"/>
    </row>
    <row r="78" spans="1:35" s="3" customFormat="1" x14ac:dyDescent="0.25">
      <c r="A78" s="11"/>
      <c r="B78"/>
      <c r="C78"/>
      <c r="D78"/>
      <c r="E78"/>
      <c r="F78" s="29"/>
      <c r="H78" s="11"/>
      <c r="I78" s="11"/>
      <c r="J78" s="18"/>
      <c r="K78" s="18"/>
      <c r="S78" s="26"/>
      <c r="T78" s="26"/>
      <c r="U78" s="11"/>
      <c r="V78" s="11"/>
      <c r="W78" s="11"/>
      <c r="X78" s="11"/>
      <c r="Y78" s="11"/>
      <c r="Z78" s="11"/>
      <c r="AA78" s="11"/>
      <c r="AB78" s="11"/>
      <c r="AC78" s="11"/>
      <c r="AD78" s="11"/>
      <c r="AE78" s="11"/>
      <c r="AF78" s="11"/>
      <c r="AG78" s="11"/>
      <c r="AH78" s="11"/>
      <c r="AI78" s="11"/>
    </row>
    <row r="79" spans="1:35" s="3" customFormat="1" x14ac:dyDescent="0.25">
      <c r="A79" s="11"/>
      <c r="B79"/>
      <c r="C79"/>
      <c r="D79"/>
      <c r="E79" s="11"/>
      <c r="F79" s="29"/>
      <c r="H79" s="11"/>
      <c r="I79" s="11"/>
      <c r="J79" s="18"/>
      <c r="K79" s="18"/>
      <c r="S79" s="26"/>
      <c r="T79" s="26"/>
      <c r="U79" s="11"/>
      <c r="V79" s="11"/>
      <c r="W79" s="11"/>
      <c r="X79" s="11"/>
      <c r="Y79" s="11"/>
      <c r="Z79" s="11"/>
      <c r="AA79" s="11"/>
      <c r="AB79" s="11"/>
      <c r="AC79" s="11"/>
      <c r="AD79" s="11"/>
      <c r="AE79" s="11"/>
      <c r="AF79" s="11"/>
      <c r="AG79" s="11"/>
      <c r="AH79" s="11"/>
      <c r="AI79" s="11"/>
    </row>
    <row r="80" spans="1:35" s="3" customFormat="1" x14ac:dyDescent="0.25">
      <c r="A80" s="11"/>
      <c r="B80"/>
      <c r="C80"/>
      <c r="D80"/>
      <c r="E80" s="11"/>
      <c r="F80" s="29"/>
      <c r="H80" s="11"/>
      <c r="I80" s="11"/>
      <c r="J80" s="18"/>
      <c r="K80" s="18"/>
      <c r="S80" s="26"/>
      <c r="T80" s="26"/>
      <c r="U80" s="11"/>
      <c r="V80" s="11"/>
      <c r="W80" s="11"/>
      <c r="X80" s="11"/>
      <c r="Y80" s="11"/>
      <c r="Z80" s="11"/>
      <c r="AA80" s="11"/>
      <c r="AB80" s="11"/>
      <c r="AC80" s="11"/>
      <c r="AD80" s="11"/>
      <c r="AE80" s="11"/>
      <c r="AF80" s="11"/>
      <c r="AG80" s="11"/>
      <c r="AH80" s="11"/>
      <c r="AI80" s="11"/>
    </row>
    <row r="81" spans="1:35" s="3" customFormat="1" x14ac:dyDescent="0.25">
      <c r="A81" s="11"/>
      <c r="B81"/>
      <c r="C81"/>
      <c r="D81"/>
      <c r="E81" s="11"/>
      <c r="F81" s="29"/>
      <c r="H81" s="11"/>
      <c r="I81" s="11"/>
      <c r="J81" s="18"/>
      <c r="K81" s="18"/>
      <c r="S81" s="26"/>
      <c r="T81" s="26"/>
      <c r="U81" s="11"/>
      <c r="V81" s="11"/>
      <c r="W81" s="11"/>
      <c r="X81" s="11"/>
      <c r="Y81" s="11"/>
      <c r="Z81" s="11"/>
      <c r="AA81" s="11"/>
      <c r="AB81" s="11"/>
      <c r="AC81" s="11"/>
      <c r="AD81" s="11"/>
      <c r="AE81" s="11"/>
      <c r="AF81" s="11"/>
      <c r="AG81" s="11"/>
      <c r="AH81" s="11"/>
      <c r="AI81" s="11"/>
    </row>
    <row r="82" spans="1:35" s="3" customFormat="1" x14ac:dyDescent="0.25">
      <c r="A82" s="11"/>
      <c r="B82"/>
      <c r="C82"/>
      <c r="D82"/>
      <c r="E82" s="11"/>
      <c r="F82" s="29"/>
      <c r="H82" s="11"/>
      <c r="I82" s="11"/>
      <c r="J82" s="18"/>
      <c r="K82" s="18"/>
      <c r="S82" s="26"/>
      <c r="T82" s="26"/>
      <c r="U82" s="11"/>
      <c r="V82" s="11"/>
      <c r="W82" s="11"/>
      <c r="X82" s="11"/>
      <c r="Y82" s="11"/>
      <c r="Z82" s="11"/>
      <c r="AA82" s="11"/>
      <c r="AB82" s="11"/>
      <c r="AC82" s="11"/>
      <c r="AD82" s="11"/>
      <c r="AE82" s="11"/>
      <c r="AF82" s="11"/>
      <c r="AG82" s="11"/>
      <c r="AH82" s="11"/>
      <c r="AI82" s="11"/>
    </row>
  </sheetData>
  <mergeCells count="1">
    <mergeCell ref="S32:S34"/>
  </mergeCells>
  <pageMargins left="0.75" right="0.75" top="1" bottom="1" header="0.5" footer="0.5"/>
  <pageSetup orientation="portrait" r:id="rId3"/>
  <headerFooter alignWithMargins="0"/>
  <drawing r:id="rId4"/>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78"/>
  <sheetViews>
    <sheetView zoomScale="80" zoomScaleNormal="80" workbookViewId="0">
      <selection activeCell="F50" sqref="F50"/>
    </sheetView>
  </sheetViews>
  <sheetFormatPr defaultColWidth="9.109375" defaultRowHeight="13.2" x14ac:dyDescent="0.25"/>
  <cols>
    <col min="1" max="1" width="10.44140625" style="11" bestFit="1" customWidth="1"/>
    <col min="2" max="2" width="32.5546875" style="11" bestFit="1" customWidth="1"/>
    <col min="3" max="3" width="18.5546875" style="11" bestFit="1" customWidth="1"/>
    <col min="4" max="4" width="9" style="11" bestFit="1" customWidth="1"/>
    <col min="5" max="5" width="8.21875" style="11" bestFit="1" customWidth="1"/>
    <col min="6" max="6" width="12.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11" bestFit="1" customWidth="1"/>
    <col min="22" max="23" width="13.109375" style="11" bestFit="1" customWidth="1"/>
    <col min="24" max="24" width="17.77734375" style="11" bestFit="1" customWidth="1"/>
    <col min="25" max="27" width="13.109375" style="11" bestFit="1" customWidth="1"/>
    <col min="28" max="28" width="17.77734375" style="11" bestFit="1" customWidth="1"/>
    <col min="29" max="31" width="13.109375" style="11" bestFit="1" customWidth="1"/>
    <col min="32" max="32" width="17.77734375" style="11" bestFit="1" customWidth="1"/>
    <col min="33" max="33" width="12.88671875" style="11" bestFit="1" customWidth="1"/>
    <col min="34" max="16384" width="9.109375" style="11"/>
  </cols>
  <sheetData>
    <row r="1" spans="1:20"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row>
    <row r="2" spans="1:20" x14ac:dyDescent="0.25">
      <c r="A2" s="48" t="s">
        <v>436</v>
      </c>
      <c r="B2" s="20" t="s">
        <v>29</v>
      </c>
      <c r="C2" s="51" t="s">
        <v>170</v>
      </c>
      <c r="D2" s="13">
        <v>0</v>
      </c>
      <c r="E2" s="52" t="s">
        <v>3</v>
      </c>
      <c r="F2" s="34">
        <v>14.04</v>
      </c>
      <c r="G2" s="34">
        <v>10.34</v>
      </c>
      <c r="H2" s="13">
        <v>255</v>
      </c>
      <c r="I2" s="34">
        <v>7.87</v>
      </c>
      <c r="J2" s="35">
        <v>236</v>
      </c>
      <c r="K2" s="35"/>
      <c r="L2" s="13">
        <v>12.6</v>
      </c>
      <c r="M2" s="13">
        <v>5.7</v>
      </c>
      <c r="N2" s="34"/>
      <c r="O2" s="34"/>
      <c r="P2" s="34"/>
      <c r="Q2" s="34"/>
      <c r="R2" s="34"/>
      <c r="S2" s="22" t="s">
        <v>210</v>
      </c>
      <c r="T2" s="11"/>
    </row>
    <row r="3" spans="1:20" x14ac:dyDescent="0.25">
      <c r="A3" s="48" t="s">
        <v>437</v>
      </c>
      <c r="B3" s="20" t="s">
        <v>29</v>
      </c>
      <c r="C3" s="51" t="s">
        <v>170</v>
      </c>
      <c r="D3" s="13">
        <v>12</v>
      </c>
      <c r="E3" s="52" t="s">
        <v>131</v>
      </c>
      <c r="F3" s="34">
        <v>10.6</v>
      </c>
      <c r="G3" s="34">
        <v>10.94</v>
      </c>
      <c r="H3" s="13">
        <v>252</v>
      </c>
      <c r="I3" s="34">
        <v>7.91</v>
      </c>
      <c r="J3" s="35"/>
      <c r="K3" s="35"/>
      <c r="L3" s="15"/>
      <c r="M3" s="15"/>
      <c r="N3" s="24"/>
      <c r="O3" s="24"/>
      <c r="P3" s="24"/>
      <c r="Q3" s="24"/>
      <c r="R3" s="24"/>
      <c r="S3" s="52"/>
      <c r="T3" s="11"/>
    </row>
    <row r="4" spans="1:20" x14ac:dyDescent="0.25">
      <c r="A4" s="48" t="s">
        <v>438</v>
      </c>
      <c r="B4" s="20" t="s">
        <v>29</v>
      </c>
      <c r="C4" s="51" t="s">
        <v>170</v>
      </c>
      <c r="D4" s="13">
        <v>22</v>
      </c>
      <c r="E4" s="52" t="s">
        <v>131</v>
      </c>
      <c r="F4" s="24"/>
      <c r="G4" s="24"/>
      <c r="H4" s="15"/>
      <c r="I4" s="24"/>
      <c r="J4" s="35">
        <v>251</v>
      </c>
      <c r="K4" s="35"/>
      <c r="L4" s="13">
        <v>10.5</v>
      </c>
      <c r="M4" s="13">
        <v>5.7</v>
      </c>
      <c r="N4" s="34"/>
      <c r="O4" s="34"/>
      <c r="P4" s="34"/>
      <c r="Q4" s="34"/>
      <c r="R4" s="34"/>
      <c r="S4" s="52" t="s">
        <v>204</v>
      </c>
      <c r="T4" s="11"/>
    </row>
    <row r="5" spans="1:20" x14ac:dyDescent="0.25">
      <c r="A5" s="48" t="s">
        <v>439</v>
      </c>
      <c r="B5" s="20" t="s">
        <v>29</v>
      </c>
      <c r="C5" s="51" t="s">
        <v>170</v>
      </c>
      <c r="D5" s="13">
        <v>32</v>
      </c>
      <c r="E5" s="52" t="s">
        <v>131</v>
      </c>
      <c r="F5" s="34">
        <v>6.98</v>
      </c>
      <c r="G5" s="34">
        <v>11.27</v>
      </c>
      <c r="H5" s="13">
        <v>249</v>
      </c>
      <c r="I5" s="34">
        <v>7.84</v>
      </c>
      <c r="J5" s="35"/>
      <c r="K5" s="35"/>
      <c r="L5" s="15"/>
      <c r="M5" s="15"/>
      <c r="N5" s="24"/>
      <c r="O5" s="24"/>
      <c r="P5" s="24"/>
      <c r="Q5" s="24"/>
      <c r="R5" s="24"/>
      <c r="S5" s="52"/>
      <c r="T5" s="11"/>
    </row>
    <row r="6" spans="1:20" x14ac:dyDescent="0.25">
      <c r="A6" s="48" t="s">
        <v>440</v>
      </c>
      <c r="B6" s="20" t="s">
        <v>29</v>
      </c>
      <c r="C6" s="51" t="s">
        <v>170</v>
      </c>
      <c r="D6" s="13">
        <v>44</v>
      </c>
      <c r="E6" s="52" t="s">
        <v>132</v>
      </c>
      <c r="F6" s="34">
        <v>6.24</v>
      </c>
      <c r="G6" s="34">
        <v>11.25</v>
      </c>
      <c r="H6" s="13">
        <v>252</v>
      </c>
      <c r="I6" s="34">
        <v>7.81</v>
      </c>
      <c r="J6" s="35">
        <v>247</v>
      </c>
      <c r="K6" s="35"/>
      <c r="L6" s="13">
        <v>9.9</v>
      </c>
      <c r="M6" s="13">
        <v>5.6</v>
      </c>
      <c r="N6" s="34"/>
      <c r="O6" s="34"/>
      <c r="P6" s="34"/>
      <c r="Q6" s="34"/>
      <c r="R6" s="34"/>
      <c r="S6" s="52" t="s">
        <v>202</v>
      </c>
      <c r="T6" s="11"/>
    </row>
    <row r="7" spans="1:20" x14ac:dyDescent="0.25">
      <c r="A7" s="48" t="s">
        <v>441</v>
      </c>
      <c r="B7" s="20" t="s">
        <v>29</v>
      </c>
      <c r="C7" s="51" t="s">
        <v>163</v>
      </c>
      <c r="D7" s="13">
        <v>0</v>
      </c>
      <c r="E7" s="52" t="s">
        <v>3</v>
      </c>
      <c r="F7" s="34">
        <v>4.09</v>
      </c>
      <c r="G7" s="34">
        <v>12.9</v>
      </c>
      <c r="H7" s="13">
        <v>263</v>
      </c>
      <c r="I7" s="34">
        <v>7.6</v>
      </c>
      <c r="J7" s="35">
        <v>280</v>
      </c>
      <c r="K7" s="35">
        <v>450</v>
      </c>
      <c r="L7" s="13">
        <v>6</v>
      </c>
      <c r="M7" s="13">
        <v>7</v>
      </c>
      <c r="N7" s="34"/>
      <c r="O7" s="34"/>
      <c r="P7" s="34"/>
      <c r="Q7" s="34"/>
      <c r="R7" s="34"/>
      <c r="S7" s="22" t="s">
        <v>30</v>
      </c>
      <c r="T7" s="11"/>
    </row>
    <row r="8" spans="1:20" s="161" customFormat="1" x14ac:dyDescent="0.25">
      <c r="A8" s="48" t="s">
        <v>442</v>
      </c>
      <c r="B8" s="20" t="s">
        <v>29</v>
      </c>
      <c r="C8" s="51" t="s">
        <v>163</v>
      </c>
      <c r="D8" s="13">
        <v>27.5</v>
      </c>
      <c r="E8" s="52" t="s">
        <v>131</v>
      </c>
      <c r="F8" s="34">
        <v>3.95</v>
      </c>
      <c r="G8" s="34">
        <v>12.7</v>
      </c>
      <c r="H8" s="13">
        <v>258</v>
      </c>
      <c r="I8" s="34">
        <v>7.62</v>
      </c>
      <c r="J8" s="35">
        <v>290</v>
      </c>
      <c r="K8" s="35">
        <v>470</v>
      </c>
      <c r="L8" s="13">
        <v>6</v>
      </c>
      <c r="M8" s="13">
        <v>7</v>
      </c>
      <c r="N8" s="34"/>
      <c r="O8" s="34"/>
      <c r="P8" s="34"/>
      <c r="Q8" s="34"/>
      <c r="R8" s="34"/>
      <c r="S8" s="52"/>
      <c r="T8" s="11"/>
    </row>
    <row r="9" spans="1:20" s="161" customFormat="1" x14ac:dyDescent="0.25">
      <c r="A9" s="48" t="s">
        <v>443</v>
      </c>
      <c r="B9" s="20" t="s">
        <v>29</v>
      </c>
      <c r="C9" s="51" t="s">
        <v>163</v>
      </c>
      <c r="D9" s="13">
        <v>49</v>
      </c>
      <c r="E9" s="52" t="s">
        <v>132</v>
      </c>
      <c r="F9" s="34">
        <v>3.95</v>
      </c>
      <c r="G9" s="34">
        <v>12.5</v>
      </c>
      <c r="H9" s="13">
        <v>260</v>
      </c>
      <c r="I9" s="34">
        <v>7.62</v>
      </c>
      <c r="J9" s="35">
        <v>270</v>
      </c>
      <c r="K9" s="35">
        <v>450</v>
      </c>
      <c r="L9" s="13">
        <v>6</v>
      </c>
      <c r="M9" s="13">
        <v>7</v>
      </c>
      <c r="N9" s="34"/>
      <c r="O9" s="34"/>
      <c r="P9" s="34"/>
      <c r="Q9" s="34"/>
      <c r="R9" s="34"/>
      <c r="S9" s="22" t="s">
        <v>31</v>
      </c>
      <c r="T9" s="11"/>
    </row>
    <row r="10" spans="1:20" s="161" customFormat="1" x14ac:dyDescent="0.25">
      <c r="A10" s="48" t="s">
        <v>444</v>
      </c>
      <c r="B10" s="20" t="s">
        <v>29</v>
      </c>
      <c r="C10" s="51" t="s">
        <v>164</v>
      </c>
      <c r="D10" s="13">
        <v>0</v>
      </c>
      <c r="E10" s="52" t="s">
        <v>3</v>
      </c>
      <c r="F10" s="34">
        <v>17.09</v>
      </c>
      <c r="G10" s="34">
        <v>9.76</v>
      </c>
      <c r="H10" s="13">
        <v>285</v>
      </c>
      <c r="I10" s="34">
        <v>7.78</v>
      </c>
      <c r="J10" s="35">
        <v>207</v>
      </c>
      <c r="K10" s="35">
        <v>230</v>
      </c>
      <c r="L10" s="13">
        <v>6.1</v>
      </c>
      <c r="M10" s="13">
        <v>7.4</v>
      </c>
      <c r="N10" s="34"/>
      <c r="O10" s="34"/>
      <c r="P10" s="34"/>
      <c r="Q10" s="34"/>
      <c r="R10" s="34"/>
      <c r="S10" s="22" t="s">
        <v>32</v>
      </c>
      <c r="T10" s="11"/>
    </row>
    <row r="11" spans="1:20" s="161" customFormat="1" x14ac:dyDescent="0.25">
      <c r="A11" s="48" t="s">
        <v>445</v>
      </c>
      <c r="B11" s="20" t="s">
        <v>29</v>
      </c>
      <c r="C11" s="51" t="s">
        <v>164</v>
      </c>
      <c r="D11" s="13">
        <v>24</v>
      </c>
      <c r="E11" s="52" t="s">
        <v>131</v>
      </c>
      <c r="F11" s="34">
        <v>6.52</v>
      </c>
      <c r="G11" s="34">
        <v>11.49</v>
      </c>
      <c r="H11" s="13">
        <v>274</v>
      </c>
      <c r="I11" s="34">
        <v>7.74</v>
      </c>
      <c r="J11" s="35">
        <v>219</v>
      </c>
      <c r="K11" s="35">
        <v>260</v>
      </c>
      <c r="L11" s="13">
        <v>3.4</v>
      </c>
      <c r="M11" s="13">
        <v>7.4</v>
      </c>
      <c r="N11" s="34"/>
      <c r="O11" s="34"/>
      <c r="P11" s="34"/>
      <c r="Q11" s="34"/>
      <c r="R11" s="34"/>
      <c r="S11" s="52"/>
      <c r="T11" s="11"/>
    </row>
    <row r="12" spans="1:20" s="161" customFormat="1" x14ac:dyDescent="0.25">
      <c r="A12" s="48" t="s">
        <v>446</v>
      </c>
      <c r="B12" s="20" t="s">
        <v>29</v>
      </c>
      <c r="C12" s="51" t="s">
        <v>164</v>
      </c>
      <c r="D12" s="13">
        <v>49.4</v>
      </c>
      <c r="E12" s="52" t="s">
        <v>132</v>
      </c>
      <c r="F12" s="34">
        <v>5.43</v>
      </c>
      <c r="G12" s="34">
        <v>11.04</v>
      </c>
      <c r="H12" s="13">
        <v>273</v>
      </c>
      <c r="I12" s="24"/>
      <c r="J12" s="35">
        <v>249</v>
      </c>
      <c r="K12" s="35">
        <v>270</v>
      </c>
      <c r="L12" s="13">
        <v>3.8</v>
      </c>
      <c r="M12" s="13">
        <v>7.3</v>
      </c>
      <c r="N12" s="34"/>
      <c r="O12" s="34"/>
      <c r="P12" s="34"/>
      <c r="Q12" s="34"/>
      <c r="R12" s="34"/>
      <c r="S12" s="52"/>
      <c r="T12" s="11"/>
    </row>
    <row r="13" spans="1:20" s="161" customFormat="1" x14ac:dyDescent="0.25">
      <c r="A13" s="48" t="s">
        <v>447</v>
      </c>
      <c r="B13" s="20" t="s">
        <v>29</v>
      </c>
      <c r="C13" s="51" t="s">
        <v>171</v>
      </c>
      <c r="D13" s="13">
        <v>0</v>
      </c>
      <c r="E13" s="52" t="s">
        <v>3</v>
      </c>
      <c r="F13" s="34">
        <v>14.2</v>
      </c>
      <c r="G13" s="34">
        <v>10.15</v>
      </c>
      <c r="H13" s="13">
        <v>269</v>
      </c>
      <c r="I13" s="34">
        <v>8.42</v>
      </c>
      <c r="J13" s="35">
        <v>280</v>
      </c>
      <c r="K13" s="35">
        <v>340</v>
      </c>
      <c r="L13" s="13">
        <v>3.5</v>
      </c>
      <c r="M13" s="13">
        <v>5.9</v>
      </c>
      <c r="N13" s="34"/>
      <c r="O13" s="34"/>
      <c r="P13" s="34"/>
      <c r="Q13" s="34"/>
      <c r="R13" s="34"/>
      <c r="S13" s="22" t="s">
        <v>34</v>
      </c>
      <c r="T13" s="11"/>
    </row>
    <row r="14" spans="1:20" s="161" customFormat="1" x14ac:dyDescent="0.25">
      <c r="A14" s="48" t="s">
        <v>448</v>
      </c>
      <c r="B14" s="20" t="s">
        <v>29</v>
      </c>
      <c r="C14" s="51" t="s">
        <v>171</v>
      </c>
      <c r="D14" s="13">
        <v>25</v>
      </c>
      <c r="E14" s="52" t="s">
        <v>131</v>
      </c>
      <c r="F14" s="34">
        <v>9.42</v>
      </c>
      <c r="G14" s="34">
        <v>10.75</v>
      </c>
      <c r="H14" s="13">
        <v>265</v>
      </c>
      <c r="I14" s="34">
        <v>8.27</v>
      </c>
      <c r="J14" s="35">
        <v>300</v>
      </c>
      <c r="K14" s="35">
        <v>340</v>
      </c>
      <c r="L14" s="15"/>
      <c r="M14" s="13">
        <v>5.9</v>
      </c>
      <c r="N14" s="34"/>
      <c r="O14" s="34"/>
      <c r="P14" s="34"/>
      <c r="Q14" s="34"/>
      <c r="R14" s="34"/>
      <c r="S14" s="52"/>
      <c r="T14" s="11"/>
    </row>
    <row r="15" spans="1:20" s="161" customFormat="1" x14ac:dyDescent="0.25">
      <c r="A15" s="48" t="s">
        <v>449</v>
      </c>
      <c r="B15" s="20" t="s">
        <v>29</v>
      </c>
      <c r="C15" s="51" t="s">
        <v>171</v>
      </c>
      <c r="D15" s="13">
        <v>48.8</v>
      </c>
      <c r="E15" s="52" t="s">
        <v>132</v>
      </c>
      <c r="F15" s="34">
        <v>6.84</v>
      </c>
      <c r="G15" s="34">
        <v>10.95</v>
      </c>
      <c r="H15" s="13">
        <v>265</v>
      </c>
      <c r="I15" s="34">
        <v>8.3000000000000007</v>
      </c>
      <c r="J15" s="35">
        <v>270</v>
      </c>
      <c r="K15" s="35">
        <v>320</v>
      </c>
      <c r="L15" s="13">
        <v>3.1</v>
      </c>
      <c r="M15" s="13">
        <v>5.9</v>
      </c>
      <c r="N15" s="34"/>
      <c r="O15" s="34"/>
      <c r="P15" s="34"/>
      <c r="Q15" s="34"/>
      <c r="R15" s="34"/>
      <c r="S15" s="52"/>
      <c r="T15" s="11"/>
    </row>
    <row r="16" spans="1:20" s="161" customFormat="1" x14ac:dyDescent="0.25">
      <c r="A16" s="53" t="s">
        <v>450</v>
      </c>
      <c r="B16" s="26" t="s">
        <v>29</v>
      </c>
      <c r="C16" s="50">
        <v>38114</v>
      </c>
      <c r="D16" s="15">
        <v>0.1</v>
      </c>
      <c r="E16" s="54" t="s">
        <v>3</v>
      </c>
      <c r="F16" s="24">
        <v>6.82</v>
      </c>
      <c r="G16" s="24">
        <v>12.93</v>
      </c>
      <c r="H16" s="15">
        <v>293.3</v>
      </c>
      <c r="I16" s="24">
        <v>8.26</v>
      </c>
      <c r="J16" s="35">
        <v>274</v>
      </c>
      <c r="K16" s="35">
        <v>412</v>
      </c>
      <c r="L16" s="5">
        <v>3.3</v>
      </c>
      <c r="M16" s="5">
        <v>8.75</v>
      </c>
      <c r="N16" s="82"/>
      <c r="O16" s="82"/>
      <c r="P16" s="82"/>
      <c r="Q16" s="82"/>
      <c r="R16" s="82"/>
      <c r="S16" s="52"/>
      <c r="T16" s="11"/>
    </row>
    <row r="17" spans="1:20" s="161" customFormat="1" x14ac:dyDescent="0.25">
      <c r="A17" s="53" t="s">
        <v>451</v>
      </c>
      <c r="B17" s="26" t="s">
        <v>29</v>
      </c>
      <c r="C17" s="50">
        <v>38114</v>
      </c>
      <c r="D17" s="15">
        <v>26.7</v>
      </c>
      <c r="E17" s="54" t="s">
        <v>131</v>
      </c>
      <c r="F17" s="24">
        <v>6.03</v>
      </c>
      <c r="G17" s="24">
        <v>13</v>
      </c>
      <c r="H17" s="15">
        <v>292.89999999999998</v>
      </c>
      <c r="I17" s="24">
        <v>8.26</v>
      </c>
      <c r="J17" s="35">
        <v>282</v>
      </c>
      <c r="K17" s="35">
        <v>365</v>
      </c>
      <c r="L17" s="5">
        <v>2.1</v>
      </c>
      <c r="M17" s="5">
        <v>8.57</v>
      </c>
      <c r="N17" s="82"/>
      <c r="O17" s="82"/>
      <c r="P17" s="82"/>
      <c r="Q17" s="82"/>
      <c r="R17" s="82"/>
      <c r="S17" s="52"/>
      <c r="T17" s="11"/>
    </row>
    <row r="18" spans="1:20" s="161" customFormat="1" x14ac:dyDescent="0.25">
      <c r="A18" s="53" t="s">
        <v>452</v>
      </c>
      <c r="B18" s="26" t="s">
        <v>29</v>
      </c>
      <c r="C18" s="50">
        <v>38114</v>
      </c>
      <c r="D18" s="15">
        <v>52.1</v>
      </c>
      <c r="E18" s="54" t="s">
        <v>132</v>
      </c>
      <c r="F18" s="24">
        <v>5.65</v>
      </c>
      <c r="G18" s="24">
        <v>12.69</v>
      </c>
      <c r="H18" s="15">
        <v>293.2</v>
      </c>
      <c r="I18" s="24">
        <v>8.23</v>
      </c>
      <c r="J18" s="35">
        <v>274</v>
      </c>
      <c r="K18" s="35">
        <v>418</v>
      </c>
      <c r="L18" s="5">
        <v>1.8</v>
      </c>
      <c r="M18" s="5">
        <v>8.4</v>
      </c>
      <c r="N18" s="82"/>
      <c r="O18" s="82"/>
      <c r="P18" s="82"/>
      <c r="Q18" s="82"/>
      <c r="R18" s="82"/>
      <c r="S18" s="52"/>
      <c r="T18" s="11"/>
    </row>
    <row r="19" spans="1:20" s="161" customFormat="1" x14ac:dyDescent="0.25">
      <c r="A19" s="53" t="s">
        <v>939</v>
      </c>
      <c r="B19" s="26" t="s">
        <v>29</v>
      </c>
      <c r="C19" s="50">
        <v>39189</v>
      </c>
      <c r="D19" s="15">
        <v>0.2</v>
      </c>
      <c r="E19" s="54" t="s">
        <v>3</v>
      </c>
      <c r="F19" s="24">
        <v>2.4933333333333336</v>
      </c>
      <c r="G19" s="24">
        <v>13.243333333333334</v>
      </c>
      <c r="H19" s="15">
        <v>249.36666666666665</v>
      </c>
      <c r="I19" s="24">
        <v>8.3066666666666666</v>
      </c>
      <c r="J19" s="35">
        <v>262.3</v>
      </c>
      <c r="K19" s="35">
        <v>338</v>
      </c>
      <c r="L19" s="5">
        <v>2.9</v>
      </c>
      <c r="M19" s="5">
        <v>9.2579999999999991</v>
      </c>
      <c r="N19" s="82"/>
      <c r="O19" s="82"/>
      <c r="P19" s="82"/>
      <c r="Q19" s="82"/>
      <c r="R19" s="82"/>
      <c r="S19" s="52"/>
      <c r="T19" s="11"/>
    </row>
    <row r="20" spans="1:20" s="161" customFormat="1" x14ac:dyDescent="0.25">
      <c r="A20" s="53" t="s">
        <v>940</v>
      </c>
      <c r="B20" s="26" t="s">
        <v>29</v>
      </c>
      <c r="C20" s="50">
        <v>39189</v>
      </c>
      <c r="D20" s="15">
        <v>27.9</v>
      </c>
      <c r="E20" s="54" t="s">
        <v>131</v>
      </c>
      <c r="F20" s="24">
        <v>2.44</v>
      </c>
      <c r="G20" s="24">
        <v>13.623333333333333</v>
      </c>
      <c r="H20" s="15">
        <v>250.6</v>
      </c>
      <c r="I20" s="24">
        <v>8.2633333333333336</v>
      </c>
      <c r="J20" s="35">
        <v>286.89999999999998</v>
      </c>
      <c r="K20" s="35">
        <v>311</v>
      </c>
      <c r="L20" s="5">
        <v>2</v>
      </c>
      <c r="M20" s="5">
        <v>7.34</v>
      </c>
      <c r="N20" s="82"/>
      <c r="O20" s="82"/>
      <c r="P20" s="82"/>
      <c r="Q20" s="82"/>
      <c r="R20" s="82"/>
      <c r="S20" s="52"/>
      <c r="T20" s="11"/>
    </row>
    <row r="21" spans="1:20" s="161" customFormat="1" x14ac:dyDescent="0.25">
      <c r="A21" s="53" t="s">
        <v>941</v>
      </c>
      <c r="B21" s="26" t="s">
        <v>29</v>
      </c>
      <c r="C21" s="50">
        <v>39189</v>
      </c>
      <c r="D21" s="15">
        <v>53.6</v>
      </c>
      <c r="E21" s="54" t="s">
        <v>132</v>
      </c>
      <c r="F21" s="24">
        <v>2.5533333333333332</v>
      </c>
      <c r="G21" s="24">
        <v>13.13</v>
      </c>
      <c r="H21" s="15">
        <v>250.76666666666665</v>
      </c>
      <c r="I21" s="24">
        <v>8.25</v>
      </c>
      <c r="J21" s="35">
        <v>254.9</v>
      </c>
      <c r="K21" s="35">
        <v>303</v>
      </c>
      <c r="L21" s="5">
        <v>2.4</v>
      </c>
      <c r="M21" s="5">
        <v>9.5719999999999992</v>
      </c>
      <c r="N21" s="82"/>
      <c r="O21" s="82"/>
      <c r="P21" s="82"/>
      <c r="Q21" s="82"/>
      <c r="R21" s="82"/>
      <c r="S21" s="52"/>
      <c r="T21" s="11"/>
    </row>
    <row r="22" spans="1:20" s="161" customFormat="1" x14ac:dyDescent="0.25">
      <c r="A22" s="86" t="s">
        <v>1276</v>
      </c>
      <c r="B22" s="26" t="s">
        <v>29</v>
      </c>
      <c r="C22" s="50">
        <v>40287</v>
      </c>
      <c r="D22" s="15">
        <v>0.2</v>
      </c>
      <c r="E22" s="54" t="s">
        <v>3</v>
      </c>
      <c r="F22" s="24">
        <v>5.44</v>
      </c>
      <c r="G22" s="24">
        <v>12.803333333333333</v>
      </c>
      <c r="H22" s="15">
        <v>246.73333333333335</v>
      </c>
      <c r="I22" s="24">
        <v>8.35</v>
      </c>
      <c r="J22" s="36">
        <v>193</v>
      </c>
      <c r="K22" s="36">
        <v>411</v>
      </c>
      <c r="L22" s="5">
        <v>9.6</v>
      </c>
      <c r="M22" s="5">
        <v>9.8000000000000007</v>
      </c>
      <c r="N22" s="82"/>
      <c r="O22" s="82"/>
      <c r="P22" s="82"/>
      <c r="Q22" s="82"/>
      <c r="R22" s="91"/>
      <c r="S22" s="52"/>
      <c r="T22" s="11"/>
    </row>
    <row r="23" spans="1:20" s="161" customFormat="1" x14ac:dyDescent="0.25">
      <c r="A23" s="86" t="s">
        <v>1277</v>
      </c>
      <c r="B23" s="26" t="s">
        <v>29</v>
      </c>
      <c r="C23" s="50">
        <v>40287</v>
      </c>
      <c r="D23" s="15">
        <v>27.6</v>
      </c>
      <c r="E23" s="54" t="s">
        <v>131</v>
      </c>
      <c r="F23" s="24">
        <v>4.916666666666667</v>
      </c>
      <c r="G23" s="24">
        <v>12.546666666666667</v>
      </c>
      <c r="H23" s="15">
        <v>246.73333333333335</v>
      </c>
      <c r="I23" s="24">
        <v>8.4</v>
      </c>
      <c r="J23" s="36">
        <v>193.3</v>
      </c>
      <c r="K23" s="36">
        <v>458</v>
      </c>
      <c r="L23" s="5">
        <v>2.2000000000000002</v>
      </c>
      <c r="M23" s="5">
        <v>10</v>
      </c>
      <c r="N23" s="82"/>
      <c r="O23" s="82"/>
      <c r="P23" s="82"/>
      <c r="Q23" s="82"/>
      <c r="R23" s="87"/>
      <c r="S23" s="52"/>
      <c r="T23" s="11"/>
    </row>
    <row r="24" spans="1:20" s="161" customFormat="1" x14ac:dyDescent="0.25">
      <c r="A24" s="86" t="s">
        <v>1278</v>
      </c>
      <c r="B24" s="26" t="s">
        <v>29</v>
      </c>
      <c r="C24" s="50">
        <v>40287</v>
      </c>
      <c r="D24" s="15">
        <v>56.7</v>
      </c>
      <c r="E24" s="54" t="s">
        <v>132</v>
      </c>
      <c r="F24" s="24">
        <v>4.8266666666666671</v>
      </c>
      <c r="G24" s="24">
        <v>12.366666666666667</v>
      </c>
      <c r="H24" s="15">
        <v>246.4666666666667</v>
      </c>
      <c r="I24" s="24">
        <v>8.42</v>
      </c>
      <c r="J24" s="36">
        <v>196.8</v>
      </c>
      <c r="K24" s="36">
        <v>331</v>
      </c>
      <c r="L24" s="5">
        <v>0.5</v>
      </c>
      <c r="M24" s="5">
        <v>9.9</v>
      </c>
      <c r="N24" s="82"/>
      <c r="O24" s="82"/>
      <c r="P24" s="82"/>
      <c r="Q24" s="82"/>
      <c r="R24" s="87"/>
      <c r="S24" s="52"/>
      <c r="T24" s="11"/>
    </row>
    <row r="25" spans="1:20" s="161" customFormat="1" x14ac:dyDescent="0.25">
      <c r="A25" s="86" t="s">
        <v>1279</v>
      </c>
      <c r="B25" s="26" t="s">
        <v>29</v>
      </c>
      <c r="C25" s="50">
        <v>41392</v>
      </c>
      <c r="D25" s="52">
        <v>0.40000000000000008</v>
      </c>
      <c r="E25" s="54" t="s">
        <v>3</v>
      </c>
      <c r="F25" s="52">
        <v>2.88</v>
      </c>
      <c r="G25" s="52">
        <v>12.49</v>
      </c>
      <c r="H25" s="15">
        <v>269.59999999999997</v>
      </c>
      <c r="I25" s="52">
        <v>8.5299999999999994</v>
      </c>
      <c r="J25" s="36">
        <v>205</v>
      </c>
      <c r="K25" s="36">
        <v>323</v>
      </c>
      <c r="L25" s="15">
        <v>-0.7</v>
      </c>
      <c r="M25" s="15">
        <v>10.6</v>
      </c>
      <c r="N25" s="24"/>
      <c r="O25" s="24"/>
      <c r="P25" s="24"/>
      <c r="Q25" s="24"/>
      <c r="R25" s="87"/>
      <c r="S25" s="52" t="s">
        <v>1109</v>
      </c>
      <c r="T25" s="47"/>
    </row>
    <row r="26" spans="1:20" s="161" customFormat="1" x14ac:dyDescent="0.25">
      <c r="A26" s="86" t="s">
        <v>1280</v>
      </c>
      <c r="B26" s="26" t="s">
        <v>29</v>
      </c>
      <c r="C26" s="50">
        <v>41392</v>
      </c>
      <c r="D26" s="52">
        <v>28.100000000000005</v>
      </c>
      <c r="E26" s="54" t="s">
        <v>131</v>
      </c>
      <c r="F26" s="52">
        <v>2.77</v>
      </c>
      <c r="G26" s="52">
        <v>12.87</v>
      </c>
      <c r="H26" s="15">
        <v>269.60000000000002</v>
      </c>
      <c r="I26" s="52">
        <v>8.3699999999999992</v>
      </c>
      <c r="J26" s="36">
        <v>205</v>
      </c>
      <c r="K26" s="36">
        <v>341</v>
      </c>
      <c r="L26" s="15">
        <v>0.7</v>
      </c>
      <c r="M26" s="15">
        <v>10.6</v>
      </c>
      <c r="N26" s="24"/>
      <c r="O26" s="24"/>
      <c r="P26" s="24"/>
      <c r="Q26" s="24"/>
      <c r="R26" s="24"/>
      <c r="S26" s="52" t="s">
        <v>1109</v>
      </c>
      <c r="T26" s="47"/>
    </row>
    <row r="27" spans="1:20" s="161" customFormat="1" x14ac:dyDescent="0.25">
      <c r="A27" s="86" t="s">
        <v>1281</v>
      </c>
      <c r="B27" s="26" t="s">
        <v>29</v>
      </c>
      <c r="C27" s="50">
        <v>41392</v>
      </c>
      <c r="D27" s="52">
        <v>56.2</v>
      </c>
      <c r="E27" s="54" t="s">
        <v>132</v>
      </c>
      <c r="F27" s="52">
        <v>3.38</v>
      </c>
      <c r="G27" s="52">
        <v>12.88</v>
      </c>
      <c r="H27" s="15">
        <v>280.5</v>
      </c>
      <c r="I27" s="52">
        <v>8.34</v>
      </c>
      <c r="J27" s="36">
        <v>209</v>
      </c>
      <c r="K27" s="36">
        <v>318</v>
      </c>
      <c r="L27" s="15">
        <v>0.5</v>
      </c>
      <c r="M27" s="15">
        <v>10.6</v>
      </c>
      <c r="N27" s="24"/>
      <c r="O27" s="24"/>
      <c r="P27" s="24"/>
      <c r="Q27" s="24"/>
      <c r="R27" s="24"/>
      <c r="S27" s="52" t="s">
        <v>1108</v>
      </c>
      <c r="T27" s="47"/>
    </row>
    <row r="28" spans="1:20" s="161" customFormat="1" x14ac:dyDescent="0.25">
      <c r="A28" s="86" t="s">
        <v>1282</v>
      </c>
      <c r="B28" s="26" t="s">
        <v>29</v>
      </c>
      <c r="C28" s="33">
        <v>42473</v>
      </c>
      <c r="D28" s="52">
        <v>0.2</v>
      </c>
      <c r="E28" s="54" t="s">
        <v>3</v>
      </c>
      <c r="F28" s="29">
        <v>2.58</v>
      </c>
      <c r="G28" s="29">
        <v>12.74</v>
      </c>
      <c r="H28" s="3">
        <v>225.8</v>
      </c>
      <c r="I28" s="29">
        <v>8.39</v>
      </c>
      <c r="J28" s="18">
        <v>234.55876958999997</v>
      </c>
      <c r="K28" s="18">
        <v>548.1</v>
      </c>
      <c r="L28" s="3">
        <v>12.4</v>
      </c>
      <c r="M28" s="3">
        <v>10.0982691</v>
      </c>
      <c r="N28" s="29">
        <v>5.4182099999999997E-2</v>
      </c>
      <c r="O28" s="29">
        <v>8.2892967000000013</v>
      </c>
      <c r="P28" s="29">
        <v>0</v>
      </c>
      <c r="Q28" s="29">
        <v>2.5272262459999997</v>
      </c>
      <c r="R28" s="29">
        <v>1.0762560000000001</v>
      </c>
      <c r="S28" s="11"/>
      <c r="T28" s="11"/>
    </row>
    <row r="29" spans="1:20" s="161" customFormat="1" x14ac:dyDescent="0.25">
      <c r="A29" s="86" t="s">
        <v>1283</v>
      </c>
      <c r="B29" s="26" t="s">
        <v>29</v>
      </c>
      <c r="C29" s="33">
        <v>42473</v>
      </c>
      <c r="D29" s="52">
        <v>28.5</v>
      </c>
      <c r="E29" s="54" t="s">
        <v>131</v>
      </c>
      <c r="F29" s="29">
        <v>2.5</v>
      </c>
      <c r="G29" s="29">
        <v>12.49</v>
      </c>
      <c r="H29" s="3">
        <v>226.6</v>
      </c>
      <c r="I29" s="29">
        <v>8.34</v>
      </c>
      <c r="J29" s="18">
        <v>246.18582000000004</v>
      </c>
      <c r="K29" s="18">
        <v>564.5</v>
      </c>
      <c r="L29" s="3">
        <v>5.2</v>
      </c>
      <c r="M29" s="3">
        <v>10.465</v>
      </c>
      <c r="N29" s="29">
        <v>5.0099999999999999E-2</v>
      </c>
      <c r="O29" s="29">
        <v>8.0839999999999996</v>
      </c>
      <c r="P29" s="29">
        <v>0.1009</v>
      </c>
      <c r="Q29" s="29">
        <v>0</v>
      </c>
      <c r="R29" s="29">
        <v>1.0305</v>
      </c>
      <c r="S29" s="11"/>
      <c r="T29" s="11">
        <v>32</v>
      </c>
    </row>
    <row r="30" spans="1:20" s="161" customFormat="1" x14ac:dyDescent="0.25">
      <c r="A30" s="86" t="s">
        <v>1284</v>
      </c>
      <c r="B30" s="26" t="s">
        <v>29</v>
      </c>
      <c r="C30" s="33">
        <v>42473</v>
      </c>
      <c r="D30" s="52">
        <v>56.6</v>
      </c>
      <c r="E30" s="54" t="s">
        <v>132</v>
      </c>
      <c r="F30" s="29">
        <v>2.4500000000000002</v>
      </c>
      <c r="G30" s="29">
        <v>12.43</v>
      </c>
      <c r="H30" s="3">
        <v>226.9</v>
      </c>
      <c r="I30" s="29">
        <v>8.34</v>
      </c>
      <c r="J30" s="18">
        <v>234.17986752000002</v>
      </c>
      <c r="K30" s="18">
        <v>641.5</v>
      </c>
      <c r="L30" s="3">
        <v>2.7</v>
      </c>
      <c r="M30" s="3">
        <v>10.102238699999999</v>
      </c>
      <c r="N30" s="29">
        <v>6.4125000000000001E-2</v>
      </c>
      <c r="O30" s="29">
        <v>8.7059888999999995</v>
      </c>
      <c r="P30" s="29">
        <v>0</v>
      </c>
      <c r="Q30" s="29">
        <v>7.5953766179999995</v>
      </c>
      <c r="R30" s="29">
        <v>1.1209799</v>
      </c>
      <c r="S30" s="11"/>
      <c r="T30" s="11"/>
    </row>
    <row r="31" spans="1:20" s="161" customFormat="1" ht="14.4" x14ac:dyDescent="0.3">
      <c r="A31" s="161">
        <v>16201901</v>
      </c>
      <c r="B31" s="154" t="s">
        <v>29</v>
      </c>
      <c r="C31" s="171">
        <v>43576</v>
      </c>
      <c r="E31" s="172" t="s">
        <v>3</v>
      </c>
      <c r="F31" s="87" t="s">
        <v>1690</v>
      </c>
      <c r="G31" s="87"/>
      <c r="H31" s="173"/>
      <c r="I31" s="87"/>
      <c r="J31" s="158">
        <v>229.28849999999997</v>
      </c>
      <c r="K31" s="159">
        <v>788.11540000000002</v>
      </c>
      <c r="L31" s="159">
        <v>2.0828000000000002</v>
      </c>
      <c r="M31" s="159">
        <v>9.66</v>
      </c>
      <c r="N31" s="159">
        <v>4.2000000000000003E-2</v>
      </c>
      <c r="O31" s="159">
        <v>7.2350000000000003</v>
      </c>
      <c r="P31" s="160" t="s">
        <v>1208</v>
      </c>
      <c r="Q31" s="163" t="s">
        <v>1573</v>
      </c>
      <c r="R31" s="160" t="s">
        <v>1208</v>
      </c>
    </row>
    <row r="32" spans="1:20" s="161" customFormat="1" ht="14.4" x14ac:dyDescent="0.3">
      <c r="A32" s="161">
        <v>16201902</v>
      </c>
      <c r="B32" s="154" t="s">
        <v>29</v>
      </c>
      <c r="C32" s="171">
        <v>43576</v>
      </c>
      <c r="E32" s="172" t="s">
        <v>131</v>
      </c>
      <c r="F32" s="87"/>
      <c r="G32" s="87"/>
      <c r="H32" s="173"/>
      <c r="I32" s="87"/>
      <c r="J32" s="158">
        <v>229.51439999999999</v>
      </c>
      <c r="K32" s="159">
        <v>551.45100000000002</v>
      </c>
      <c r="L32" s="159">
        <v>2.2521800000000001</v>
      </c>
      <c r="M32" s="159">
        <v>9.6890000000000001</v>
      </c>
      <c r="N32" s="159">
        <v>0.05</v>
      </c>
      <c r="O32" s="159">
        <v>7.4009999999999998</v>
      </c>
      <c r="P32" s="160" t="s">
        <v>1208</v>
      </c>
      <c r="Q32" s="163" t="s">
        <v>1573</v>
      </c>
      <c r="R32" s="160" t="s">
        <v>1208</v>
      </c>
    </row>
    <row r="33" spans="1:33" s="161" customFormat="1" ht="14.4" x14ac:dyDescent="0.3">
      <c r="A33" s="161">
        <v>16201903</v>
      </c>
      <c r="B33" s="154" t="s">
        <v>29</v>
      </c>
      <c r="C33" s="171">
        <v>43576</v>
      </c>
      <c r="E33" s="172" t="s">
        <v>132</v>
      </c>
      <c r="F33" s="87"/>
      <c r="G33" s="87"/>
      <c r="H33" s="173"/>
      <c r="I33" s="87"/>
      <c r="J33" s="158">
        <v>230.8698</v>
      </c>
      <c r="K33" s="159">
        <v>933.86559999999997</v>
      </c>
      <c r="L33" s="159">
        <v>3.0697199999999998</v>
      </c>
      <c r="M33" s="159">
        <v>9.6869999999999994</v>
      </c>
      <c r="N33" s="159">
        <v>4.4999999999999998E-2</v>
      </c>
      <c r="O33" s="159">
        <v>7.3470000000000004</v>
      </c>
      <c r="P33" s="160" t="s">
        <v>1208</v>
      </c>
      <c r="Q33" s="163">
        <v>3</v>
      </c>
      <c r="R33" s="160" t="s">
        <v>1208</v>
      </c>
    </row>
    <row r="34" spans="1:33" s="161" customFormat="1" ht="14.4" x14ac:dyDescent="0.3">
      <c r="B34" s="154"/>
      <c r="C34" s="155"/>
      <c r="E34" s="172"/>
      <c r="F34" s="157"/>
      <c r="G34" s="157"/>
      <c r="H34" s="157"/>
      <c r="I34" s="157"/>
      <c r="J34" s="158"/>
      <c r="K34" s="159"/>
      <c r="L34" s="159"/>
      <c r="M34" s="159"/>
      <c r="N34" s="159"/>
      <c r="O34" s="159"/>
      <c r="P34" s="160"/>
      <c r="Q34" s="163"/>
      <c r="R34" s="160"/>
    </row>
    <row r="35" spans="1:33" s="26" customFormat="1" x14ac:dyDescent="0.25">
      <c r="A35" s="11"/>
      <c r="B35" s="11"/>
      <c r="C35" s="11"/>
      <c r="D35" s="11"/>
      <c r="E35" s="11"/>
      <c r="F35" s="29"/>
      <c r="G35" s="3"/>
      <c r="H35" s="11"/>
      <c r="I35" s="11"/>
      <c r="J35" s="18"/>
      <c r="K35" s="18"/>
      <c r="L35" s="3"/>
      <c r="M35" s="3"/>
      <c r="N35" s="29"/>
      <c r="O35" s="29"/>
      <c r="P35" s="29"/>
      <c r="Q35" s="29"/>
      <c r="R35" s="29"/>
      <c r="U35" s="11"/>
      <c r="V35" s="11"/>
      <c r="W35" s="11"/>
      <c r="X35" s="11"/>
      <c r="Y35" s="11"/>
      <c r="Z35" s="11"/>
      <c r="AA35" s="11"/>
      <c r="AB35" s="11"/>
      <c r="AC35" s="11"/>
      <c r="AD35" s="11"/>
      <c r="AE35" s="11"/>
      <c r="AF35" s="11"/>
      <c r="AG35" s="11"/>
    </row>
    <row r="36" spans="1:33" s="26" customFormat="1" x14ac:dyDescent="0.25">
      <c r="A36" s="11"/>
      <c r="B36" s="11"/>
      <c r="C36" s="11"/>
      <c r="D36" s="11"/>
      <c r="E36" s="11"/>
      <c r="F36" s="29"/>
      <c r="G36" s="3"/>
      <c r="H36" s="11"/>
      <c r="I36" s="11"/>
      <c r="J36" s="18"/>
      <c r="K36" s="18"/>
      <c r="L36" s="3"/>
      <c r="M36" s="3"/>
      <c r="N36" s="29"/>
      <c r="O36" s="29"/>
      <c r="P36" s="29"/>
      <c r="Q36" s="29"/>
      <c r="R36" s="29"/>
      <c r="U36" s="11"/>
      <c r="V36" s="11"/>
      <c r="W36" s="11"/>
      <c r="X36" s="11"/>
      <c r="Y36" s="11"/>
      <c r="Z36" s="11"/>
      <c r="AA36" s="11"/>
      <c r="AB36" s="11"/>
      <c r="AC36" s="11"/>
      <c r="AD36" s="11"/>
      <c r="AE36" s="11"/>
      <c r="AF36" s="11"/>
      <c r="AG36" s="11"/>
    </row>
    <row r="37" spans="1:33" s="26" customFormat="1" x14ac:dyDescent="0.25">
      <c r="A37" s="11"/>
      <c r="B37" s="11"/>
      <c r="C37" s="11"/>
      <c r="D37" s="11"/>
      <c r="E37" s="11"/>
      <c r="F37" s="29"/>
      <c r="G37" s="3"/>
      <c r="H37" s="11"/>
      <c r="I37" s="11"/>
      <c r="J37" s="18"/>
      <c r="K37" s="18"/>
      <c r="L37" s="3"/>
      <c r="M37" s="3"/>
      <c r="N37" s="29"/>
      <c r="O37" s="29"/>
      <c r="P37" s="29"/>
      <c r="Q37" s="29"/>
      <c r="R37" s="29"/>
      <c r="U37" s="11"/>
      <c r="V37" s="11"/>
      <c r="W37" s="11"/>
      <c r="X37" s="11"/>
      <c r="Y37" s="11"/>
      <c r="Z37" s="11"/>
      <c r="AA37" s="11"/>
      <c r="AB37" s="11"/>
      <c r="AC37" s="11"/>
      <c r="AD37" s="11"/>
      <c r="AE37" s="11"/>
      <c r="AF37" s="11"/>
      <c r="AG37" s="11"/>
    </row>
    <row r="38" spans="1:33" s="26" customFormat="1" x14ac:dyDescent="0.25">
      <c r="A38" s="11"/>
      <c r="B38" s="11"/>
      <c r="C38" s="11"/>
      <c r="D38" s="11"/>
      <c r="E38" s="11"/>
      <c r="F38" s="29"/>
      <c r="G38" s="3"/>
      <c r="H38" s="11"/>
      <c r="I38" s="11"/>
      <c r="J38" s="18"/>
      <c r="K38" s="18"/>
      <c r="L38" s="3"/>
      <c r="M38" s="3"/>
      <c r="N38" s="29"/>
      <c r="O38" s="29"/>
      <c r="P38" s="29"/>
      <c r="Q38" s="29"/>
      <c r="R38" s="29"/>
      <c r="U38" s="11"/>
      <c r="V38" s="11"/>
      <c r="W38" s="11"/>
      <c r="X38" s="11"/>
      <c r="Y38" s="11"/>
      <c r="Z38" s="11"/>
      <c r="AA38" s="11"/>
      <c r="AB38" s="11"/>
      <c r="AC38" s="11"/>
      <c r="AD38" s="11"/>
      <c r="AE38" s="11"/>
      <c r="AF38" s="11"/>
      <c r="AG38" s="11"/>
    </row>
    <row r="39" spans="1:33" s="26" customFormat="1" x14ac:dyDescent="0.25">
      <c r="A39" s="11"/>
      <c r="B39" s="234" t="s">
        <v>1721</v>
      </c>
      <c r="C39" s="234" t="s">
        <v>1722</v>
      </c>
      <c r="D39"/>
      <c r="E39"/>
      <c r="F39"/>
      <c r="G39" s="3"/>
      <c r="H39" s="11"/>
      <c r="I39" s="11"/>
      <c r="J39" s="18"/>
      <c r="K39" s="18"/>
      <c r="L39" s="3"/>
      <c r="M39" s="3"/>
      <c r="N39" s="29"/>
      <c r="O39" s="29"/>
      <c r="P39" s="29"/>
      <c r="Q39" s="29"/>
      <c r="R39" s="29"/>
      <c r="U39" s="11"/>
      <c r="V39" s="11"/>
      <c r="W39" s="11"/>
      <c r="X39" s="11"/>
      <c r="Y39" s="11"/>
      <c r="Z39" s="11"/>
      <c r="AA39" s="11"/>
      <c r="AB39" s="11"/>
      <c r="AC39" s="11"/>
      <c r="AD39" s="11"/>
      <c r="AE39" s="11"/>
      <c r="AF39" s="11"/>
      <c r="AG39" s="11"/>
    </row>
    <row r="40" spans="1:33" s="26" customFormat="1" x14ac:dyDescent="0.25">
      <c r="A40" s="11"/>
      <c r="B40" s="234" t="s">
        <v>1720</v>
      </c>
      <c r="C40" t="s">
        <v>131</v>
      </c>
      <c r="D40" t="s">
        <v>3</v>
      </c>
      <c r="E40" t="s">
        <v>132</v>
      </c>
      <c r="F40"/>
      <c r="G40" s="3"/>
      <c r="H40" s="11"/>
      <c r="I40" s="11"/>
      <c r="J40" s="18"/>
      <c r="K40" s="18"/>
      <c r="L40" s="3"/>
      <c r="M40" s="3"/>
      <c r="N40" s="29"/>
      <c r="O40" s="29"/>
      <c r="P40" s="29"/>
      <c r="Q40" s="29"/>
      <c r="R40" s="29"/>
      <c r="U40" s="11"/>
      <c r="V40" s="11"/>
      <c r="W40" s="11"/>
      <c r="X40" s="11"/>
      <c r="Y40" s="11"/>
      <c r="Z40" s="11"/>
      <c r="AA40" s="11"/>
      <c r="AB40" s="11"/>
      <c r="AC40" s="11"/>
      <c r="AD40" s="11"/>
      <c r="AE40" s="11"/>
      <c r="AF40" s="11"/>
      <c r="AG40" s="11"/>
    </row>
    <row r="41" spans="1:33" s="26" customFormat="1" x14ac:dyDescent="0.25">
      <c r="A41" s="11"/>
      <c r="B41" s="237" t="s">
        <v>1724</v>
      </c>
      <c r="C41" s="179">
        <v>10.5</v>
      </c>
      <c r="D41" s="179">
        <v>12.6</v>
      </c>
      <c r="E41" s="179">
        <v>9.9</v>
      </c>
      <c r="F41"/>
      <c r="G41" s="3"/>
      <c r="H41" s="11"/>
      <c r="I41" s="11"/>
      <c r="J41" s="18"/>
      <c r="K41" s="18"/>
      <c r="L41" s="3"/>
      <c r="M41" s="3"/>
      <c r="N41" s="29"/>
      <c r="O41" s="29"/>
      <c r="P41" s="29"/>
      <c r="Q41" s="29"/>
      <c r="R41" s="29"/>
      <c r="U41" s="11"/>
      <c r="V41" s="11"/>
      <c r="W41" s="11"/>
      <c r="X41" s="11"/>
      <c r="Y41" s="11"/>
      <c r="Z41" s="11"/>
      <c r="AA41" s="11"/>
      <c r="AB41" s="11"/>
      <c r="AC41" s="11"/>
      <c r="AD41" s="11"/>
      <c r="AE41" s="11"/>
      <c r="AF41" s="11"/>
      <c r="AG41" s="11"/>
    </row>
    <row r="42" spans="1:33" s="26" customFormat="1" x14ac:dyDescent="0.25">
      <c r="A42" s="11"/>
      <c r="B42" s="237" t="s">
        <v>1726</v>
      </c>
      <c r="C42" s="179">
        <v>6</v>
      </c>
      <c r="D42" s="179">
        <v>6</v>
      </c>
      <c r="E42" s="179">
        <v>6</v>
      </c>
      <c r="F42"/>
      <c r="G42" s="3"/>
      <c r="H42" s="11"/>
      <c r="I42" s="11"/>
      <c r="J42" s="18"/>
      <c r="K42" s="18"/>
      <c r="L42" s="3"/>
      <c r="M42" s="3"/>
      <c r="N42" s="29"/>
      <c r="O42" s="29"/>
      <c r="P42" s="29"/>
      <c r="Q42" s="29"/>
      <c r="R42" s="29"/>
      <c r="U42" s="11"/>
      <c r="V42" s="11"/>
      <c r="W42" s="11"/>
      <c r="X42" s="11"/>
      <c r="Y42" s="11"/>
      <c r="Z42" s="11"/>
      <c r="AA42" s="11"/>
      <c r="AB42" s="11"/>
      <c r="AC42" s="11"/>
      <c r="AD42" s="11"/>
      <c r="AE42" s="11"/>
      <c r="AF42" s="11"/>
      <c r="AG42" s="11"/>
    </row>
    <row r="43" spans="1:33" s="26" customFormat="1" x14ac:dyDescent="0.25">
      <c r="A43" s="11"/>
      <c r="B43" s="237" t="s">
        <v>1723</v>
      </c>
      <c r="C43" s="179">
        <v>3.4</v>
      </c>
      <c r="D43" s="179">
        <v>6.1</v>
      </c>
      <c r="E43" s="179">
        <v>3.8</v>
      </c>
      <c r="F43"/>
      <c r="G43" s="3"/>
      <c r="H43" s="11"/>
      <c r="I43" s="11"/>
      <c r="J43" s="18"/>
      <c r="K43" s="18"/>
      <c r="L43" s="3"/>
      <c r="M43" s="3"/>
      <c r="N43" s="29"/>
      <c r="O43" s="29"/>
      <c r="P43" s="29"/>
      <c r="Q43" s="29"/>
      <c r="R43" s="29"/>
      <c r="U43" s="11"/>
      <c r="V43" s="11"/>
      <c r="W43" s="11"/>
      <c r="X43" s="11"/>
      <c r="Y43" s="11"/>
      <c r="Z43" s="11"/>
      <c r="AA43" s="11"/>
      <c r="AB43" s="11"/>
      <c r="AC43" s="11"/>
      <c r="AD43" s="11"/>
      <c r="AE43" s="11"/>
      <c r="AF43" s="11"/>
      <c r="AG43" s="11"/>
    </row>
    <row r="44" spans="1:33" s="26" customFormat="1" x14ac:dyDescent="0.25">
      <c r="A44" s="11"/>
      <c r="B44" s="237" t="s">
        <v>1725</v>
      </c>
      <c r="C44" s="179"/>
      <c r="D44" s="179">
        <v>3.5</v>
      </c>
      <c r="E44" s="179">
        <v>3.1</v>
      </c>
      <c r="F44"/>
      <c r="G44" s="3"/>
      <c r="H44" s="11"/>
      <c r="I44" s="11"/>
      <c r="J44" s="18"/>
      <c r="K44" s="18"/>
      <c r="L44" s="3"/>
      <c r="M44" s="3"/>
      <c r="N44" s="29"/>
      <c r="O44" s="29"/>
      <c r="P44" s="29"/>
      <c r="Q44" s="29"/>
      <c r="R44" s="29"/>
      <c r="U44" s="11"/>
      <c r="V44" s="11"/>
      <c r="W44" s="11"/>
      <c r="X44" s="11"/>
      <c r="Y44" s="11"/>
      <c r="Z44" s="11"/>
      <c r="AA44" s="11"/>
      <c r="AB44" s="11"/>
      <c r="AC44" s="11"/>
      <c r="AD44" s="11"/>
      <c r="AE44" s="11"/>
      <c r="AF44" s="11"/>
      <c r="AG44" s="11"/>
    </row>
    <row r="45" spans="1:33" s="26" customFormat="1" x14ac:dyDescent="0.25">
      <c r="A45" s="11"/>
      <c r="B45" s="237" t="s">
        <v>1728</v>
      </c>
      <c r="C45" s="179">
        <v>2.1</v>
      </c>
      <c r="D45" s="179">
        <v>3.3</v>
      </c>
      <c r="E45" s="179">
        <v>1.8</v>
      </c>
      <c r="F45"/>
      <c r="G45" s="3"/>
      <c r="H45" s="11"/>
      <c r="I45" s="11"/>
      <c r="J45" s="18"/>
      <c r="K45" s="18"/>
      <c r="L45" s="3"/>
      <c r="M45" s="3"/>
      <c r="N45" s="29"/>
      <c r="O45" s="29"/>
      <c r="P45" s="29"/>
      <c r="Q45" s="29"/>
      <c r="R45" s="29"/>
      <c r="U45" s="11"/>
      <c r="V45" s="11"/>
      <c r="W45" s="11"/>
      <c r="X45" s="11"/>
      <c r="Y45" s="11"/>
      <c r="Z45" s="11"/>
      <c r="AA45" s="11"/>
      <c r="AB45" s="11"/>
      <c r="AC45" s="11"/>
      <c r="AD45" s="11"/>
      <c r="AE45" s="11"/>
      <c r="AF45" s="11"/>
      <c r="AG45" s="11"/>
    </row>
    <row r="46" spans="1:33" s="26" customFormat="1" x14ac:dyDescent="0.25">
      <c r="A46" s="11"/>
      <c r="B46" s="237" t="s">
        <v>1729</v>
      </c>
      <c r="C46" s="179">
        <v>2</v>
      </c>
      <c r="D46" s="179">
        <v>2.9</v>
      </c>
      <c r="E46" s="179">
        <v>2.4</v>
      </c>
      <c r="F46"/>
      <c r="G46" s="3"/>
      <c r="H46" s="11"/>
      <c r="I46" s="11"/>
      <c r="J46" s="18"/>
      <c r="K46" s="18"/>
      <c r="L46" s="3"/>
      <c r="M46" s="3"/>
      <c r="N46" s="29"/>
      <c r="O46" s="29"/>
      <c r="P46" s="29"/>
      <c r="Q46" s="29"/>
      <c r="R46" s="29"/>
      <c r="U46" s="11"/>
      <c r="V46" s="11"/>
      <c r="W46" s="11"/>
      <c r="X46" s="11"/>
      <c r="Y46" s="11"/>
      <c r="Z46" s="11"/>
      <c r="AA46" s="11"/>
      <c r="AB46" s="11"/>
      <c r="AC46" s="11"/>
      <c r="AD46" s="11"/>
      <c r="AE46" s="11"/>
      <c r="AF46" s="11"/>
      <c r="AG46" s="11"/>
    </row>
    <row r="47" spans="1:33" s="26" customFormat="1" x14ac:dyDescent="0.25">
      <c r="A47" s="11"/>
      <c r="B47" s="237" t="s">
        <v>1730</v>
      </c>
      <c r="C47" s="179">
        <v>2.2000000000000002</v>
      </c>
      <c r="D47" s="179">
        <v>9.6</v>
      </c>
      <c r="E47" s="179">
        <v>0.5</v>
      </c>
      <c r="F47"/>
      <c r="G47" s="3"/>
      <c r="H47" s="11"/>
      <c r="I47" s="11"/>
      <c r="J47" s="18"/>
      <c r="K47" s="18"/>
      <c r="L47" s="3"/>
      <c r="M47" s="3"/>
      <c r="N47" s="29"/>
      <c r="O47" s="29"/>
      <c r="P47" s="29"/>
      <c r="Q47" s="29"/>
      <c r="R47" s="29"/>
      <c r="U47" s="11"/>
      <c r="V47" s="11"/>
      <c r="W47" s="11"/>
      <c r="X47" s="11"/>
      <c r="Y47" s="11"/>
      <c r="Z47" s="11"/>
      <c r="AA47" s="11"/>
      <c r="AB47" s="11"/>
      <c r="AC47" s="11"/>
      <c r="AD47" s="11"/>
      <c r="AE47" s="11"/>
      <c r="AF47" s="11"/>
      <c r="AG47" s="11"/>
    </row>
    <row r="48" spans="1:33" s="26" customFormat="1" x14ac:dyDescent="0.25">
      <c r="A48" s="11"/>
      <c r="B48" s="237" t="s">
        <v>1727</v>
      </c>
      <c r="C48" s="179">
        <v>0.7</v>
      </c>
      <c r="D48" s="179">
        <v>-0.7</v>
      </c>
      <c r="E48" s="179">
        <v>0.5</v>
      </c>
      <c r="F48"/>
      <c r="G48" s="3"/>
      <c r="H48" s="11"/>
      <c r="I48" s="11"/>
      <c r="J48" s="18"/>
      <c r="K48" s="18"/>
      <c r="L48" s="3"/>
      <c r="M48" s="3"/>
      <c r="N48" s="29"/>
      <c r="O48" s="29"/>
      <c r="P48" s="29"/>
      <c r="Q48" s="29"/>
      <c r="R48" s="29"/>
      <c r="U48" s="11"/>
      <c r="V48" s="11"/>
      <c r="W48" s="11"/>
      <c r="X48" s="11"/>
      <c r="Y48" s="11"/>
      <c r="Z48" s="11"/>
      <c r="AA48" s="11"/>
      <c r="AB48" s="11"/>
      <c r="AC48" s="11"/>
      <c r="AD48" s="11"/>
      <c r="AE48" s="11"/>
      <c r="AF48" s="11"/>
      <c r="AG48" s="11"/>
    </row>
    <row r="49" spans="1:33" s="26" customFormat="1" x14ac:dyDescent="0.25">
      <c r="A49" s="11"/>
      <c r="B49" s="237" t="s">
        <v>1732</v>
      </c>
      <c r="C49" s="179">
        <v>5.2</v>
      </c>
      <c r="D49" s="179">
        <v>12.4</v>
      </c>
      <c r="E49" s="179">
        <v>2.7</v>
      </c>
      <c r="F49"/>
      <c r="G49" s="3"/>
      <c r="H49" s="11"/>
      <c r="I49" s="11"/>
      <c r="J49" s="18"/>
      <c r="K49" s="18"/>
      <c r="L49" s="3"/>
      <c r="M49" s="3"/>
      <c r="N49" s="29"/>
      <c r="O49" s="29"/>
      <c r="P49" s="29"/>
      <c r="Q49" s="29"/>
      <c r="R49" s="29"/>
      <c r="U49" s="11"/>
      <c r="V49" s="11"/>
      <c r="W49" s="11"/>
      <c r="X49" s="11"/>
      <c r="Y49" s="11"/>
      <c r="Z49" s="11"/>
      <c r="AA49" s="11"/>
      <c r="AB49" s="11"/>
      <c r="AC49" s="11"/>
      <c r="AD49" s="11"/>
      <c r="AE49" s="11"/>
      <c r="AF49" s="11"/>
      <c r="AG49" s="11"/>
    </row>
    <row r="50" spans="1:33" s="26" customFormat="1" x14ac:dyDescent="0.25">
      <c r="A50" s="11"/>
      <c r="B50" s="237" t="s">
        <v>1733</v>
      </c>
      <c r="C50" s="179">
        <v>2.2521800000000001</v>
      </c>
      <c r="D50" s="179">
        <v>2.0828000000000002</v>
      </c>
      <c r="E50" s="179">
        <v>3.0697199999999998</v>
      </c>
      <c r="F50"/>
      <c r="G50" s="3"/>
      <c r="H50" s="11"/>
      <c r="I50" s="11"/>
      <c r="J50" s="18"/>
      <c r="K50" s="18"/>
      <c r="L50" s="3"/>
      <c r="M50" s="3"/>
      <c r="N50" s="29"/>
      <c r="O50" s="29"/>
      <c r="P50" s="29"/>
      <c r="Q50" s="29"/>
      <c r="R50" s="29"/>
      <c r="U50" s="11"/>
      <c r="V50" s="11"/>
      <c r="W50" s="11"/>
      <c r="X50" s="11"/>
      <c r="Y50" s="11"/>
      <c r="Z50" s="11"/>
      <c r="AA50" s="11"/>
      <c r="AB50" s="11"/>
      <c r="AC50" s="11"/>
      <c r="AD50" s="11"/>
      <c r="AE50" s="11"/>
      <c r="AF50" s="11"/>
      <c r="AG50" s="11"/>
    </row>
    <row r="51" spans="1:33" s="26" customFormat="1" x14ac:dyDescent="0.25">
      <c r="A51" s="11"/>
      <c r="B51"/>
      <c r="C51"/>
      <c r="D51"/>
      <c r="E51"/>
      <c r="F51"/>
      <c r="G51" s="3"/>
      <c r="H51" s="11"/>
      <c r="I51" s="11"/>
      <c r="J51" s="18"/>
      <c r="K51" s="18"/>
      <c r="L51" s="3"/>
      <c r="M51" s="3"/>
      <c r="N51" s="29"/>
      <c r="O51" s="29"/>
      <c r="P51" s="29"/>
      <c r="Q51" s="29"/>
      <c r="R51" s="29"/>
      <c r="U51" s="11"/>
      <c r="V51" s="11"/>
      <c r="W51" s="11"/>
      <c r="X51" s="11"/>
      <c r="Y51" s="11"/>
      <c r="Z51" s="11"/>
      <c r="AA51" s="11"/>
      <c r="AB51" s="11"/>
      <c r="AC51" s="11"/>
      <c r="AD51" s="11"/>
      <c r="AE51" s="11"/>
      <c r="AF51" s="11"/>
      <c r="AG51" s="11"/>
    </row>
    <row r="52" spans="1:33" s="26" customFormat="1" x14ac:dyDescent="0.25">
      <c r="A52" s="11"/>
      <c r="B52"/>
      <c r="C52"/>
      <c r="D52"/>
      <c r="E52"/>
      <c r="F52"/>
      <c r="G52" s="3"/>
      <c r="H52" s="11"/>
      <c r="I52" s="11"/>
      <c r="J52" s="18"/>
      <c r="K52" s="18"/>
      <c r="L52" s="3"/>
      <c r="M52" s="3"/>
      <c r="N52" s="29"/>
      <c r="O52" s="29"/>
      <c r="P52" s="29"/>
      <c r="Q52" s="29"/>
      <c r="R52" s="29"/>
      <c r="U52" s="11"/>
      <c r="V52" s="11"/>
      <c r="W52" s="11"/>
      <c r="X52" s="11"/>
      <c r="Y52" s="11"/>
      <c r="Z52" s="11"/>
      <c r="AA52" s="11"/>
      <c r="AB52" s="11"/>
      <c r="AC52" s="11"/>
      <c r="AD52" s="11"/>
      <c r="AE52" s="11"/>
      <c r="AF52" s="11"/>
      <c r="AG52" s="11"/>
    </row>
    <row r="53" spans="1:33" s="26" customFormat="1" x14ac:dyDescent="0.25">
      <c r="A53" s="11"/>
      <c r="B53" s="252"/>
      <c r="C53"/>
      <c r="D53"/>
      <c r="E53" s="11"/>
      <c r="F53" s="29"/>
      <c r="G53" s="3"/>
      <c r="H53" s="11"/>
      <c r="I53" s="11"/>
      <c r="J53" s="18"/>
      <c r="K53" s="18"/>
      <c r="L53" s="3"/>
      <c r="M53" s="3"/>
      <c r="N53" s="29"/>
      <c r="O53" s="29"/>
      <c r="P53" s="29"/>
      <c r="Q53" s="29"/>
      <c r="R53" s="29"/>
      <c r="U53" s="11"/>
      <c r="V53" s="11"/>
      <c r="W53" s="11"/>
      <c r="X53" s="11"/>
      <c r="Y53" s="11"/>
      <c r="Z53" s="11"/>
      <c r="AA53" s="11"/>
      <c r="AB53" s="11"/>
      <c r="AC53" s="11"/>
      <c r="AD53" s="11"/>
      <c r="AE53" s="11"/>
      <c r="AF53" s="11"/>
      <c r="AG53" s="11"/>
    </row>
    <row r="54" spans="1:33" s="26" customFormat="1" x14ac:dyDescent="0.25">
      <c r="A54" s="11"/>
      <c r="B54" s="252"/>
      <c r="C54"/>
      <c r="D54"/>
      <c r="E54" s="11"/>
      <c r="F54" s="29"/>
      <c r="G54" s="3"/>
      <c r="H54" s="11"/>
      <c r="I54" s="11"/>
      <c r="J54" s="18"/>
      <c r="K54" s="18"/>
      <c r="L54" s="3"/>
      <c r="M54" s="3"/>
      <c r="N54" s="29"/>
      <c r="O54" s="29"/>
      <c r="P54" s="29"/>
      <c r="Q54" s="29"/>
      <c r="R54" s="29"/>
      <c r="U54" s="11"/>
      <c r="V54" s="11"/>
      <c r="W54" s="11"/>
      <c r="X54" s="11"/>
      <c r="Y54" s="11"/>
      <c r="Z54" s="11"/>
      <c r="AA54" s="11"/>
      <c r="AB54" s="11"/>
      <c r="AC54" s="11"/>
      <c r="AD54" s="11"/>
      <c r="AE54" s="11"/>
      <c r="AF54" s="11"/>
      <c r="AG54" s="11"/>
    </row>
    <row r="55" spans="1:33" s="26" customFormat="1" x14ac:dyDescent="0.25">
      <c r="A55" s="11"/>
      <c r="B55" s="252"/>
      <c r="C55"/>
      <c r="D55"/>
      <c r="E55" s="11"/>
      <c r="F55" s="29"/>
      <c r="G55" s="3"/>
      <c r="H55" s="11"/>
      <c r="I55" s="11"/>
      <c r="J55" s="18"/>
      <c r="K55" s="18"/>
      <c r="L55" s="3"/>
      <c r="M55" s="3"/>
      <c r="N55" s="29"/>
      <c r="O55" s="29"/>
      <c r="P55" s="29"/>
      <c r="Q55" s="29"/>
      <c r="R55" s="29"/>
      <c r="U55" s="11"/>
      <c r="V55" s="11"/>
      <c r="W55" s="11"/>
      <c r="X55" s="11"/>
      <c r="Y55" s="11"/>
      <c r="Z55" s="11"/>
      <c r="AA55" s="11"/>
      <c r="AB55" s="11"/>
      <c r="AC55" s="11"/>
      <c r="AD55" s="11"/>
      <c r="AE55" s="11"/>
      <c r="AF55" s="11"/>
      <c r="AG55" s="11"/>
    </row>
    <row r="56" spans="1:33" s="26" customFormat="1" x14ac:dyDescent="0.25">
      <c r="A56" s="11"/>
      <c r="B56" s="252"/>
      <c r="C56"/>
      <c r="D56"/>
      <c r="E56" s="11"/>
      <c r="F56" s="29"/>
      <c r="G56" s="3"/>
      <c r="H56" s="11"/>
      <c r="I56" s="11"/>
      <c r="J56" s="18"/>
      <c r="K56" s="18"/>
      <c r="L56" s="3"/>
      <c r="M56" s="3"/>
      <c r="N56" s="29"/>
      <c r="O56" s="29"/>
      <c r="P56" s="29"/>
      <c r="Q56" s="29"/>
      <c r="R56" s="29"/>
      <c r="U56" s="11"/>
      <c r="V56" s="11"/>
      <c r="W56" s="11"/>
      <c r="X56" s="11"/>
      <c r="Y56" s="11"/>
      <c r="Z56" s="11"/>
      <c r="AA56" s="11"/>
      <c r="AB56" s="11"/>
      <c r="AC56" s="11"/>
      <c r="AD56" s="11"/>
      <c r="AE56" s="11"/>
      <c r="AF56" s="11"/>
      <c r="AG56" s="11"/>
    </row>
    <row r="57" spans="1:33" s="26" customFormat="1" x14ac:dyDescent="0.25">
      <c r="A57" s="11"/>
      <c r="B57" s="252"/>
      <c r="C57" s="11"/>
      <c r="D57" s="11"/>
      <c r="E57" s="11"/>
      <c r="F57" s="29"/>
      <c r="G57" s="3"/>
      <c r="H57" s="11"/>
      <c r="I57" s="11"/>
      <c r="J57" s="18"/>
      <c r="K57" s="18"/>
      <c r="L57" s="3"/>
      <c r="M57" s="3"/>
      <c r="N57" s="29"/>
      <c r="O57" s="29"/>
      <c r="P57" s="29"/>
      <c r="Q57" s="29"/>
      <c r="R57" s="29"/>
      <c r="U57" s="11"/>
      <c r="V57" s="11"/>
      <c r="W57" s="11"/>
      <c r="X57" s="11"/>
      <c r="Y57" s="11"/>
      <c r="Z57" s="11"/>
      <c r="AA57" s="11"/>
      <c r="AB57" s="11"/>
      <c r="AC57" s="11"/>
      <c r="AD57" s="11"/>
      <c r="AE57" s="11"/>
      <c r="AF57" s="11"/>
      <c r="AG57" s="11"/>
    </row>
    <row r="58" spans="1:33" s="26" customFormat="1" x14ac:dyDescent="0.25">
      <c r="A58" s="11"/>
      <c r="B58" s="252"/>
      <c r="C58" s="11"/>
      <c r="D58" s="11"/>
      <c r="E58" s="11"/>
      <c r="F58" s="29"/>
      <c r="G58" s="3"/>
      <c r="H58" s="11"/>
      <c r="I58" s="11"/>
      <c r="J58" s="18"/>
      <c r="K58" s="18"/>
      <c r="L58" s="3"/>
      <c r="M58" s="3"/>
      <c r="N58" s="3"/>
      <c r="O58" s="3"/>
      <c r="P58" s="3"/>
      <c r="Q58" s="3"/>
      <c r="R58" s="3"/>
      <c r="U58" s="11"/>
      <c r="V58" s="11"/>
      <c r="W58" s="11"/>
      <c r="X58" s="11"/>
      <c r="Y58" s="11"/>
      <c r="Z58" s="11"/>
      <c r="AA58" s="11"/>
      <c r="AB58" s="11"/>
      <c r="AC58" s="11"/>
      <c r="AD58" s="11"/>
      <c r="AE58" s="11"/>
      <c r="AF58" s="11"/>
      <c r="AG58" s="11"/>
    </row>
    <row r="59" spans="1:33" s="26" customFormat="1" x14ac:dyDescent="0.25">
      <c r="A59" s="11"/>
      <c r="B59" s="252"/>
      <c r="C59" s="11"/>
      <c r="D59" s="11"/>
      <c r="E59" s="11"/>
      <c r="F59" s="29"/>
      <c r="G59" s="3"/>
      <c r="H59" s="11"/>
      <c r="I59" s="11"/>
      <c r="J59" s="18"/>
      <c r="K59" s="18"/>
      <c r="L59" s="3"/>
      <c r="M59" s="3"/>
      <c r="N59" s="3"/>
      <c r="O59" s="3"/>
      <c r="P59" s="3"/>
      <c r="Q59" s="3"/>
      <c r="R59" s="3"/>
      <c r="U59" s="11"/>
      <c r="V59" s="11"/>
      <c r="W59" s="11"/>
      <c r="X59" s="11"/>
      <c r="Y59" s="11"/>
      <c r="Z59" s="11"/>
      <c r="AA59" s="11"/>
      <c r="AB59" s="11"/>
      <c r="AC59" s="11"/>
      <c r="AD59" s="11"/>
      <c r="AE59" s="11"/>
      <c r="AF59" s="11"/>
      <c r="AG59" s="11"/>
    </row>
    <row r="60" spans="1:33" x14ac:dyDescent="0.25">
      <c r="B60" s="252"/>
    </row>
    <row r="61" spans="1:33" x14ac:dyDescent="0.25">
      <c r="B61" s="253" t="s">
        <v>1734</v>
      </c>
      <c r="C61" s="234" t="s">
        <v>1722</v>
      </c>
      <c r="D61"/>
      <c r="E61"/>
      <c r="F61"/>
      <c r="G61"/>
      <c r="H61"/>
      <c r="I61"/>
      <c r="J61"/>
      <c r="K61"/>
      <c r="L61"/>
      <c r="M61"/>
      <c r="N61"/>
      <c r="O61"/>
      <c r="P61"/>
      <c r="Q61"/>
      <c r="R61"/>
      <c r="S61"/>
      <c r="T61"/>
      <c r="U61"/>
      <c r="V61"/>
      <c r="W61"/>
      <c r="X61"/>
      <c r="Y61"/>
      <c r="Z61"/>
      <c r="AA61"/>
      <c r="AB61"/>
      <c r="AC61"/>
      <c r="AD61"/>
      <c r="AE61"/>
      <c r="AF61"/>
      <c r="AG61"/>
    </row>
    <row r="62" spans="1:33" x14ac:dyDescent="0.25">
      <c r="B62" s="253" t="s">
        <v>1720</v>
      </c>
      <c r="C62" t="s">
        <v>131</v>
      </c>
      <c r="D62" t="s">
        <v>3</v>
      </c>
      <c r="E62" t="s">
        <v>132</v>
      </c>
      <c r="F62"/>
      <c r="G62"/>
      <c r="H62"/>
      <c r="I62"/>
      <c r="J62"/>
      <c r="K62"/>
      <c r="L62"/>
      <c r="M62"/>
      <c r="N62"/>
      <c r="O62"/>
      <c r="P62"/>
      <c r="Q62"/>
      <c r="R62"/>
      <c r="S62"/>
      <c r="T62"/>
      <c r="U62"/>
      <c r="V62"/>
      <c r="W62"/>
      <c r="X62"/>
      <c r="Y62"/>
      <c r="Z62"/>
      <c r="AA62"/>
      <c r="AB62"/>
      <c r="AC62"/>
      <c r="AD62"/>
      <c r="AE62"/>
      <c r="AF62"/>
      <c r="AG62"/>
    </row>
    <row r="63" spans="1:33" x14ac:dyDescent="0.25">
      <c r="B63" s="237" t="s">
        <v>1724</v>
      </c>
      <c r="C63" s="238">
        <v>5.7</v>
      </c>
      <c r="D63" s="238">
        <v>5.7</v>
      </c>
      <c r="E63" s="238">
        <v>5.6</v>
      </c>
      <c r="F63"/>
      <c r="G63"/>
      <c r="H63"/>
      <c r="I63"/>
      <c r="J63"/>
      <c r="K63"/>
      <c r="L63"/>
      <c r="M63"/>
      <c r="N63"/>
      <c r="O63"/>
      <c r="P63"/>
      <c r="Q63"/>
      <c r="R63"/>
      <c r="S63"/>
      <c r="T63"/>
      <c r="U63"/>
      <c r="V63"/>
      <c r="W63"/>
      <c r="X63"/>
      <c r="Y63"/>
      <c r="Z63"/>
      <c r="AA63"/>
      <c r="AB63"/>
      <c r="AC63"/>
      <c r="AD63"/>
      <c r="AE63"/>
      <c r="AF63"/>
      <c r="AG63"/>
    </row>
    <row r="64" spans="1:33" x14ac:dyDescent="0.25">
      <c r="B64" s="237" t="s">
        <v>1726</v>
      </c>
      <c r="C64" s="238">
        <v>7</v>
      </c>
      <c r="D64" s="238">
        <v>7</v>
      </c>
      <c r="E64" s="238">
        <v>7</v>
      </c>
      <c r="F64"/>
      <c r="G64"/>
      <c r="H64"/>
      <c r="I64"/>
      <c r="J64"/>
      <c r="K64"/>
      <c r="L64"/>
      <c r="M64"/>
    </row>
    <row r="65" spans="1:33" x14ac:dyDescent="0.25">
      <c r="B65" s="237" t="s">
        <v>1723</v>
      </c>
      <c r="C65" s="238">
        <v>7.4</v>
      </c>
      <c r="D65" s="238">
        <v>7.4</v>
      </c>
      <c r="E65" s="238">
        <v>7.3</v>
      </c>
      <c r="F65"/>
      <c r="G65"/>
      <c r="H65"/>
      <c r="I65"/>
      <c r="J65"/>
      <c r="K65"/>
      <c r="L65"/>
      <c r="M65"/>
    </row>
    <row r="66" spans="1:33" x14ac:dyDescent="0.25">
      <c r="B66" s="237" t="s">
        <v>1725</v>
      </c>
      <c r="C66" s="238">
        <v>5.9</v>
      </c>
      <c r="D66" s="238">
        <v>5.9</v>
      </c>
      <c r="E66" s="238">
        <v>5.9</v>
      </c>
      <c r="F66"/>
      <c r="G66"/>
      <c r="H66"/>
      <c r="I66"/>
      <c r="J66"/>
      <c r="K66"/>
      <c r="L66"/>
      <c r="M66"/>
    </row>
    <row r="67" spans="1:33" x14ac:dyDescent="0.25">
      <c r="B67" s="237" t="s">
        <v>1728</v>
      </c>
      <c r="C67" s="238">
        <v>8.57</v>
      </c>
      <c r="D67" s="238">
        <v>8.75</v>
      </c>
      <c r="E67" s="238">
        <v>8.4</v>
      </c>
      <c r="F67"/>
    </row>
    <row r="68" spans="1:33" x14ac:dyDescent="0.25">
      <c r="B68" s="237" t="s">
        <v>1729</v>
      </c>
      <c r="C68" s="238">
        <v>7.34</v>
      </c>
      <c r="D68" s="238">
        <v>9.2579999999999991</v>
      </c>
      <c r="E68" s="238">
        <v>9.5719999999999992</v>
      </c>
      <c r="F68"/>
    </row>
    <row r="69" spans="1:33" x14ac:dyDescent="0.25">
      <c r="B69" s="237" t="s">
        <v>1730</v>
      </c>
      <c r="C69" s="238">
        <v>10</v>
      </c>
      <c r="D69" s="238">
        <v>9.8000000000000007</v>
      </c>
      <c r="E69" s="238">
        <v>9.9</v>
      </c>
      <c r="F69"/>
    </row>
    <row r="70" spans="1:33" x14ac:dyDescent="0.25">
      <c r="B70" s="237" t="s">
        <v>1727</v>
      </c>
      <c r="C70" s="238">
        <v>10.6</v>
      </c>
      <c r="D70" s="238">
        <v>10.6</v>
      </c>
      <c r="E70" s="238">
        <v>10.6</v>
      </c>
      <c r="F70"/>
    </row>
    <row r="71" spans="1:33" x14ac:dyDescent="0.25">
      <c r="B71" s="237" t="s">
        <v>1732</v>
      </c>
      <c r="C71" s="238">
        <v>10.465</v>
      </c>
      <c r="D71" s="238">
        <v>10.0982691</v>
      </c>
      <c r="E71" s="238">
        <v>10.102238699999999</v>
      </c>
      <c r="F71"/>
    </row>
    <row r="72" spans="1:33" x14ac:dyDescent="0.25">
      <c r="B72" s="237" t="s">
        <v>1733</v>
      </c>
      <c r="C72" s="238">
        <v>9.6890000000000001</v>
      </c>
      <c r="D72" s="238">
        <v>9.66</v>
      </c>
      <c r="E72" s="238">
        <v>9.6869999999999994</v>
      </c>
      <c r="F72"/>
    </row>
    <row r="73" spans="1:33" s="3" customFormat="1" x14ac:dyDescent="0.25">
      <c r="A73" s="11"/>
      <c r="B73"/>
      <c r="C73"/>
      <c r="D73"/>
      <c r="E73"/>
      <c r="F73"/>
      <c r="H73" s="11"/>
      <c r="I73" s="11"/>
      <c r="J73" s="18"/>
      <c r="K73" s="18"/>
      <c r="S73" s="26"/>
      <c r="T73" s="26"/>
      <c r="U73" s="11"/>
      <c r="V73" s="11"/>
      <c r="W73" s="11"/>
      <c r="X73" s="11"/>
      <c r="Y73" s="11"/>
      <c r="Z73" s="11"/>
      <c r="AA73" s="11"/>
      <c r="AB73" s="11"/>
      <c r="AC73" s="11"/>
      <c r="AD73" s="11"/>
      <c r="AE73" s="11"/>
      <c r="AF73" s="11"/>
      <c r="AG73" s="11"/>
    </row>
    <row r="74" spans="1:33" s="3" customFormat="1" x14ac:dyDescent="0.25">
      <c r="A74" s="11"/>
      <c r="B74"/>
      <c r="C74"/>
      <c r="D74"/>
      <c r="E74"/>
      <c r="F74" s="29"/>
      <c r="H74" s="11"/>
      <c r="I74" s="11"/>
      <c r="J74" s="18"/>
      <c r="K74" s="18"/>
      <c r="S74" s="26"/>
      <c r="T74" s="26"/>
      <c r="U74" s="11"/>
      <c r="V74" s="11"/>
      <c r="W74" s="11"/>
      <c r="X74" s="11"/>
      <c r="Y74" s="11"/>
      <c r="Z74" s="11"/>
      <c r="AA74" s="11"/>
      <c r="AB74" s="11"/>
      <c r="AC74" s="11"/>
      <c r="AD74" s="11"/>
      <c r="AE74" s="11"/>
      <c r="AF74" s="11"/>
      <c r="AG74" s="11"/>
    </row>
    <row r="75" spans="1:33" s="3" customFormat="1" x14ac:dyDescent="0.25">
      <c r="A75" s="11"/>
      <c r="B75"/>
      <c r="C75"/>
      <c r="D75"/>
      <c r="E75" s="11"/>
      <c r="F75" s="29"/>
      <c r="H75" s="11"/>
      <c r="I75" s="11"/>
      <c r="J75" s="18"/>
      <c r="K75" s="18"/>
      <c r="S75" s="26"/>
      <c r="T75" s="26"/>
      <c r="U75" s="11"/>
      <c r="V75" s="11"/>
      <c r="W75" s="11"/>
      <c r="X75" s="11"/>
      <c r="Y75" s="11"/>
      <c r="Z75" s="11"/>
      <c r="AA75" s="11"/>
      <c r="AB75" s="11"/>
      <c r="AC75" s="11"/>
      <c r="AD75" s="11"/>
      <c r="AE75" s="11"/>
      <c r="AF75" s="11"/>
      <c r="AG75" s="11"/>
    </row>
    <row r="76" spans="1:33" s="3" customFormat="1" x14ac:dyDescent="0.25">
      <c r="A76" s="11"/>
      <c r="B76"/>
      <c r="C76"/>
      <c r="D76"/>
      <c r="E76" s="11"/>
      <c r="F76" s="29"/>
      <c r="H76" s="11"/>
      <c r="I76" s="11"/>
      <c r="J76" s="18"/>
      <c r="K76" s="18"/>
      <c r="S76" s="26"/>
      <c r="T76" s="26"/>
      <c r="U76" s="11"/>
      <c r="V76" s="11"/>
      <c r="W76" s="11"/>
      <c r="X76" s="11"/>
      <c r="Y76" s="11"/>
      <c r="Z76" s="11"/>
      <c r="AA76" s="11"/>
      <c r="AB76" s="11"/>
      <c r="AC76" s="11"/>
      <c r="AD76" s="11"/>
      <c r="AE76" s="11"/>
      <c r="AF76" s="11"/>
      <c r="AG76" s="11"/>
    </row>
    <row r="77" spans="1:33" s="3" customFormat="1" x14ac:dyDescent="0.25">
      <c r="A77" s="11"/>
      <c r="B77"/>
      <c r="C77"/>
      <c r="D77"/>
      <c r="E77" s="11"/>
      <c r="F77" s="29"/>
      <c r="H77" s="11"/>
      <c r="I77" s="11"/>
      <c r="J77" s="18"/>
      <c r="K77" s="18"/>
      <c r="S77" s="26"/>
      <c r="T77" s="26"/>
      <c r="U77" s="11"/>
      <c r="V77" s="11"/>
      <c r="W77" s="11"/>
      <c r="X77" s="11"/>
      <c r="Y77" s="11"/>
      <c r="Z77" s="11"/>
      <c r="AA77" s="11"/>
      <c r="AB77" s="11"/>
      <c r="AC77" s="11"/>
      <c r="AD77" s="11"/>
      <c r="AE77" s="11"/>
      <c r="AF77" s="11"/>
      <c r="AG77" s="11"/>
    </row>
    <row r="78" spans="1:33" s="3" customFormat="1" x14ac:dyDescent="0.25">
      <c r="A78" s="11"/>
      <c r="B78"/>
      <c r="C78"/>
      <c r="D78"/>
      <c r="E78" s="11"/>
      <c r="F78" s="29"/>
      <c r="H78" s="11"/>
      <c r="I78" s="11"/>
      <c r="J78" s="18"/>
      <c r="K78" s="18"/>
      <c r="S78" s="26"/>
      <c r="T78" s="26"/>
      <c r="U78" s="11"/>
      <c r="V78" s="11"/>
      <c r="W78" s="11"/>
      <c r="X78" s="11"/>
      <c r="Y78" s="11"/>
      <c r="Z78" s="11"/>
      <c r="AA78" s="11"/>
      <c r="AB78" s="11"/>
      <c r="AC78" s="11"/>
      <c r="AD78" s="11"/>
      <c r="AE78" s="11"/>
      <c r="AF78" s="11"/>
      <c r="AG78" s="11"/>
    </row>
  </sheetData>
  <pageMargins left="0.75" right="0.75" top="1" bottom="1" header="0.5" footer="0.5"/>
  <pageSetup orientation="portrait" r:id="rId3"/>
  <headerFooter alignWithMargins="0"/>
  <drawing r:id="rId4"/>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54"/>
  <sheetViews>
    <sheetView zoomScale="80" zoomScaleNormal="80" workbookViewId="0">
      <selection activeCell="P42" sqref="P42"/>
    </sheetView>
  </sheetViews>
  <sheetFormatPr defaultColWidth="9.109375" defaultRowHeight="13.2" x14ac:dyDescent="0.25"/>
  <cols>
    <col min="1" max="1" width="10.44140625" style="11" bestFit="1" customWidth="1"/>
    <col min="2" max="2" width="23.44140625" style="11" bestFit="1" customWidth="1"/>
    <col min="3" max="3" width="18.5546875" style="11" bestFit="1" customWidth="1"/>
    <col min="4" max="4" width="9" style="11" bestFit="1" customWidth="1"/>
    <col min="5" max="5" width="8.21875" style="11" bestFit="1" customWidth="1"/>
    <col min="6" max="6" width="12.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11" bestFit="1" customWidth="1"/>
    <col min="22" max="23" width="13.109375" style="11" bestFit="1" customWidth="1"/>
    <col min="24" max="24" width="17.77734375" style="11" bestFit="1" customWidth="1"/>
    <col min="25" max="27" width="13.109375" style="11" bestFit="1" customWidth="1"/>
    <col min="28" max="28" width="17.77734375" style="11" bestFit="1" customWidth="1"/>
    <col min="29" max="31" width="13.109375" style="11" bestFit="1" customWidth="1"/>
    <col min="32" max="32" width="17.77734375" style="11" bestFit="1" customWidth="1"/>
    <col min="33" max="33" width="12.88671875" style="11" bestFit="1" customWidth="1"/>
    <col min="34" max="16384" width="9.109375" style="11"/>
  </cols>
  <sheetData>
    <row r="1" spans="1:33"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1682</v>
      </c>
      <c r="V1" s="251" t="s">
        <v>1685</v>
      </c>
    </row>
    <row r="2" spans="1:33" x14ac:dyDescent="0.25">
      <c r="A2" s="48" t="s">
        <v>453</v>
      </c>
      <c r="B2" s="7" t="s">
        <v>35</v>
      </c>
      <c r="C2" s="51" t="s">
        <v>164</v>
      </c>
      <c r="D2" s="13">
        <v>1</v>
      </c>
      <c r="E2" s="52" t="s">
        <v>131</v>
      </c>
      <c r="F2" s="34">
        <v>17.649999999999999</v>
      </c>
      <c r="G2" s="34">
        <v>9.56</v>
      </c>
      <c r="H2" s="13">
        <v>281</v>
      </c>
      <c r="I2" s="34">
        <v>7.89</v>
      </c>
      <c r="J2" s="35">
        <v>230</v>
      </c>
      <c r="K2" s="35">
        <v>325</v>
      </c>
      <c r="L2" s="13">
        <v>4.9000000000000004</v>
      </c>
      <c r="M2" s="13">
        <v>7.4</v>
      </c>
      <c r="N2" s="34"/>
      <c r="O2" s="34"/>
      <c r="P2" s="34"/>
      <c r="Q2" s="34"/>
      <c r="R2" s="34"/>
      <c r="S2" s="52"/>
      <c r="T2" s="52"/>
    </row>
    <row r="3" spans="1:33" x14ac:dyDescent="0.25">
      <c r="A3" s="48" t="s">
        <v>454</v>
      </c>
      <c r="B3" s="7" t="s">
        <v>35</v>
      </c>
      <c r="C3" s="51" t="s">
        <v>148</v>
      </c>
      <c r="D3" s="13">
        <v>1</v>
      </c>
      <c r="E3" s="52" t="s">
        <v>131</v>
      </c>
      <c r="F3" s="34">
        <v>11.3</v>
      </c>
      <c r="G3" s="34">
        <v>10.9</v>
      </c>
      <c r="H3" s="13">
        <v>272</v>
      </c>
      <c r="I3" s="34">
        <v>8.3000000000000007</v>
      </c>
      <c r="J3" s="35">
        <v>230</v>
      </c>
      <c r="K3" s="35">
        <v>400</v>
      </c>
      <c r="L3" s="13">
        <v>6.5</v>
      </c>
      <c r="M3" s="13">
        <v>6</v>
      </c>
      <c r="N3" s="34"/>
      <c r="O3" s="34"/>
      <c r="P3" s="34"/>
      <c r="Q3" s="34"/>
      <c r="R3" s="34"/>
      <c r="S3" s="22" t="s">
        <v>37</v>
      </c>
      <c r="T3" s="52"/>
    </row>
    <row r="4" spans="1:33" x14ac:dyDescent="0.25">
      <c r="A4" s="53" t="s">
        <v>455</v>
      </c>
      <c r="B4" s="1" t="s">
        <v>35</v>
      </c>
      <c r="C4" s="50">
        <v>38099</v>
      </c>
      <c r="D4" s="15">
        <v>1.6</v>
      </c>
      <c r="E4" s="54" t="s">
        <v>131</v>
      </c>
      <c r="F4" s="24">
        <v>6.54</v>
      </c>
      <c r="G4" s="24">
        <v>12.88</v>
      </c>
      <c r="H4" s="15">
        <v>281.8</v>
      </c>
      <c r="I4" s="24">
        <v>8.34</v>
      </c>
      <c r="J4" s="35">
        <v>232</v>
      </c>
      <c r="K4" s="35">
        <v>375</v>
      </c>
      <c r="L4" s="5">
        <v>2</v>
      </c>
      <c r="M4" s="5">
        <v>8</v>
      </c>
      <c r="N4" s="82"/>
      <c r="O4" s="82"/>
      <c r="P4" s="82"/>
      <c r="Q4" s="82"/>
      <c r="R4" s="82"/>
      <c r="S4" s="52"/>
      <c r="T4" s="52"/>
    </row>
    <row r="5" spans="1:33" x14ac:dyDescent="0.25">
      <c r="A5" s="53" t="s">
        <v>942</v>
      </c>
      <c r="B5" s="1" t="s">
        <v>35</v>
      </c>
      <c r="C5" s="50">
        <v>39174</v>
      </c>
      <c r="D5" s="15">
        <v>0.8</v>
      </c>
      <c r="E5" s="54" t="s">
        <v>131</v>
      </c>
      <c r="F5" s="24">
        <v>3.9466666666666668</v>
      </c>
      <c r="G5" s="24">
        <v>11.64</v>
      </c>
      <c r="H5" s="15">
        <v>267.13333333333338</v>
      </c>
      <c r="I5" s="24">
        <v>8.4700000000000006</v>
      </c>
      <c r="J5" s="35">
        <v>245</v>
      </c>
      <c r="K5" s="35">
        <v>305</v>
      </c>
      <c r="L5" s="5">
        <v>1</v>
      </c>
      <c r="M5" s="5">
        <v>8.0359999999999996</v>
      </c>
      <c r="N5" s="82"/>
      <c r="O5" s="82"/>
      <c r="P5" s="82"/>
      <c r="Q5" s="82"/>
      <c r="R5" s="82"/>
      <c r="S5" s="52"/>
      <c r="T5" s="52"/>
    </row>
    <row r="6" spans="1:33" x14ac:dyDescent="0.25">
      <c r="A6" s="86" t="s">
        <v>1273</v>
      </c>
      <c r="B6" s="1" t="s">
        <v>35</v>
      </c>
      <c r="C6" s="50">
        <v>40282</v>
      </c>
      <c r="D6" s="52">
        <v>1.3</v>
      </c>
      <c r="E6" s="52" t="s">
        <v>131</v>
      </c>
      <c r="F6" s="24">
        <v>6.3</v>
      </c>
      <c r="G6" s="24">
        <v>12.493333333333332</v>
      </c>
      <c r="H6" s="15">
        <v>261.3</v>
      </c>
      <c r="I6" s="24">
        <v>8.51</v>
      </c>
      <c r="J6" s="36">
        <v>204.7</v>
      </c>
      <c r="K6" s="36">
        <v>313</v>
      </c>
      <c r="L6" s="15">
        <v>2</v>
      </c>
      <c r="M6" s="15">
        <v>10</v>
      </c>
      <c r="N6" s="24"/>
      <c r="O6" s="24"/>
      <c r="P6" s="24"/>
      <c r="Q6" s="24"/>
      <c r="R6" s="24"/>
      <c r="S6" s="52"/>
      <c r="T6" s="52"/>
    </row>
    <row r="7" spans="1:33" x14ac:dyDescent="0.25">
      <c r="A7" s="86" t="s">
        <v>1274</v>
      </c>
      <c r="B7" s="1" t="s">
        <v>35</v>
      </c>
      <c r="C7" s="50">
        <v>41392</v>
      </c>
      <c r="D7" s="52">
        <v>1.3</v>
      </c>
      <c r="E7" s="52" t="s">
        <v>131</v>
      </c>
      <c r="F7" s="52">
        <v>3.66</v>
      </c>
      <c r="G7" s="52">
        <v>13.06</v>
      </c>
      <c r="H7" s="15">
        <v>269.10000000000002</v>
      </c>
      <c r="I7" s="52">
        <v>8.39</v>
      </c>
      <c r="J7" s="36">
        <v>201</v>
      </c>
      <c r="K7" s="36">
        <v>336</v>
      </c>
      <c r="L7" s="15">
        <v>10.7</v>
      </c>
      <c r="M7" s="15">
        <v>11</v>
      </c>
      <c r="N7" s="24"/>
      <c r="O7" s="24"/>
      <c r="P7" s="24"/>
      <c r="Q7" s="24"/>
      <c r="R7" s="24"/>
      <c r="S7" s="52" t="s">
        <v>1110</v>
      </c>
      <c r="T7" s="15"/>
      <c r="V7" s="47"/>
    </row>
    <row r="8" spans="1:33" s="161" customFormat="1" x14ac:dyDescent="0.25">
      <c r="A8" s="86" t="s">
        <v>1275</v>
      </c>
      <c r="B8" s="1" t="s">
        <v>35</v>
      </c>
      <c r="C8" s="50">
        <v>42473</v>
      </c>
      <c r="D8" s="52">
        <v>1.3</v>
      </c>
      <c r="E8" s="52" t="s">
        <v>131</v>
      </c>
      <c r="F8" s="24">
        <v>3.99</v>
      </c>
      <c r="G8" s="24">
        <v>13.13</v>
      </c>
      <c r="H8" s="15">
        <v>227.7</v>
      </c>
      <c r="I8" s="24">
        <v>8.3000000000000007</v>
      </c>
      <c r="J8" s="36">
        <v>240.24464999999998</v>
      </c>
      <c r="K8" s="36">
        <v>920.9</v>
      </c>
      <c r="L8" s="15">
        <v>2.2000000000000002</v>
      </c>
      <c r="M8" s="15">
        <v>10.543200000000001</v>
      </c>
      <c r="N8" s="24">
        <v>5.3199999999999997E-2</v>
      </c>
      <c r="O8" s="24">
        <v>8.3071000000000002</v>
      </c>
      <c r="P8" s="24">
        <v>9.7600000000000006E-2</v>
      </c>
      <c r="Q8" s="24">
        <v>0</v>
      </c>
      <c r="R8" s="24">
        <v>1.0249999999999999</v>
      </c>
      <c r="S8" s="52"/>
      <c r="T8" s="52"/>
      <c r="U8" s="11"/>
      <c r="V8" s="11"/>
    </row>
    <row r="9" spans="1:33" s="161" customFormat="1" ht="14.4" x14ac:dyDescent="0.3">
      <c r="A9" s="52">
        <v>17201901</v>
      </c>
      <c r="B9" s="190" t="s">
        <v>35</v>
      </c>
      <c r="C9" s="100">
        <v>43576</v>
      </c>
      <c r="D9">
        <v>1.3120000000000001</v>
      </c>
      <c r="E9" s="52" t="s">
        <v>131</v>
      </c>
      <c r="F9">
        <v>5.9690000000000003</v>
      </c>
      <c r="G9">
        <v>13.19</v>
      </c>
      <c r="H9">
        <v>319.10000000000002</v>
      </c>
      <c r="I9">
        <v>8.19</v>
      </c>
      <c r="J9" s="181">
        <v>229.96619999999999</v>
      </c>
      <c r="K9" s="101">
        <v>811.11680000000001</v>
      </c>
      <c r="L9" s="101" t="s">
        <v>1224</v>
      </c>
      <c r="M9" s="101">
        <v>9.7249999999999996</v>
      </c>
      <c r="N9" s="101">
        <v>4.8000000000000001E-2</v>
      </c>
      <c r="O9" s="101">
        <v>7.2930000000000001</v>
      </c>
      <c r="P9" s="102" t="s">
        <v>1208</v>
      </c>
      <c r="Q9" s="103" t="s">
        <v>1573</v>
      </c>
      <c r="R9" s="102" t="s">
        <v>1208</v>
      </c>
      <c r="S9" s="102"/>
      <c r="T9" s="11"/>
      <c r="U9" s="101">
        <v>1.018</v>
      </c>
      <c r="V9" s="101">
        <v>43.100999999999999</v>
      </c>
    </row>
    <row r="10" spans="1:33" s="161" customFormat="1" ht="14.4" x14ac:dyDescent="0.3">
      <c r="B10" s="154"/>
      <c r="C10" s="155"/>
      <c r="E10" s="172"/>
      <c r="F10" s="157"/>
      <c r="G10" s="157"/>
      <c r="H10" s="157"/>
      <c r="I10" s="157"/>
      <c r="J10" s="158"/>
      <c r="K10" s="159"/>
      <c r="L10" s="159"/>
      <c r="M10" s="159"/>
      <c r="N10" s="159"/>
      <c r="O10" s="159"/>
      <c r="P10" s="160"/>
      <c r="Q10" s="163"/>
      <c r="R10" s="160"/>
    </row>
    <row r="11" spans="1:33" s="26" customFormat="1" x14ac:dyDescent="0.25">
      <c r="A11" s="11"/>
      <c r="B11" s="11"/>
      <c r="C11" s="11"/>
      <c r="D11" s="11"/>
      <c r="E11" s="11"/>
      <c r="F11" s="29"/>
      <c r="G11" s="3"/>
      <c r="H11" s="11"/>
      <c r="I11" s="11"/>
      <c r="J11" s="18"/>
      <c r="K11" s="18"/>
      <c r="L11" s="3"/>
      <c r="M11" s="3"/>
      <c r="N11" s="29"/>
      <c r="O11" s="29"/>
      <c r="P11" s="29"/>
      <c r="Q11" s="29"/>
      <c r="R11" s="29"/>
      <c r="U11" s="11"/>
      <c r="V11" s="11"/>
      <c r="W11" s="11"/>
      <c r="X11" s="11"/>
      <c r="Y11" s="11"/>
      <c r="Z11" s="11"/>
      <c r="AA11" s="11"/>
      <c r="AB11" s="11"/>
      <c r="AC11" s="11"/>
      <c r="AD11" s="11"/>
      <c r="AE11" s="11"/>
      <c r="AF11" s="11"/>
      <c r="AG11" s="11"/>
    </row>
    <row r="12" spans="1:33" s="26" customFormat="1" x14ac:dyDescent="0.25">
      <c r="A12" s="11"/>
      <c r="B12" s="11"/>
      <c r="C12" s="11"/>
      <c r="D12" s="11"/>
      <c r="E12" s="11"/>
      <c r="F12" s="29"/>
      <c r="G12" s="3"/>
      <c r="H12" s="11"/>
      <c r="I12" s="11"/>
      <c r="J12" s="18"/>
      <c r="K12" s="18"/>
      <c r="L12" s="3"/>
      <c r="M12" s="3"/>
      <c r="N12" s="29"/>
      <c r="O12" s="29"/>
      <c r="P12" s="29"/>
      <c r="Q12" s="29"/>
      <c r="R12" s="29"/>
      <c r="U12" s="11"/>
      <c r="V12" s="11"/>
      <c r="W12" s="11"/>
      <c r="X12" s="11"/>
      <c r="Y12" s="11"/>
      <c r="Z12" s="11"/>
      <c r="AA12" s="11"/>
      <c r="AB12" s="11"/>
      <c r="AC12" s="11"/>
      <c r="AD12" s="11"/>
      <c r="AE12" s="11"/>
      <c r="AF12" s="11"/>
      <c r="AG12" s="11"/>
    </row>
    <row r="13" spans="1:33" s="26" customFormat="1" x14ac:dyDescent="0.25">
      <c r="A13" s="11"/>
      <c r="B13" s="11"/>
      <c r="C13" s="11"/>
      <c r="D13" s="11"/>
      <c r="E13" s="11"/>
      <c r="F13" s="29"/>
      <c r="G13" s="3"/>
      <c r="H13" s="11"/>
      <c r="I13" s="11"/>
      <c r="J13" s="18"/>
      <c r="K13" s="18"/>
      <c r="L13" s="3"/>
      <c r="M13" s="3"/>
      <c r="N13" s="29"/>
      <c r="O13" s="29"/>
      <c r="P13" s="29"/>
      <c r="Q13" s="29"/>
      <c r="R13" s="29"/>
      <c r="U13" s="11"/>
      <c r="V13" s="11"/>
      <c r="W13" s="11"/>
      <c r="X13" s="11"/>
      <c r="Y13" s="11"/>
      <c r="Z13" s="11"/>
      <c r="AA13" s="11"/>
      <c r="AB13" s="11"/>
      <c r="AC13" s="11"/>
      <c r="AD13" s="11"/>
      <c r="AE13" s="11"/>
      <c r="AF13" s="11"/>
      <c r="AG13" s="11"/>
    </row>
    <row r="14" spans="1:33" s="26" customFormat="1" x14ac:dyDescent="0.25">
      <c r="A14" s="11"/>
      <c r="B14" s="11"/>
      <c r="C14" s="11"/>
      <c r="D14" s="11"/>
      <c r="E14" s="11"/>
      <c r="F14" s="29"/>
      <c r="G14" s="3"/>
      <c r="H14" s="11"/>
      <c r="I14" s="11"/>
      <c r="J14" s="18"/>
      <c r="K14" s="18"/>
      <c r="L14" s="3"/>
      <c r="M14" s="3"/>
      <c r="N14" s="29"/>
      <c r="O14" s="29"/>
      <c r="P14" s="29"/>
      <c r="Q14" s="29"/>
      <c r="R14" s="29"/>
      <c r="U14" s="11"/>
      <c r="V14" s="11"/>
      <c r="W14" s="11"/>
      <c r="X14" s="11"/>
      <c r="Y14" s="11"/>
      <c r="Z14" s="11"/>
      <c r="AA14" s="11"/>
      <c r="AB14" s="11"/>
      <c r="AC14" s="11"/>
      <c r="AD14" s="11"/>
      <c r="AE14" s="11"/>
      <c r="AF14" s="11"/>
      <c r="AG14" s="11"/>
    </row>
    <row r="15" spans="1:33" s="26" customFormat="1" x14ac:dyDescent="0.25">
      <c r="A15" s="11"/>
      <c r="B15" s="234" t="s">
        <v>1721</v>
      </c>
      <c r="C15" s="234" t="s">
        <v>1722</v>
      </c>
      <c r="D15"/>
      <c r="E15"/>
      <c r="F15"/>
      <c r="G15" s="3"/>
      <c r="H15" s="11"/>
      <c r="I15" s="11"/>
      <c r="J15" s="18"/>
      <c r="K15" s="18"/>
      <c r="L15" s="3"/>
      <c r="M15" s="3"/>
      <c r="N15" s="29"/>
      <c r="O15" s="29"/>
      <c r="P15" s="29"/>
      <c r="Q15" s="29"/>
      <c r="R15" s="29"/>
      <c r="U15" s="11"/>
      <c r="V15" s="11"/>
      <c r="W15" s="11"/>
      <c r="X15" s="11"/>
      <c r="Y15" s="11"/>
      <c r="Z15" s="11"/>
      <c r="AA15" s="11"/>
      <c r="AB15" s="11"/>
      <c r="AC15" s="11"/>
      <c r="AD15" s="11"/>
      <c r="AE15" s="11"/>
      <c r="AF15" s="11"/>
      <c r="AG15" s="11"/>
    </row>
    <row r="16" spans="1:33" s="26" customFormat="1" x14ac:dyDescent="0.25">
      <c r="A16" s="11"/>
      <c r="B16" s="234" t="s">
        <v>1720</v>
      </c>
      <c r="C16" t="s">
        <v>131</v>
      </c>
      <c r="D16"/>
      <c r="E16"/>
      <c r="F16"/>
      <c r="G16" s="3"/>
      <c r="H16" s="11"/>
      <c r="I16" s="11"/>
      <c r="J16" s="18"/>
      <c r="K16" s="18"/>
      <c r="L16" s="3"/>
      <c r="M16" s="3"/>
      <c r="N16" s="29"/>
      <c r="O16" s="29"/>
      <c r="P16" s="29"/>
      <c r="Q16" s="29"/>
      <c r="R16" s="29"/>
      <c r="U16" s="11"/>
      <c r="V16" s="11"/>
      <c r="W16" s="11"/>
      <c r="X16" s="11"/>
      <c r="Y16" s="11"/>
      <c r="Z16" s="11"/>
      <c r="AA16" s="11"/>
      <c r="AB16" s="11"/>
      <c r="AC16" s="11"/>
      <c r="AD16" s="11"/>
      <c r="AE16" s="11"/>
      <c r="AF16" s="11"/>
      <c r="AG16" s="11"/>
    </row>
    <row r="17" spans="1:33" s="26" customFormat="1" x14ac:dyDescent="0.25">
      <c r="A17" s="11"/>
      <c r="B17" s="237" t="s">
        <v>1723</v>
      </c>
      <c r="C17" s="179">
        <v>4.9000000000000004</v>
      </c>
      <c r="D17"/>
      <c r="E17"/>
      <c r="F17"/>
      <c r="G17" s="3"/>
      <c r="H17" s="11"/>
      <c r="I17" s="11"/>
      <c r="J17" s="18"/>
      <c r="K17" s="18"/>
      <c r="L17" s="3"/>
      <c r="M17" s="3"/>
      <c r="N17" s="29"/>
      <c r="O17" s="29"/>
      <c r="P17" s="29"/>
      <c r="Q17" s="29"/>
      <c r="R17" s="29"/>
      <c r="U17" s="11"/>
      <c r="V17" s="11"/>
      <c r="W17" s="11"/>
      <c r="X17" s="11"/>
      <c r="Y17" s="11"/>
      <c r="Z17" s="11"/>
      <c r="AA17" s="11"/>
      <c r="AB17" s="11"/>
      <c r="AC17" s="11"/>
      <c r="AD17" s="11"/>
      <c r="AE17" s="11"/>
      <c r="AF17" s="11"/>
      <c r="AG17" s="11"/>
    </row>
    <row r="18" spans="1:33" s="26" customFormat="1" x14ac:dyDescent="0.25">
      <c r="A18" s="11"/>
      <c r="B18" s="237" t="s">
        <v>1725</v>
      </c>
      <c r="C18" s="179">
        <v>6.5</v>
      </c>
      <c r="D18"/>
      <c r="E18"/>
      <c r="F18"/>
      <c r="G18" s="3"/>
      <c r="H18" s="11"/>
      <c r="I18" s="11"/>
      <c r="J18" s="18"/>
      <c r="K18" s="18"/>
      <c r="L18" s="3"/>
      <c r="M18" s="3"/>
      <c r="N18" s="29"/>
      <c r="O18" s="29"/>
      <c r="P18" s="29"/>
      <c r="Q18" s="29"/>
      <c r="R18" s="29"/>
      <c r="U18" s="11"/>
      <c r="V18" s="11"/>
      <c r="W18" s="11"/>
      <c r="X18" s="11"/>
      <c r="Y18" s="11"/>
      <c r="Z18" s="11"/>
      <c r="AA18" s="11"/>
      <c r="AB18" s="11"/>
      <c r="AC18" s="11"/>
      <c r="AD18" s="11"/>
      <c r="AE18" s="11"/>
      <c r="AF18" s="11"/>
      <c r="AG18" s="11"/>
    </row>
    <row r="19" spans="1:33" s="26" customFormat="1" x14ac:dyDescent="0.25">
      <c r="A19" s="11"/>
      <c r="B19" s="237" t="s">
        <v>1728</v>
      </c>
      <c r="C19" s="179">
        <v>2</v>
      </c>
      <c r="D19"/>
      <c r="E19"/>
      <c r="F19"/>
      <c r="G19" s="3"/>
      <c r="H19" s="11"/>
      <c r="I19" s="11"/>
      <c r="J19" s="18"/>
      <c r="K19" s="18"/>
      <c r="L19" s="3"/>
      <c r="M19" s="3"/>
      <c r="N19" s="29"/>
      <c r="O19" s="29"/>
      <c r="P19" s="29"/>
      <c r="Q19" s="29"/>
      <c r="R19" s="29"/>
      <c r="U19" s="11"/>
      <c r="V19" s="11"/>
      <c r="W19" s="11"/>
      <c r="X19" s="11"/>
      <c r="Y19" s="11"/>
      <c r="Z19" s="11"/>
      <c r="AA19" s="11"/>
      <c r="AB19" s="11"/>
      <c r="AC19" s="11"/>
      <c r="AD19" s="11"/>
      <c r="AE19" s="11"/>
      <c r="AF19" s="11"/>
      <c r="AG19" s="11"/>
    </row>
    <row r="20" spans="1:33" s="26" customFormat="1" x14ac:dyDescent="0.25">
      <c r="A20" s="11"/>
      <c r="B20" s="237" t="s">
        <v>1729</v>
      </c>
      <c r="C20" s="179">
        <v>1</v>
      </c>
      <c r="D20"/>
      <c r="E20"/>
      <c r="F20"/>
      <c r="G20" s="3"/>
      <c r="H20" s="11"/>
      <c r="I20" s="11"/>
      <c r="J20" s="18"/>
      <c r="K20" s="18"/>
      <c r="L20" s="3"/>
      <c r="M20" s="3"/>
      <c r="N20" s="29"/>
      <c r="O20" s="29"/>
      <c r="P20" s="29"/>
      <c r="Q20" s="29"/>
      <c r="R20" s="29"/>
      <c r="U20" s="11"/>
      <c r="V20" s="11"/>
      <c r="W20" s="11"/>
      <c r="X20" s="11"/>
      <c r="Y20" s="11"/>
      <c r="Z20" s="11"/>
      <c r="AA20" s="11"/>
      <c r="AB20" s="11"/>
      <c r="AC20" s="11"/>
      <c r="AD20" s="11"/>
      <c r="AE20" s="11"/>
      <c r="AF20" s="11"/>
      <c r="AG20" s="11"/>
    </row>
    <row r="21" spans="1:33" s="26" customFormat="1" x14ac:dyDescent="0.25">
      <c r="A21" s="11"/>
      <c r="B21" s="237" t="s">
        <v>1730</v>
      </c>
      <c r="C21" s="179">
        <v>2</v>
      </c>
      <c r="D21"/>
      <c r="E21"/>
      <c r="F21"/>
      <c r="G21" s="3"/>
      <c r="H21" s="11"/>
      <c r="I21" s="11"/>
      <c r="J21" s="18"/>
      <c r="K21" s="18"/>
      <c r="L21" s="3"/>
      <c r="M21" s="3"/>
      <c r="N21" s="29"/>
      <c r="O21" s="29"/>
      <c r="P21" s="29"/>
      <c r="Q21" s="29"/>
      <c r="R21" s="29"/>
      <c r="U21" s="11"/>
      <c r="V21" s="11"/>
      <c r="W21" s="11"/>
      <c r="X21" s="11"/>
      <c r="Y21" s="11"/>
      <c r="Z21" s="11"/>
      <c r="AA21" s="11"/>
      <c r="AB21" s="11"/>
      <c r="AC21" s="11"/>
      <c r="AD21" s="11"/>
      <c r="AE21" s="11"/>
      <c r="AF21" s="11"/>
      <c r="AG21" s="11"/>
    </row>
    <row r="22" spans="1:33" s="26" customFormat="1" x14ac:dyDescent="0.25">
      <c r="A22" s="11"/>
      <c r="B22" s="237" t="s">
        <v>1727</v>
      </c>
      <c r="C22" s="179">
        <v>10.7</v>
      </c>
      <c r="D22"/>
      <c r="E22"/>
      <c r="F22"/>
      <c r="G22" s="3"/>
      <c r="H22" s="11"/>
      <c r="I22" s="11"/>
      <c r="J22" s="18"/>
      <c r="K22" s="18"/>
      <c r="L22" s="3"/>
      <c r="M22" s="3"/>
      <c r="N22" s="29"/>
      <c r="O22" s="29"/>
      <c r="P22" s="29"/>
      <c r="Q22" s="29"/>
      <c r="R22" s="29"/>
      <c r="U22" s="11"/>
      <c r="V22" s="11"/>
      <c r="W22" s="11"/>
      <c r="X22" s="11"/>
      <c r="Y22" s="11"/>
      <c r="Z22" s="11"/>
      <c r="AA22" s="11"/>
      <c r="AB22" s="11"/>
      <c r="AC22" s="11"/>
      <c r="AD22" s="11"/>
      <c r="AE22" s="11"/>
      <c r="AF22" s="11"/>
      <c r="AG22" s="11"/>
    </row>
    <row r="23" spans="1:33" s="26" customFormat="1" x14ac:dyDescent="0.25">
      <c r="A23" s="11"/>
      <c r="B23" s="237" t="s">
        <v>1732</v>
      </c>
      <c r="C23" s="179">
        <v>2.2000000000000002</v>
      </c>
      <c r="D23"/>
      <c r="E23"/>
      <c r="F23"/>
      <c r="G23" s="3"/>
      <c r="H23" s="11"/>
      <c r="I23" s="11"/>
      <c r="J23" s="18"/>
      <c r="K23" s="18"/>
      <c r="L23" s="3"/>
      <c r="M23" s="3"/>
      <c r="N23" s="29"/>
      <c r="O23" s="29"/>
      <c r="P23" s="29"/>
      <c r="Q23" s="29"/>
      <c r="R23" s="29"/>
      <c r="U23" s="11"/>
      <c r="V23" s="11"/>
      <c r="W23" s="11"/>
      <c r="X23" s="11"/>
      <c r="Y23" s="11"/>
      <c r="Z23" s="11"/>
      <c r="AA23" s="11"/>
      <c r="AB23" s="11"/>
      <c r="AC23" s="11"/>
      <c r="AD23" s="11"/>
      <c r="AE23" s="11"/>
      <c r="AF23" s="11"/>
      <c r="AG23" s="11"/>
    </row>
    <row r="24" spans="1:33" s="26" customFormat="1" x14ac:dyDescent="0.25">
      <c r="A24" s="11"/>
      <c r="B24" s="237" t="s">
        <v>1733</v>
      </c>
      <c r="C24" s="179">
        <v>0</v>
      </c>
      <c r="D24"/>
      <c r="E24"/>
      <c r="F24"/>
      <c r="G24" s="3"/>
      <c r="H24" s="11"/>
      <c r="I24" s="11"/>
      <c r="J24" s="18"/>
      <c r="K24" s="18"/>
      <c r="L24" s="3"/>
      <c r="M24" s="3"/>
      <c r="N24" s="29"/>
      <c r="O24" s="29"/>
      <c r="P24" s="29"/>
      <c r="Q24" s="29"/>
      <c r="R24" s="29"/>
      <c r="U24" s="11"/>
      <c r="V24" s="11"/>
      <c r="W24" s="11"/>
      <c r="X24" s="11"/>
      <c r="Y24" s="11"/>
      <c r="Z24" s="11"/>
      <c r="AA24" s="11"/>
      <c r="AB24" s="11"/>
      <c r="AC24" s="11"/>
      <c r="AD24" s="11"/>
      <c r="AE24" s="11"/>
      <c r="AF24" s="11"/>
      <c r="AG24" s="11"/>
    </row>
    <row r="25" spans="1:33" s="26" customFormat="1" x14ac:dyDescent="0.25">
      <c r="A25" s="11"/>
      <c r="B25"/>
      <c r="C25"/>
      <c r="D25"/>
      <c r="E25"/>
      <c r="F25"/>
      <c r="G25" s="3"/>
      <c r="H25" s="11"/>
      <c r="I25" s="11"/>
      <c r="J25" s="18"/>
      <c r="K25" s="18"/>
      <c r="L25" s="3"/>
      <c r="M25" s="3"/>
      <c r="N25" s="29"/>
      <c r="O25" s="29"/>
      <c r="P25" s="29"/>
      <c r="Q25" s="29"/>
      <c r="R25" s="29"/>
      <c r="U25" s="11"/>
      <c r="V25" s="11"/>
      <c r="W25" s="11"/>
      <c r="X25" s="11"/>
      <c r="Y25" s="11"/>
      <c r="Z25" s="11"/>
      <c r="AA25" s="11"/>
      <c r="AB25" s="11"/>
      <c r="AC25" s="11"/>
      <c r="AD25" s="11"/>
      <c r="AE25" s="11"/>
      <c r="AF25" s="11"/>
      <c r="AG25" s="11"/>
    </row>
    <row r="26" spans="1:33" s="26" customFormat="1" x14ac:dyDescent="0.25">
      <c r="A26" s="11"/>
      <c r="B26"/>
      <c r="C26"/>
      <c r="D26"/>
      <c r="E26"/>
      <c r="F26"/>
      <c r="G26" s="3"/>
      <c r="H26" s="11"/>
      <c r="I26" s="11"/>
      <c r="J26" s="18"/>
      <c r="K26" s="18"/>
      <c r="L26" s="3"/>
      <c r="M26" s="3"/>
      <c r="N26" s="29"/>
      <c r="O26" s="29"/>
      <c r="P26" s="29"/>
      <c r="Q26" s="29"/>
      <c r="R26" s="29"/>
      <c r="U26" s="11"/>
      <c r="V26" s="11"/>
      <c r="W26" s="11"/>
      <c r="X26" s="11"/>
      <c r="Y26" s="11"/>
      <c r="Z26" s="11"/>
      <c r="AA26" s="11"/>
      <c r="AB26" s="11"/>
      <c r="AC26" s="11"/>
      <c r="AD26" s="11"/>
      <c r="AE26" s="11"/>
      <c r="AF26" s="11"/>
      <c r="AG26" s="11"/>
    </row>
    <row r="27" spans="1:33" s="26" customFormat="1" x14ac:dyDescent="0.25">
      <c r="A27" s="11"/>
      <c r="B27"/>
      <c r="C27"/>
      <c r="D27"/>
      <c r="E27"/>
      <c r="F27"/>
      <c r="G27" s="3"/>
      <c r="H27" s="11"/>
      <c r="I27" s="11"/>
      <c r="J27" s="18"/>
      <c r="K27" s="18"/>
      <c r="L27" s="3"/>
      <c r="M27" s="3"/>
      <c r="N27" s="29"/>
      <c r="O27" s="29"/>
      <c r="P27" s="29"/>
      <c r="Q27" s="29"/>
      <c r="R27" s="29"/>
      <c r="U27" s="11"/>
      <c r="V27" s="11"/>
      <c r="W27" s="11"/>
      <c r="X27" s="11"/>
      <c r="Y27" s="11"/>
      <c r="Z27" s="11"/>
      <c r="AA27" s="11"/>
      <c r="AB27" s="11"/>
      <c r="AC27" s="11"/>
      <c r="AD27" s="11"/>
      <c r="AE27" s="11"/>
      <c r="AF27" s="11"/>
      <c r="AG27" s="11"/>
    </row>
    <row r="28" spans="1:33" s="26" customFormat="1" x14ac:dyDescent="0.25">
      <c r="A28" s="11"/>
      <c r="B28"/>
      <c r="C28"/>
      <c r="D28"/>
      <c r="E28"/>
      <c r="F28"/>
      <c r="G28" s="3"/>
      <c r="H28" s="11"/>
      <c r="I28" s="11"/>
      <c r="J28" s="18"/>
      <c r="K28" s="18"/>
      <c r="L28" s="3"/>
      <c r="M28" s="3"/>
      <c r="N28" s="29"/>
      <c r="O28" s="29"/>
      <c r="P28" s="29"/>
      <c r="Q28" s="29"/>
      <c r="R28" s="29"/>
      <c r="U28" s="11"/>
      <c r="V28" s="11"/>
      <c r="W28" s="11"/>
      <c r="X28" s="11"/>
      <c r="Y28" s="11"/>
      <c r="Z28" s="11"/>
      <c r="AA28" s="11"/>
      <c r="AB28" s="11"/>
      <c r="AC28" s="11"/>
      <c r="AD28" s="11"/>
      <c r="AE28" s="11"/>
      <c r="AF28" s="11"/>
      <c r="AG28" s="11"/>
    </row>
    <row r="29" spans="1:33" s="26" customFormat="1" x14ac:dyDescent="0.25">
      <c r="A29" s="11"/>
      <c r="B29" s="252"/>
      <c r="C29"/>
      <c r="D29"/>
      <c r="E29" s="11"/>
      <c r="F29" s="29"/>
      <c r="G29" s="3"/>
      <c r="H29" s="11"/>
      <c r="I29" s="11"/>
      <c r="J29" s="18"/>
      <c r="K29" s="18"/>
      <c r="L29" s="3"/>
      <c r="M29" s="3"/>
      <c r="N29" s="29"/>
      <c r="O29" s="29"/>
      <c r="P29" s="29"/>
      <c r="Q29" s="29"/>
      <c r="R29" s="29"/>
      <c r="U29" s="11"/>
      <c r="V29" s="11"/>
      <c r="W29" s="11"/>
      <c r="X29" s="11"/>
      <c r="Y29" s="11"/>
      <c r="Z29" s="11"/>
      <c r="AA29" s="11"/>
      <c r="AB29" s="11"/>
      <c r="AC29" s="11"/>
      <c r="AD29" s="11"/>
      <c r="AE29" s="11"/>
      <c r="AF29" s="11"/>
      <c r="AG29" s="11"/>
    </row>
    <row r="30" spans="1:33" s="26" customFormat="1" x14ac:dyDescent="0.25">
      <c r="A30" s="11"/>
      <c r="B30" s="252"/>
      <c r="C30"/>
      <c r="D30"/>
      <c r="E30" s="11"/>
      <c r="F30" s="29"/>
      <c r="G30" s="3"/>
      <c r="H30" s="11"/>
      <c r="I30" s="11"/>
      <c r="J30" s="18"/>
      <c r="K30" s="18"/>
      <c r="L30" s="3"/>
      <c r="M30" s="3"/>
      <c r="N30" s="29"/>
      <c r="O30" s="29"/>
      <c r="P30" s="29"/>
      <c r="Q30" s="29"/>
      <c r="R30" s="29"/>
      <c r="U30" s="11"/>
      <c r="V30" s="11"/>
      <c r="W30" s="11"/>
      <c r="X30" s="11"/>
      <c r="Y30" s="11"/>
      <c r="Z30" s="11"/>
      <c r="AA30" s="11"/>
      <c r="AB30" s="11"/>
      <c r="AC30" s="11"/>
      <c r="AD30" s="11"/>
      <c r="AE30" s="11"/>
      <c r="AF30" s="11"/>
      <c r="AG30" s="11"/>
    </row>
    <row r="31" spans="1:33" s="26" customFormat="1" x14ac:dyDescent="0.25">
      <c r="A31" s="11"/>
      <c r="B31" s="252"/>
      <c r="C31"/>
      <c r="D31"/>
      <c r="E31" s="11"/>
      <c r="F31" s="29"/>
      <c r="G31" s="3"/>
      <c r="H31" s="11"/>
      <c r="I31" s="11"/>
      <c r="J31" s="18"/>
      <c r="K31" s="18"/>
      <c r="L31" s="3"/>
      <c r="M31" s="3"/>
      <c r="N31" s="29"/>
      <c r="O31" s="29"/>
      <c r="P31" s="29"/>
      <c r="Q31" s="29"/>
      <c r="R31" s="29"/>
      <c r="U31" s="11"/>
      <c r="V31" s="11"/>
      <c r="W31" s="11"/>
      <c r="X31" s="11"/>
      <c r="Y31" s="11"/>
      <c r="Z31" s="11"/>
      <c r="AA31" s="11"/>
      <c r="AB31" s="11"/>
      <c r="AC31" s="11"/>
      <c r="AD31" s="11"/>
      <c r="AE31" s="11"/>
      <c r="AF31" s="11"/>
      <c r="AG31" s="11"/>
    </row>
    <row r="32" spans="1:33" s="26" customFormat="1" x14ac:dyDescent="0.25">
      <c r="A32" s="11"/>
      <c r="B32" s="252"/>
      <c r="C32"/>
      <c r="D32"/>
      <c r="E32" s="11"/>
      <c r="F32" s="29"/>
      <c r="G32" s="3"/>
      <c r="H32" s="11"/>
      <c r="I32" s="11"/>
      <c r="J32" s="18"/>
      <c r="K32" s="18"/>
      <c r="L32" s="3"/>
      <c r="M32" s="3"/>
      <c r="N32" s="29"/>
      <c r="O32" s="29"/>
      <c r="P32" s="29"/>
      <c r="Q32" s="29"/>
      <c r="R32" s="29"/>
      <c r="U32" s="11"/>
      <c r="V32" s="11"/>
      <c r="W32" s="11"/>
      <c r="X32" s="11"/>
      <c r="Y32" s="11"/>
      <c r="Z32" s="11"/>
      <c r="AA32" s="11"/>
      <c r="AB32" s="11"/>
      <c r="AC32" s="11"/>
      <c r="AD32" s="11"/>
      <c r="AE32" s="11"/>
      <c r="AF32" s="11"/>
      <c r="AG32" s="11"/>
    </row>
    <row r="33" spans="1:33" s="26" customFormat="1" x14ac:dyDescent="0.25">
      <c r="A33" s="11"/>
      <c r="B33" s="252"/>
      <c r="C33" s="11"/>
      <c r="D33" s="11"/>
      <c r="E33" s="11"/>
      <c r="F33" s="29"/>
      <c r="G33" s="3"/>
      <c r="H33" s="11"/>
      <c r="I33" s="11"/>
      <c r="J33" s="18"/>
      <c r="K33" s="18"/>
      <c r="L33" s="3"/>
      <c r="M33" s="3"/>
      <c r="N33" s="29"/>
      <c r="O33" s="29"/>
      <c r="P33" s="29"/>
      <c r="Q33" s="29"/>
      <c r="R33" s="29"/>
      <c r="U33" s="11"/>
      <c r="V33" s="11"/>
      <c r="W33" s="11"/>
      <c r="X33" s="11"/>
      <c r="Y33" s="11"/>
      <c r="Z33" s="11"/>
      <c r="AA33" s="11"/>
      <c r="AB33" s="11"/>
      <c r="AC33" s="11"/>
      <c r="AD33" s="11"/>
      <c r="AE33" s="11"/>
      <c r="AF33" s="11"/>
      <c r="AG33" s="11"/>
    </row>
    <row r="34" spans="1:33" s="26" customFormat="1" x14ac:dyDescent="0.25">
      <c r="A34" s="11"/>
      <c r="B34" s="252"/>
      <c r="C34" s="11"/>
      <c r="D34" s="11"/>
      <c r="E34" s="11"/>
      <c r="F34" s="29"/>
      <c r="G34" s="3"/>
      <c r="H34" s="11"/>
      <c r="I34" s="11"/>
      <c r="J34" s="18"/>
      <c r="K34" s="18"/>
      <c r="L34" s="3"/>
      <c r="M34" s="3"/>
      <c r="N34" s="3"/>
      <c r="O34" s="3"/>
      <c r="P34" s="3"/>
      <c r="Q34" s="3"/>
      <c r="R34" s="3"/>
      <c r="U34" s="11"/>
      <c r="V34" s="11"/>
      <c r="W34" s="11"/>
      <c r="X34" s="11"/>
      <c r="Y34" s="11"/>
      <c r="Z34" s="11"/>
      <c r="AA34" s="11"/>
      <c r="AB34" s="11"/>
      <c r="AC34" s="11"/>
      <c r="AD34" s="11"/>
      <c r="AE34" s="11"/>
      <c r="AF34" s="11"/>
      <c r="AG34" s="11"/>
    </row>
    <row r="35" spans="1:33" s="26" customFormat="1" x14ac:dyDescent="0.25">
      <c r="A35" s="11"/>
      <c r="B35" s="252"/>
      <c r="C35" s="11"/>
      <c r="D35" s="11"/>
      <c r="E35" s="11"/>
      <c r="F35" s="29"/>
      <c r="G35" s="3"/>
      <c r="H35" s="11"/>
      <c r="I35" s="11"/>
      <c r="J35" s="18"/>
      <c r="K35" s="18"/>
      <c r="L35" s="3"/>
      <c r="M35" s="3"/>
      <c r="N35" s="3"/>
      <c r="O35" s="3"/>
      <c r="P35" s="3"/>
      <c r="Q35" s="3"/>
      <c r="R35" s="3"/>
      <c r="U35" s="11"/>
      <c r="V35" s="11"/>
      <c r="W35" s="11"/>
      <c r="X35" s="11"/>
      <c r="Y35" s="11"/>
      <c r="Z35" s="11"/>
      <c r="AA35" s="11"/>
      <c r="AB35" s="11"/>
      <c r="AC35" s="11"/>
      <c r="AD35" s="11"/>
      <c r="AE35" s="11"/>
      <c r="AF35" s="11"/>
      <c r="AG35" s="11"/>
    </row>
    <row r="36" spans="1:33" x14ac:dyDescent="0.25">
      <c r="B36" s="252"/>
    </row>
    <row r="37" spans="1:33" x14ac:dyDescent="0.25">
      <c r="B37" s="253" t="s">
        <v>1734</v>
      </c>
      <c r="C37" s="234" t="s">
        <v>1722</v>
      </c>
      <c r="D37"/>
      <c r="E37"/>
      <c r="F37"/>
      <c r="G37"/>
      <c r="H37"/>
      <c r="I37"/>
      <c r="J37"/>
      <c r="K37"/>
      <c r="L37"/>
      <c r="M37"/>
      <c r="N37"/>
      <c r="O37"/>
      <c r="P37"/>
      <c r="Q37"/>
      <c r="R37"/>
      <c r="S37"/>
      <c r="T37"/>
      <c r="U37"/>
      <c r="V37"/>
      <c r="W37"/>
      <c r="X37"/>
      <c r="Y37"/>
      <c r="Z37"/>
      <c r="AA37"/>
      <c r="AB37"/>
      <c r="AC37"/>
      <c r="AD37"/>
      <c r="AE37"/>
      <c r="AF37"/>
      <c r="AG37"/>
    </row>
    <row r="38" spans="1:33" x14ac:dyDescent="0.25">
      <c r="B38" s="253" t="s">
        <v>1720</v>
      </c>
      <c r="C38" t="s">
        <v>131</v>
      </c>
      <c r="D38"/>
      <c r="E38"/>
      <c r="F38"/>
      <c r="G38"/>
      <c r="H38"/>
      <c r="I38"/>
      <c r="J38"/>
      <c r="K38"/>
      <c r="L38"/>
      <c r="M38"/>
      <c r="N38"/>
      <c r="O38"/>
      <c r="P38"/>
      <c r="Q38"/>
      <c r="R38"/>
      <c r="S38"/>
      <c r="T38"/>
      <c r="U38"/>
      <c r="V38"/>
      <c r="W38"/>
      <c r="X38"/>
      <c r="Y38"/>
      <c r="Z38"/>
      <c r="AA38"/>
      <c r="AB38"/>
      <c r="AC38"/>
      <c r="AD38"/>
      <c r="AE38"/>
      <c r="AF38"/>
      <c r="AG38"/>
    </row>
    <row r="39" spans="1:33" x14ac:dyDescent="0.25">
      <c r="B39" s="237" t="s">
        <v>1723</v>
      </c>
      <c r="C39" s="238">
        <v>7.4</v>
      </c>
      <c r="D39"/>
      <c r="E39"/>
      <c r="F39"/>
      <c r="G39"/>
      <c r="H39"/>
      <c r="I39"/>
      <c r="J39"/>
      <c r="K39"/>
      <c r="L39"/>
      <c r="M39"/>
      <c r="N39"/>
      <c r="O39"/>
      <c r="P39"/>
      <c r="Q39"/>
      <c r="R39"/>
      <c r="S39"/>
      <c r="T39"/>
      <c r="U39"/>
      <c r="V39"/>
      <c r="W39"/>
      <c r="X39"/>
      <c r="Y39"/>
      <c r="Z39"/>
      <c r="AA39"/>
      <c r="AB39"/>
      <c r="AC39"/>
      <c r="AD39"/>
      <c r="AE39"/>
      <c r="AF39"/>
      <c r="AG39"/>
    </row>
    <row r="40" spans="1:33" x14ac:dyDescent="0.25">
      <c r="B40" s="237" t="s">
        <v>1725</v>
      </c>
      <c r="C40" s="238">
        <v>6</v>
      </c>
      <c r="D40"/>
      <c r="E40"/>
      <c r="F40"/>
      <c r="G40"/>
      <c r="H40"/>
      <c r="I40"/>
      <c r="J40"/>
      <c r="K40"/>
      <c r="L40"/>
      <c r="M40"/>
    </row>
    <row r="41" spans="1:33" x14ac:dyDescent="0.25">
      <c r="B41" s="237" t="s">
        <v>1728</v>
      </c>
      <c r="C41" s="238">
        <v>8</v>
      </c>
      <c r="D41"/>
      <c r="E41"/>
      <c r="F41"/>
      <c r="G41"/>
      <c r="H41"/>
      <c r="I41"/>
      <c r="J41"/>
      <c r="K41"/>
      <c r="L41"/>
      <c r="M41"/>
    </row>
    <row r="42" spans="1:33" x14ac:dyDescent="0.25">
      <c r="B42" s="237" t="s">
        <v>1729</v>
      </c>
      <c r="C42" s="238">
        <v>8.0359999999999996</v>
      </c>
      <c r="D42"/>
      <c r="E42"/>
      <c r="F42"/>
      <c r="G42"/>
      <c r="H42"/>
      <c r="I42"/>
      <c r="J42"/>
      <c r="K42"/>
      <c r="L42"/>
      <c r="M42"/>
    </row>
    <row r="43" spans="1:33" x14ac:dyDescent="0.25">
      <c r="B43" s="237" t="s">
        <v>1730</v>
      </c>
      <c r="C43" s="238">
        <v>10</v>
      </c>
      <c r="D43"/>
      <c r="E43"/>
      <c r="F43"/>
    </row>
    <row r="44" spans="1:33" x14ac:dyDescent="0.25">
      <c r="B44" s="237" t="s">
        <v>1727</v>
      </c>
      <c r="C44" s="238">
        <v>11</v>
      </c>
      <c r="D44"/>
      <c r="E44"/>
      <c r="F44"/>
    </row>
    <row r="45" spans="1:33" x14ac:dyDescent="0.25">
      <c r="B45" s="237" t="s">
        <v>1732</v>
      </c>
      <c r="C45" s="238">
        <v>10.543200000000001</v>
      </c>
      <c r="D45"/>
      <c r="E45"/>
      <c r="F45"/>
    </row>
    <row r="46" spans="1:33" x14ac:dyDescent="0.25">
      <c r="B46" s="237" t="s">
        <v>1733</v>
      </c>
      <c r="C46" s="238">
        <v>9.7249999999999996</v>
      </c>
      <c r="D46"/>
      <c r="E46"/>
      <c r="F46"/>
    </row>
    <row r="47" spans="1:33" x14ac:dyDescent="0.25">
      <c r="B47"/>
      <c r="C47"/>
      <c r="D47"/>
      <c r="E47"/>
      <c r="F47"/>
    </row>
    <row r="48" spans="1:33" x14ac:dyDescent="0.25">
      <c r="B48"/>
      <c r="C48"/>
      <c r="D48"/>
      <c r="E48"/>
      <c r="F48"/>
    </row>
    <row r="49" spans="1:33" s="3" customFormat="1" x14ac:dyDescent="0.25">
      <c r="A49" s="11"/>
      <c r="B49"/>
      <c r="C49"/>
      <c r="D49"/>
      <c r="E49"/>
      <c r="F49"/>
      <c r="H49" s="11"/>
      <c r="I49" s="11"/>
      <c r="J49" s="18"/>
      <c r="K49" s="18"/>
      <c r="S49" s="26"/>
      <c r="T49" s="26"/>
      <c r="U49" s="11"/>
      <c r="V49" s="11"/>
      <c r="W49" s="11"/>
      <c r="X49" s="11"/>
      <c r="Y49" s="11"/>
      <c r="Z49" s="11"/>
      <c r="AA49" s="11"/>
      <c r="AB49" s="11"/>
      <c r="AC49" s="11"/>
      <c r="AD49" s="11"/>
      <c r="AE49" s="11"/>
      <c r="AF49" s="11"/>
      <c r="AG49" s="11"/>
    </row>
    <row r="50" spans="1:33" s="3" customFormat="1" x14ac:dyDescent="0.25">
      <c r="A50" s="11"/>
      <c r="B50"/>
      <c r="C50"/>
      <c r="D50"/>
      <c r="E50"/>
      <c r="F50" s="29"/>
      <c r="H50" s="11"/>
      <c r="I50" s="11"/>
      <c r="J50" s="18"/>
      <c r="K50" s="18"/>
      <c r="S50" s="26"/>
      <c r="T50" s="26"/>
      <c r="U50" s="11"/>
      <c r="V50" s="11"/>
      <c r="W50" s="11"/>
      <c r="X50" s="11"/>
      <c r="Y50" s="11"/>
      <c r="Z50" s="11"/>
      <c r="AA50" s="11"/>
      <c r="AB50" s="11"/>
      <c r="AC50" s="11"/>
      <c r="AD50" s="11"/>
      <c r="AE50" s="11"/>
      <c r="AF50" s="11"/>
      <c r="AG50" s="11"/>
    </row>
    <row r="51" spans="1:33" s="3" customFormat="1" x14ac:dyDescent="0.25">
      <c r="A51" s="11"/>
      <c r="B51"/>
      <c r="C51"/>
      <c r="D51"/>
      <c r="E51" s="11"/>
      <c r="F51" s="29"/>
      <c r="H51" s="11"/>
      <c r="I51" s="11"/>
      <c r="J51" s="18"/>
      <c r="K51" s="18"/>
      <c r="S51" s="26"/>
      <c r="T51" s="26"/>
      <c r="U51" s="11"/>
      <c r="V51" s="11"/>
      <c r="W51" s="11"/>
      <c r="X51" s="11"/>
      <c r="Y51" s="11"/>
      <c r="Z51" s="11"/>
      <c r="AA51" s="11"/>
      <c r="AB51" s="11"/>
      <c r="AC51" s="11"/>
      <c r="AD51" s="11"/>
      <c r="AE51" s="11"/>
      <c r="AF51" s="11"/>
      <c r="AG51" s="11"/>
    </row>
    <row r="52" spans="1:33" s="3" customFormat="1" x14ac:dyDescent="0.25">
      <c r="A52" s="11"/>
      <c r="B52"/>
      <c r="C52"/>
      <c r="D52"/>
      <c r="E52" s="11"/>
      <c r="F52" s="29"/>
      <c r="H52" s="11"/>
      <c r="I52" s="11"/>
      <c r="J52" s="18"/>
      <c r="K52" s="18"/>
      <c r="S52" s="26"/>
      <c r="T52" s="26"/>
      <c r="U52" s="11"/>
      <c r="V52" s="11"/>
      <c r="W52" s="11"/>
      <c r="X52" s="11"/>
      <c r="Y52" s="11"/>
      <c r="Z52" s="11"/>
      <c r="AA52" s="11"/>
      <c r="AB52" s="11"/>
      <c r="AC52" s="11"/>
      <c r="AD52" s="11"/>
      <c r="AE52" s="11"/>
      <c r="AF52" s="11"/>
      <c r="AG52" s="11"/>
    </row>
    <row r="53" spans="1:33" s="3" customFormat="1" x14ac:dyDescent="0.25">
      <c r="A53" s="11"/>
      <c r="B53"/>
      <c r="C53"/>
      <c r="D53"/>
      <c r="E53" s="11"/>
      <c r="F53" s="29"/>
      <c r="H53" s="11"/>
      <c r="I53" s="11"/>
      <c r="J53" s="18"/>
      <c r="K53" s="18"/>
      <c r="S53" s="26"/>
      <c r="T53" s="26"/>
      <c r="U53" s="11"/>
      <c r="V53" s="11"/>
      <c r="W53" s="11"/>
      <c r="X53" s="11"/>
      <c r="Y53" s="11"/>
      <c r="Z53" s="11"/>
      <c r="AA53" s="11"/>
      <c r="AB53" s="11"/>
      <c r="AC53" s="11"/>
      <c r="AD53" s="11"/>
      <c r="AE53" s="11"/>
      <c r="AF53" s="11"/>
      <c r="AG53" s="11"/>
    </row>
    <row r="54" spans="1:33" s="3" customFormat="1" x14ac:dyDescent="0.25">
      <c r="A54" s="11"/>
      <c r="B54"/>
      <c r="C54"/>
      <c r="D54"/>
      <c r="E54" s="11"/>
      <c r="F54" s="29"/>
      <c r="H54" s="11"/>
      <c r="I54" s="11"/>
      <c r="J54" s="18"/>
      <c r="K54" s="18"/>
      <c r="S54" s="26"/>
      <c r="T54" s="26"/>
      <c r="U54" s="11"/>
      <c r="V54" s="11"/>
      <c r="W54" s="11"/>
      <c r="X54" s="11"/>
      <c r="Y54" s="11"/>
      <c r="Z54" s="11"/>
      <c r="AA54" s="11"/>
      <c r="AB54" s="11"/>
      <c r="AC54" s="11"/>
      <c r="AD54" s="11"/>
      <c r="AE54" s="11"/>
      <c r="AF54" s="11"/>
      <c r="AG54" s="11"/>
    </row>
  </sheetData>
  <pageMargins left="0.75" right="0.75" top="1" bottom="1" header="0.5" footer="0.5"/>
  <pageSetup orientation="portrait" r:id="rId3"/>
  <headerFooter alignWithMargins="0"/>
  <drawing r:id="rId4"/>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77"/>
  <sheetViews>
    <sheetView zoomScale="80" zoomScaleNormal="80" workbookViewId="0">
      <selection activeCell="F74" sqref="F74"/>
    </sheetView>
  </sheetViews>
  <sheetFormatPr defaultColWidth="9.109375" defaultRowHeight="13.2" x14ac:dyDescent="0.25"/>
  <cols>
    <col min="1" max="1" width="10.44140625" style="11" bestFit="1" customWidth="1"/>
    <col min="2" max="2" width="32.5546875" style="11" bestFit="1" customWidth="1"/>
    <col min="3" max="3" width="18.5546875" style="11" bestFit="1" customWidth="1"/>
    <col min="4" max="4" width="9" style="11" bestFit="1" customWidth="1"/>
    <col min="5" max="5" width="8.21875" style="11" bestFit="1" customWidth="1"/>
    <col min="6" max="6" width="12.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11" bestFit="1" customWidth="1"/>
    <col min="22" max="23" width="13.109375" style="11" bestFit="1" customWidth="1"/>
    <col min="24" max="24" width="17.77734375" style="11" bestFit="1" customWidth="1"/>
    <col min="25" max="27" width="13.109375" style="11" bestFit="1" customWidth="1"/>
    <col min="28" max="28" width="17.77734375" style="11" bestFit="1" customWidth="1"/>
    <col min="29" max="31" width="13.109375" style="11" bestFit="1" customWidth="1"/>
    <col min="32" max="32" width="17.77734375" style="11" bestFit="1" customWidth="1"/>
    <col min="33" max="33" width="12.88671875" style="11" bestFit="1" customWidth="1"/>
    <col min="34" max="16384" width="9.109375" style="11"/>
  </cols>
  <sheetData>
    <row r="1" spans="1:22"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1682</v>
      </c>
      <c r="V1" s="251" t="s">
        <v>1685</v>
      </c>
    </row>
    <row r="2" spans="1:22" x14ac:dyDescent="0.25">
      <c r="A2" s="48" t="s">
        <v>456</v>
      </c>
      <c r="B2" s="20" t="s">
        <v>38</v>
      </c>
      <c r="C2" s="51" t="s">
        <v>145</v>
      </c>
      <c r="D2" s="13">
        <v>0</v>
      </c>
      <c r="E2" s="52" t="s">
        <v>3</v>
      </c>
      <c r="F2" s="34">
        <v>11.53</v>
      </c>
      <c r="G2" s="34">
        <v>10.91</v>
      </c>
      <c r="H2" s="13">
        <v>298</v>
      </c>
      <c r="I2" s="34">
        <v>7.67</v>
      </c>
      <c r="J2" s="35">
        <v>333</v>
      </c>
      <c r="K2" s="35"/>
      <c r="L2" s="13">
        <v>10</v>
      </c>
      <c r="M2" s="13">
        <v>4.8</v>
      </c>
      <c r="N2" s="34"/>
      <c r="O2" s="34"/>
      <c r="P2" s="34"/>
      <c r="Q2" s="34"/>
      <c r="R2" s="34"/>
      <c r="S2" s="22" t="s">
        <v>211</v>
      </c>
      <c r="T2" s="11"/>
    </row>
    <row r="3" spans="1:22" x14ac:dyDescent="0.25">
      <c r="A3" s="48" t="s">
        <v>457</v>
      </c>
      <c r="B3" s="20" t="s">
        <v>38</v>
      </c>
      <c r="C3" s="51" t="s">
        <v>145</v>
      </c>
      <c r="D3" s="13">
        <v>6</v>
      </c>
      <c r="E3" s="52" t="s">
        <v>131</v>
      </c>
      <c r="F3" s="34">
        <v>11.4</v>
      </c>
      <c r="G3" s="34">
        <v>10.84</v>
      </c>
      <c r="H3" s="13">
        <v>298</v>
      </c>
      <c r="I3" s="34">
        <v>7.67</v>
      </c>
      <c r="J3" s="35">
        <v>304</v>
      </c>
      <c r="K3" s="35"/>
      <c r="L3" s="13">
        <v>11.8</v>
      </c>
      <c r="M3" s="13">
        <v>4.8</v>
      </c>
      <c r="N3" s="34"/>
      <c r="O3" s="34"/>
      <c r="P3" s="34"/>
      <c r="Q3" s="34"/>
      <c r="R3" s="34"/>
      <c r="S3" s="52" t="s">
        <v>212</v>
      </c>
      <c r="T3" s="11"/>
    </row>
    <row r="4" spans="1:22" x14ac:dyDescent="0.25">
      <c r="A4" s="48" t="s">
        <v>458</v>
      </c>
      <c r="B4" s="20" t="s">
        <v>38</v>
      </c>
      <c r="C4" s="51" t="s">
        <v>145</v>
      </c>
      <c r="D4" s="13">
        <v>11.5</v>
      </c>
      <c r="E4" s="52" t="s">
        <v>132</v>
      </c>
      <c r="F4" s="34">
        <v>5.55</v>
      </c>
      <c r="G4" s="34">
        <v>1.78</v>
      </c>
      <c r="H4" s="13">
        <v>384</v>
      </c>
      <c r="I4" s="34">
        <v>6.76</v>
      </c>
      <c r="J4" s="35">
        <v>495</v>
      </c>
      <c r="K4" s="35"/>
      <c r="L4" s="13">
        <v>23.2</v>
      </c>
      <c r="M4" s="13">
        <v>6.3</v>
      </c>
      <c r="N4" s="34"/>
      <c r="O4" s="34"/>
      <c r="P4" s="34"/>
      <c r="Q4" s="34"/>
      <c r="R4" s="34"/>
      <c r="S4" s="52" t="s">
        <v>213</v>
      </c>
      <c r="T4" s="11"/>
    </row>
    <row r="5" spans="1:22" x14ac:dyDescent="0.25">
      <c r="A5" s="48" t="s">
        <v>459</v>
      </c>
      <c r="B5" s="20" t="s">
        <v>38</v>
      </c>
      <c r="C5" s="51" t="s">
        <v>150</v>
      </c>
      <c r="D5" s="13">
        <v>0</v>
      </c>
      <c r="E5" s="52" t="s">
        <v>3</v>
      </c>
      <c r="F5" s="34">
        <v>7.36</v>
      </c>
      <c r="G5" s="34">
        <v>11.65</v>
      </c>
      <c r="H5" s="13">
        <v>322</v>
      </c>
      <c r="I5" s="34">
        <v>7.53</v>
      </c>
      <c r="J5" s="35">
        <v>340</v>
      </c>
      <c r="K5" s="35">
        <v>530</v>
      </c>
      <c r="L5" s="13">
        <v>13</v>
      </c>
      <c r="M5" s="13">
        <v>6</v>
      </c>
      <c r="N5" s="34"/>
      <c r="O5" s="34"/>
      <c r="P5" s="34"/>
      <c r="Q5" s="34"/>
      <c r="R5" s="34"/>
      <c r="S5" s="22" t="s">
        <v>39</v>
      </c>
      <c r="T5" s="11"/>
    </row>
    <row r="6" spans="1:22" x14ac:dyDescent="0.25">
      <c r="A6" s="48" t="s">
        <v>460</v>
      </c>
      <c r="B6" s="20" t="s">
        <v>38</v>
      </c>
      <c r="C6" s="51" t="s">
        <v>150</v>
      </c>
      <c r="D6" s="13">
        <v>6</v>
      </c>
      <c r="E6" s="52" t="s">
        <v>131</v>
      </c>
      <c r="F6" s="34">
        <v>6.88</v>
      </c>
      <c r="G6" s="34">
        <v>11.57</v>
      </c>
      <c r="H6" s="13">
        <v>321</v>
      </c>
      <c r="I6" s="34">
        <v>7.53</v>
      </c>
      <c r="J6" s="35">
        <v>360</v>
      </c>
      <c r="K6" s="35">
        <v>600</v>
      </c>
      <c r="L6" s="13">
        <v>15</v>
      </c>
      <c r="M6" s="13">
        <v>6</v>
      </c>
      <c r="N6" s="34"/>
      <c r="O6" s="34"/>
      <c r="P6" s="34"/>
      <c r="Q6" s="34"/>
      <c r="R6" s="34"/>
      <c r="S6" s="52"/>
      <c r="T6" s="11"/>
    </row>
    <row r="7" spans="1:22" x14ac:dyDescent="0.25">
      <c r="A7" s="48" t="s">
        <v>461</v>
      </c>
      <c r="B7" s="20" t="s">
        <v>38</v>
      </c>
      <c r="C7" s="51" t="s">
        <v>150</v>
      </c>
      <c r="D7" s="13">
        <v>11.5</v>
      </c>
      <c r="E7" s="52" t="s">
        <v>132</v>
      </c>
      <c r="F7" s="34">
        <v>5.76</v>
      </c>
      <c r="G7" s="34">
        <v>4.37</v>
      </c>
      <c r="H7" s="13">
        <v>390</v>
      </c>
      <c r="I7" s="34">
        <v>7.12</v>
      </c>
      <c r="J7" s="35">
        <v>370</v>
      </c>
      <c r="K7" s="35">
        <v>580</v>
      </c>
      <c r="L7" s="13">
        <v>13</v>
      </c>
      <c r="M7" s="13">
        <v>6</v>
      </c>
      <c r="N7" s="34"/>
      <c r="O7" s="34"/>
      <c r="P7" s="34"/>
      <c r="Q7" s="34"/>
      <c r="R7" s="34"/>
      <c r="S7" s="52"/>
      <c r="T7" s="11"/>
    </row>
    <row r="8" spans="1:22" s="161" customFormat="1" x14ac:dyDescent="0.25">
      <c r="A8" s="48" t="s">
        <v>462</v>
      </c>
      <c r="B8" s="20" t="s">
        <v>38</v>
      </c>
      <c r="C8" s="51" t="s">
        <v>151</v>
      </c>
      <c r="D8" s="13">
        <v>0</v>
      </c>
      <c r="E8" s="52" t="s">
        <v>3</v>
      </c>
      <c r="F8" s="34">
        <v>16.34</v>
      </c>
      <c r="G8" s="34">
        <v>9.8000000000000007</v>
      </c>
      <c r="H8" s="13">
        <v>388</v>
      </c>
      <c r="I8" s="34">
        <v>7.79</v>
      </c>
      <c r="J8" s="35">
        <v>150</v>
      </c>
      <c r="K8" s="35">
        <v>431</v>
      </c>
      <c r="L8" s="13">
        <v>9.3000000000000007</v>
      </c>
      <c r="M8" s="13">
        <v>7.2</v>
      </c>
      <c r="N8" s="34"/>
      <c r="O8" s="34"/>
      <c r="P8" s="34"/>
      <c r="Q8" s="34"/>
      <c r="R8" s="34"/>
      <c r="S8" s="22"/>
      <c r="T8" s="11">
        <v>13</v>
      </c>
      <c r="U8" s="11"/>
      <c r="V8" s="11"/>
    </row>
    <row r="9" spans="1:22" s="161" customFormat="1" x14ac:dyDescent="0.25">
      <c r="A9" s="48" t="s">
        <v>463</v>
      </c>
      <c r="B9" s="20" t="s">
        <v>38</v>
      </c>
      <c r="C9" s="51" t="s">
        <v>151</v>
      </c>
      <c r="D9" s="13">
        <v>6</v>
      </c>
      <c r="E9" s="52" t="s">
        <v>131</v>
      </c>
      <c r="F9" s="34">
        <v>9.6</v>
      </c>
      <c r="G9" s="34">
        <v>7.72</v>
      </c>
      <c r="H9" s="13">
        <v>387</v>
      </c>
      <c r="I9" s="34">
        <v>7.45</v>
      </c>
      <c r="J9" s="35">
        <v>200</v>
      </c>
      <c r="K9" s="35">
        <v>431</v>
      </c>
      <c r="L9" s="13">
        <v>16.399999999999999</v>
      </c>
      <c r="M9" s="13">
        <v>7.5</v>
      </c>
      <c r="N9" s="34"/>
      <c r="O9" s="34"/>
      <c r="P9" s="34"/>
      <c r="Q9" s="34"/>
      <c r="R9" s="34"/>
      <c r="S9" s="52"/>
      <c r="T9" s="11"/>
      <c r="U9" s="11"/>
      <c r="V9" s="11"/>
    </row>
    <row r="10" spans="1:22" s="161" customFormat="1" x14ac:dyDescent="0.25">
      <c r="A10" s="48" t="s">
        <v>464</v>
      </c>
      <c r="B10" s="20" t="s">
        <v>38</v>
      </c>
      <c r="C10" s="51" t="s">
        <v>151</v>
      </c>
      <c r="D10" s="13">
        <v>10.8</v>
      </c>
      <c r="E10" s="52" t="s">
        <v>132</v>
      </c>
      <c r="F10" s="34">
        <v>8.67</v>
      </c>
      <c r="G10" s="34">
        <v>1.9</v>
      </c>
      <c r="H10" s="13">
        <v>450</v>
      </c>
      <c r="I10" s="34">
        <v>7.08</v>
      </c>
      <c r="J10" s="35">
        <v>310</v>
      </c>
      <c r="K10" s="35">
        <v>685</v>
      </c>
      <c r="L10" s="13">
        <v>12.9</v>
      </c>
      <c r="M10" s="13">
        <v>7.9</v>
      </c>
      <c r="N10" s="34"/>
      <c r="O10" s="34"/>
      <c r="P10" s="34"/>
      <c r="Q10" s="34"/>
      <c r="R10" s="34"/>
      <c r="S10" s="52"/>
      <c r="T10" s="11"/>
      <c r="U10" s="11"/>
      <c r="V10" s="11"/>
    </row>
    <row r="11" spans="1:22" s="161" customFormat="1" x14ac:dyDescent="0.25">
      <c r="A11" s="48" t="s">
        <v>465</v>
      </c>
      <c r="B11" s="20" t="s">
        <v>38</v>
      </c>
      <c r="C11" s="51" t="s">
        <v>153</v>
      </c>
      <c r="D11" s="13">
        <v>0</v>
      </c>
      <c r="E11" s="52" t="s">
        <v>3</v>
      </c>
      <c r="F11" s="34">
        <v>16.3</v>
      </c>
      <c r="G11" s="34">
        <v>9.7799999999999994</v>
      </c>
      <c r="H11" s="13">
        <v>335</v>
      </c>
      <c r="I11" s="34">
        <v>8.4600000000000009</v>
      </c>
      <c r="J11" s="35">
        <v>120</v>
      </c>
      <c r="K11" s="35">
        <v>610</v>
      </c>
      <c r="L11" s="13">
        <v>17.3</v>
      </c>
      <c r="M11" s="13">
        <v>7.3</v>
      </c>
      <c r="N11" s="34"/>
      <c r="O11" s="34"/>
      <c r="P11" s="34"/>
      <c r="Q11" s="34"/>
      <c r="R11" s="34"/>
      <c r="S11" s="22"/>
      <c r="T11" s="11" t="s">
        <v>1182</v>
      </c>
      <c r="U11" s="11"/>
      <c r="V11" s="11"/>
    </row>
    <row r="12" spans="1:22" s="161" customFormat="1" x14ac:dyDescent="0.25">
      <c r="A12" s="48" t="s">
        <v>466</v>
      </c>
      <c r="B12" s="20" t="s">
        <v>38</v>
      </c>
      <c r="C12" s="51" t="s">
        <v>153</v>
      </c>
      <c r="D12" s="13">
        <v>6</v>
      </c>
      <c r="E12" s="52" t="s">
        <v>131</v>
      </c>
      <c r="F12" s="34">
        <v>13.97</v>
      </c>
      <c r="G12" s="34">
        <v>7.78</v>
      </c>
      <c r="H12" s="13">
        <v>338</v>
      </c>
      <c r="I12" s="34">
        <v>8.39</v>
      </c>
      <c r="J12" s="35">
        <v>140</v>
      </c>
      <c r="K12" s="35">
        <v>610</v>
      </c>
      <c r="L12" s="13">
        <v>13</v>
      </c>
      <c r="M12" s="13">
        <v>7.4</v>
      </c>
      <c r="N12" s="34"/>
      <c r="O12" s="34"/>
      <c r="P12" s="34"/>
      <c r="Q12" s="34"/>
      <c r="R12" s="34"/>
      <c r="S12" s="52"/>
      <c r="T12" s="11"/>
      <c r="U12" s="11"/>
      <c r="V12" s="11"/>
    </row>
    <row r="13" spans="1:22" s="161" customFormat="1" x14ac:dyDescent="0.25">
      <c r="A13" s="48" t="s">
        <v>467</v>
      </c>
      <c r="B13" s="20" t="s">
        <v>38</v>
      </c>
      <c r="C13" s="51" t="s">
        <v>153</v>
      </c>
      <c r="D13" s="13">
        <v>11.1</v>
      </c>
      <c r="E13" s="52" t="s">
        <v>132</v>
      </c>
      <c r="F13" s="34">
        <v>6.88</v>
      </c>
      <c r="G13" s="34">
        <v>0.34</v>
      </c>
      <c r="H13" s="13">
        <v>447</v>
      </c>
      <c r="I13" s="34">
        <v>7.57</v>
      </c>
      <c r="J13" s="35">
        <v>190</v>
      </c>
      <c r="K13" s="35">
        <v>1060</v>
      </c>
      <c r="L13" s="13">
        <v>29.7</v>
      </c>
      <c r="M13" s="13">
        <v>9.1999999999999993</v>
      </c>
      <c r="N13" s="34"/>
      <c r="O13" s="34"/>
      <c r="P13" s="34"/>
      <c r="Q13" s="34"/>
      <c r="R13" s="34"/>
      <c r="S13" s="52"/>
      <c r="T13" s="11"/>
      <c r="U13" s="11"/>
      <c r="V13" s="11"/>
    </row>
    <row r="14" spans="1:22" s="161" customFormat="1" x14ac:dyDescent="0.25">
      <c r="A14" s="53" t="s">
        <v>468</v>
      </c>
      <c r="B14" s="26" t="s">
        <v>38</v>
      </c>
      <c r="C14" s="50">
        <v>38097</v>
      </c>
      <c r="D14" s="15">
        <v>0.3</v>
      </c>
      <c r="E14" s="54" t="s">
        <v>3</v>
      </c>
      <c r="F14" s="24">
        <v>11.05</v>
      </c>
      <c r="G14" s="24">
        <v>10.98</v>
      </c>
      <c r="H14" s="15">
        <v>332.2</v>
      </c>
      <c r="I14" s="24">
        <v>8.14</v>
      </c>
      <c r="J14" s="35">
        <v>210</v>
      </c>
      <c r="K14" s="35">
        <v>454</v>
      </c>
      <c r="L14" s="5">
        <v>5</v>
      </c>
      <c r="M14" s="5">
        <v>10.1</v>
      </c>
      <c r="N14" s="82"/>
      <c r="O14" s="82"/>
      <c r="P14" s="82"/>
      <c r="Q14" s="82"/>
      <c r="R14" s="82"/>
      <c r="S14" s="52"/>
      <c r="T14" s="11"/>
      <c r="U14" s="11"/>
      <c r="V14" s="11"/>
    </row>
    <row r="15" spans="1:22" s="161" customFormat="1" x14ac:dyDescent="0.25">
      <c r="A15" s="53" t="s">
        <v>469</v>
      </c>
      <c r="B15" s="26" t="s">
        <v>38</v>
      </c>
      <c r="C15" s="50">
        <v>38097</v>
      </c>
      <c r="D15" s="15">
        <v>5.4</v>
      </c>
      <c r="E15" s="54" t="s">
        <v>131</v>
      </c>
      <c r="F15" s="24">
        <v>10.5</v>
      </c>
      <c r="G15" s="24">
        <v>10.84</v>
      </c>
      <c r="H15" s="15">
        <v>332.2</v>
      </c>
      <c r="I15" s="24">
        <v>8.1</v>
      </c>
      <c r="J15" s="35">
        <v>222</v>
      </c>
      <c r="K15" s="35">
        <v>491</v>
      </c>
      <c r="L15" s="5">
        <v>5.5</v>
      </c>
      <c r="M15" s="5">
        <v>9.1</v>
      </c>
      <c r="N15" s="82"/>
      <c r="O15" s="82"/>
      <c r="P15" s="82"/>
      <c r="Q15" s="82"/>
      <c r="R15" s="82"/>
      <c r="S15" s="52"/>
      <c r="T15" s="11"/>
      <c r="U15" s="11"/>
      <c r="V15" s="11"/>
    </row>
    <row r="16" spans="1:22" s="161" customFormat="1" x14ac:dyDescent="0.25">
      <c r="A16" s="53" t="s">
        <v>470</v>
      </c>
      <c r="B16" s="26" t="s">
        <v>38</v>
      </c>
      <c r="C16" s="50">
        <v>38097</v>
      </c>
      <c r="D16" s="15">
        <v>9.4</v>
      </c>
      <c r="E16" s="54" t="s">
        <v>132</v>
      </c>
      <c r="F16" s="24">
        <v>6.48</v>
      </c>
      <c r="G16" s="24">
        <v>9.65</v>
      </c>
      <c r="H16" s="15">
        <v>332.8</v>
      </c>
      <c r="I16" s="24">
        <v>7.82</v>
      </c>
      <c r="J16" s="35">
        <v>226</v>
      </c>
      <c r="K16" s="35">
        <v>490</v>
      </c>
      <c r="L16" s="5">
        <v>6.7</v>
      </c>
      <c r="M16" s="5">
        <v>10.3</v>
      </c>
      <c r="N16" s="82"/>
      <c r="O16" s="82"/>
      <c r="P16" s="82"/>
      <c r="Q16" s="82"/>
      <c r="R16" s="82"/>
      <c r="S16" s="52"/>
      <c r="T16" s="11"/>
      <c r="U16" s="11"/>
      <c r="V16" s="11"/>
    </row>
    <row r="17" spans="1:22" s="161" customFormat="1" x14ac:dyDescent="0.25">
      <c r="A17" s="53" t="s">
        <v>943</v>
      </c>
      <c r="B17" s="26" t="s">
        <v>38</v>
      </c>
      <c r="C17" s="50">
        <v>39188</v>
      </c>
      <c r="D17" s="15">
        <v>0.2</v>
      </c>
      <c r="E17" s="54" t="s">
        <v>3</v>
      </c>
      <c r="F17" s="24">
        <v>4.88</v>
      </c>
      <c r="G17" s="24">
        <v>11.9</v>
      </c>
      <c r="H17" s="15">
        <v>310.3</v>
      </c>
      <c r="I17" s="24">
        <v>8.1199999999999992</v>
      </c>
      <c r="J17" s="35">
        <v>349.3</v>
      </c>
      <c r="K17" s="35">
        <v>409</v>
      </c>
      <c r="L17" s="5">
        <v>3.5</v>
      </c>
      <c r="M17" s="5">
        <v>9.5809999999999995</v>
      </c>
      <c r="N17" s="82"/>
      <c r="O17" s="82"/>
      <c r="P17" s="82"/>
      <c r="Q17" s="82"/>
      <c r="R17" s="82"/>
      <c r="S17" s="52"/>
      <c r="T17" s="11"/>
      <c r="U17" s="11"/>
      <c r="V17" s="11"/>
    </row>
    <row r="18" spans="1:22" s="161" customFormat="1" x14ac:dyDescent="0.25">
      <c r="A18" s="53" t="s">
        <v>944</v>
      </c>
      <c r="B18" s="26" t="s">
        <v>38</v>
      </c>
      <c r="C18" s="50">
        <v>39188</v>
      </c>
      <c r="D18" s="15">
        <v>5.9333333333333336</v>
      </c>
      <c r="E18" s="54" t="s">
        <v>131</v>
      </c>
      <c r="F18" s="24">
        <v>4.7833333333333341</v>
      </c>
      <c r="G18" s="24">
        <v>11.8</v>
      </c>
      <c r="H18" s="15">
        <v>310.60000000000002</v>
      </c>
      <c r="I18" s="24">
        <v>8.09</v>
      </c>
      <c r="J18" s="35">
        <v>334.4</v>
      </c>
      <c r="K18" s="35">
        <v>427</v>
      </c>
      <c r="L18" s="5">
        <v>3.6</v>
      </c>
      <c r="M18" s="5">
        <v>7.34</v>
      </c>
      <c r="N18" s="82"/>
      <c r="O18" s="82"/>
      <c r="P18" s="82"/>
      <c r="Q18" s="82"/>
      <c r="R18" s="82"/>
      <c r="S18" s="52"/>
      <c r="T18" s="11"/>
      <c r="U18" s="11"/>
      <c r="V18" s="11"/>
    </row>
    <row r="19" spans="1:22" s="161" customFormat="1" x14ac:dyDescent="0.25">
      <c r="A19" s="53" t="s">
        <v>945</v>
      </c>
      <c r="B19" s="26" t="s">
        <v>38</v>
      </c>
      <c r="C19" s="50">
        <v>39188</v>
      </c>
      <c r="D19" s="15">
        <v>11.2</v>
      </c>
      <c r="E19" s="54" t="s">
        <v>132</v>
      </c>
      <c r="F19" s="24">
        <v>4.75</v>
      </c>
      <c r="G19" s="24">
        <v>11.36</v>
      </c>
      <c r="H19" s="15">
        <v>310.26666666666665</v>
      </c>
      <c r="I19" s="24">
        <v>8.0399999999999991</v>
      </c>
      <c r="J19" s="35">
        <v>311.3</v>
      </c>
      <c r="K19" s="35">
        <v>492</v>
      </c>
      <c r="L19" s="5">
        <v>3.5</v>
      </c>
      <c r="M19" s="5">
        <v>8.5779999999999994</v>
      </c>
      <c r="N19" s="82"/>
      <c r="O19" s="82"/>
      <c r="P19" s="82"/>
      <c r="Q19" s="82"/>
      <c r="R19" s="82"/>
      <c r="S19" s="52"/>
      <c r="T19" s="11"/>
      <c r="U19" s="11"/>
      <c r="V19" s="11"/>
    </row>
    <row r="20" spans="1:22" s="161" customFormat="1" x14ac:dyDescent="0.25">
      <c r="A20" s="86" t="s">
        <v>1264</v>
      </c>
      <c r="B20" s="26" t="s">
        <v>38</v>
      </c>
      <c r="C20" s="50">
        <v>40266</v>
      </c>
      <c r="D20" s="15">
        <v>0.2</v>
      </c>
      <c r="E20" s="54" t="s">
        <v>3</v>
      </c>
      <c r="F20" s="24">
        <v>7.0566666666666658</v>
      </c>
      <c r="G20" s="24">
        <v>10.393333333333333</v>
      </c>
      <c r="H20" s="15">
        <v>374.8</v>
      </c>
      <c r="I20" s="24">
        <v>8.0866666666666678</v>
      </c>
      <c r="J20" s="36">
        <v>403.9</v>
      </c>
      <c r="K20" s="36">
        <v>696</v>
      </c>
      <c r="L20" s="5">
        <v>6.96</v>
      </c>
      <c r="M20" s="5">
        <v>11.6</v>
      </c>
      <c r="N20" s="82"/>
      <c r="O20" s="82"/>
      <c r="P20" s="82"/>
      <c r="Q20" s="82"/>
      <c r="R20" s="82"/>
      <c r="S20" s="52"/>
      <c r="T20" s="11"/>
      <c r="U20" s="11"/>
      <c r="V20" s="11"/>
    </row>
    <row r="21" spans="1:22" s="161" customFormat="1" x14ac:dyDescent="0.25">
      <c r="A21" s="86" t="s">
        <v>1265</v>
      </c>
      <c r="B21" s="26" t="s">
        <v>38</v>
      </c>
      <c r="C21" s="50">
        <v>40266</v>
      </c>
      <c r="D21" s="15">
        <v>6</v>
      </c>
      <c r="E21" s="54" t="s">
        <v>131</v>
      </c>
      <c r="F21" s="24">
        <v>5.6766666666666667</v>
      </c>
      <c r="G21" s="24">
        <v>10.69</v>
      </c>
      <c r="H21" s="15">
        <v>371.8</v>
      </c>
      <c r="I21" s="24">
        <v>8.0766666666666662</v>
      </c>
      <c r="J21" s="36">
        <v>426.1</v>
      </c>
      <c r="K21" s="36">
        <v>693</v>
      </c>
      <c r="L21" s="5">
        <v>7.1</v>
      </c>
      <c r="M21" s="5">
        <v>11.4</v>
      </c>
      <c r="N21" s="82"/>
      <c r="O21" s="82"/>
      <c r="P21" s="82"/>
      <c r="Q21" s="82"/>
      <c r="R21" s="82"/>
      <c r="S21" s="52"/>
      <c r="T21" s="11"/>
      <c r="U21" s="11"/>
      <c r="V21" s="11"/>
    </row>
    <row r="22" spans="1:22" s="161" customFormat="1" x14ac:dyDescent="0.25">
      <c r="A22" s="86" t="s">
        <v>1266</v>
      </c>
      <c r="B22" s="26" t="s">
        <v>38</v>
      </c>
      <c r="C22" s="50">
        <v>40266</v>
      </c>
      <c r="D22" s="15">
        <v>11.3</v>
      </c>
      <c r="E22" s="54" t="s">
        <v>132</v>
      </c>
      <c r="F22" s="24">
        <v>4.6766666666666667</v>
      </c>
      <c r="G22" s="24">
        <v>1.6633333333333333</v>
      </c>
      <c r="H22" s="15">
        <v>519.26666666666665</v>
      </c>
      <c r="I22" s="24">
        <v>7.51</v>
      </c>
      <c r="J22" s="36">
        <v>576.79999999999995</v>
      </c>
      <c r="K22" s="36">
        <v>749</v>
      </c>
      <c r="L22" s="5">
        <v>13.2</v>
      </c>
      <c r="M22" s="5">
        <v>13.5</v>
      </c>
      <c r="N22" s="82"/>
      <c r="O22" s="82"/>
      <c r="P22" s="82"/>
      <c r="Q22" s="82"/>
      <c r="R22" s="91"/>
      <c r="S22" s="52"/>
      <c r="T22" s="11"/>
      <c r="U22" s="11"/>
      <c r="V22" s="11"/>
    </row>
    <row r="23" spans="1:22" s="161" customFormat="1" x14ac:dyDescent="0.25">
      <c r="A23" s="86" t="s">
        <v>1267</v>
      </c>
      <c r="B23" s="26" t="s">
        <v>38</v>
      </c>
      <c r="C23" s="50">
        <v>41394</v>
      </c>
      <c r="D23" s="52">
        <v>0.40000000000000008</v>
      </c>
      <c r="E23" s="54" t="s">
        <v>3</v>
      </c>
      <c r="F23" s="52">
        <v>10.62</v>
      </c>
      <c r="G23" s="52">
        <v>10.81</v>
      </c>
      <c r="H23" s="15">
        <v>281.39999999999998</v>
      </c>
      <c r="I23" s="52">
        <v>8.01</v>
      </c>
      <c r="J23" s="36">
        <v>179</v>
      </c>
      <c r="K23" s="36">
        <v>365</v>
      </c>
      <c r="L23" s="15">
        <v>7.3</v>
      </c>
      <c r="M23" s="15">
        <v>8</v>
      </c>
      <c r="N23" s="24"/>
      <c r="O23" s="24"/>
      <c r="P23" s="24"/>
      <c r="Q23" s="24"/>
      <c r="R23" s="87"/>
      <c r="S23" s="52"/>
      <c r="T23" s="47"/>
      <c r="U23" s="11"/>
      <c r="V23" s="47"/>
    </row>
    <row r="24" spans="1:22" s="161" customFormat="1" x14ac:dyDescent="0.25">
      <c r="A24" s="86" t="s">
        <v>1268</v>
      </c>
      <c r="B24" s="26" t="s">
        <v>38</v>
      </c>
      <c r="C24" s="50">
        <v>41394</v>
      </c>
      <c r="D24" s="52">
        <v>5.9000000000000012</v>
      </c>
      <c r="E24" s="54" t="s">
        <v>131</v>
      </c>
      <c r="F24" s="52">
        <v>9.8699999999999992</v>
      </c>
      <c r="G24" s="52">
        <v>10.770000000000001</v>
      </c>
      <c r="H24" s="15">
        <v>282.7</v>
      </c>
      <c r="I24" s="52">
        <v>8</v>
      </c>
      <c r="J24" s="36">
        <v>186</v>
      </c>
      <c r="K24" s="36">
        <v>370</v>
      </c>
      <c r="L24" s="15">
        <v>2.6</v>
      </c>
      <c r="M24" s="15">
        <v>8.1999999999999993</v>
      </c>
      <c r="N24" s="24"/>
      <c r="O24" s="24"/>
      <c r="P24" s="24"/>
      <c r="Q24" s="24"/>
      <c r="R24" s="87"/>
      <c r="S24" s="52" t="s">
        <v>1111</v>
      </c>
      <c r="T24" s="47"/>
      <c r="U24" s="11"/>
      <c r="V24" s="47"/>
    </row>
    <row r="25" spans="1:22" s="161" customFormat="1" x14ac:dyDescent="0.25">
      <c r="A25" s="86" t="s">
        <v>1269</v>
      </c>
      <c r="B25" s="26" t="s">
        <v>38</v>
      </c>
      <c r="C25" s="50">
        <v>41394</v>
      </c>
      <c r="D25" s="52">
        <v>9.6999999999999993</v>
      </c>
      <c r="E25" s="54" t="s">
        <v>132</v>
      </c>
      <c r="F25" s="52">
        <v>5.27</v>
      </c>
      <c r="G25" s="52">
        <v>9.7099999999999991</v>
      </c>
      <c r="H25" s="15">
        <v>299.89999999999998</v>
      </c>
      <c r="I25" s="52">
        <v>7.84</v>
      </c>
      <c r="J25" s="36">
        <v>208</v>
      </c>
      <c r="K25" s="36">
        <v>398</v>
      </c>
      <c r="L25" s="15">
        <v>4.8</v>
      </c>
      <c r="M25" s="15">
        <v>8.6999999999999993</v>
      </c>
      <c r="N25" s="24"/>
      <c r="O25" s="24"/>
      <c r="P25" s="24"/>
      <c r="Q25" s="24"/>
      <c r="R25" s="87"/>
      <c r="S25" s="52"/>
      <c r="T25" s="47"/>
      <c r="U25" s="11"/>
      <c r="V25" s="47"/>
    </row>
    <row r="26" spans="1:22" s="161" customFormat="1" x14ac:dyDescent="0.25">
      <c r="A26" s="86" t="s">
        <v>1270</v>
      </c>
      <c r="B26" s="26" t="s">
        <v>38</v>
      </c>
      <c r="C26" s="50">
        <v>42461</v>
      </c>
      <c r="D26" s="52">
        <v>0.4</v>
      </c>
      <c r="E26" s="52" t="s">
        <v>3</v>
      </c>
      <c r="F26" s="24">
        <v>5.64</v>
      </c>
      <c r="G26" s="24">
        <v>11.92</v>
      </c>
      <c r="H26" s="15">
        <v>284.39999999999998</v>
      </c>
      <c r="I26" s="24">
        <v>8.07</v>
      </c>
      <c r="J26" s="36">
        <v>209.61260999999999</v>
      </c>
      <c r="K26" s="36">
        <v>476.5</v>
      </c>
      <c r="L26" s="15">
        <v>11</v>
      </c>
      <c r="M26" s="15">
        <v>8.0422999999999991</v>
      </c>
      <c r="N26" s="24">
        <v>5.9499999999999997E-2</v>
      </c>
      <c r="O26" s="24">
        <v>7.0705</v>
      </c>
      <c r="P26" s="24">
        <v>9.5299999999999996E-2</v>
      </c>
      <c r="Q26" s="24">
        <v>0</v>
      </c>
      <c r="R26" s="24">
        <v>1.097</v>
      </c>
      <c r="S26" s="287"/>
      <c r="T26" s="11"/>
      <c r="U26" s="11"/>
      <c r="V26" s="11"/>
    </row>
    <row r="27" spans="1:22" s="161" customFormat="1" x14ac:dyDescent="0.25">
      <c r="A27" s="86" t="s">
        <v>1271</v>
      </c>
      <c r="B27" s="26" t="s">
        <v>38</v>
      </c>
      <c r="C27" s="50">
        <v>42461</v>
      </c>
      <c r="D27" s="52">
        <v>6.4</v>
      </c>
      <c r="E27" s="52" t="s">
        <v>131</v>
      </c>
      <c r="F27" s="24">
        <v>5.08</v>
      </c>
      <c r="G27" s="24">
        <v>11.44</v>
      </c>
      <c r="H27" s="15">
        <v>288.2</v>
      </c>
      <c r="I27" s="24">
        <v>8.06</v>
      </c>
      <c r="J27" s="36">
        <v>234.25829999999999</v>
      </c>
      <c r="K27" s="36">
        <v>439.3</v>
      </c>
      <c r="L27" s="15">
        <v>5</v>
      </c>
      <c r="M27" s="15">
        <v>8.2033000000000005</v>
      </c>
      <c r="N27" s="24">
        <v>8.4500000000000006E-2</v>
      </c>
      <c r="O27" s="24">
        <v>7.9737999999999998</v>
      </c>
      <c r="P27" s="24">
        <v>8.7099999999999997E-2</v>
      </c>
      <c r="Q27" s="24">
        <v>0</v>
      </c>
      <c r="R27" s="24">
        <v>1.0783</v>
      </c>
      <c r="S27" s="287"/>
      <c r="T27" s="3">
        <v>7</v>
      </c>
      <c r="U27" s="11"/>
      <c r="V27" s="11"/>
    </row>
    <row r="28" spans="1:22" s="161" customFormat="1" x14ac:dyDescent="0.25">
      <c r="A28" s="86" t="s">
        <v>1272</v>
      </c>
      <c r="B28" s="26" t="s">
        <v>38</v>
      </c>
      <c r="C28" s="50">
        <v>42461</v>
      </c>
      <c r="D28" s="52">
        <v>11.8</v>
      </c>
      <c r="E28" s="52" t="s">
        <v>132</v>
      </c>
      <c r="F28" s="24">
        <v>4.46</v>
      </c>
      <c r="G28" s="24">
        <v>5.16</v>
      </c>
      <c r="H28" s="15">
        <v>367.1</v>
      </c>
      <c r="I28" s="24">
        <v>7.66</v>
      </c>
      <c r="J28" s="36">
        <v>255.94472258999997</v>
      </c>
      <c r="K28" s="36">
        <v>727</v>
      </c>
      <c r="L28" s="15">
        <v>9.5</v>
      </c>
      <c r="M28" s="15">
        <v>8.0885259999999999</v>
      </c>
      <c r="N28" s="24">
        <v>6.0937899999999996E-2</v>
      </c>
      <c r="O28" s="24">
        <v>8.3703368999999999</v>
      </c>
      <c r="P28" s="24">
        <v>0</v>
      </c>
      <c r="Q28" s="24">
        <v>2.9321942839999999</v>
      </c>
      <c r="R28" s="24">
        <v>1.1616545</v>
      </c>
      <c r="S28" s="287"/>
      <c r="T28" s="11"/>
      <c r="U28" s="11"/>
      <c r="V28" s="11"/>
    </row>
    <row r="29" spans="1:22" s="161" customFormat="1" ht="14.4" x14ac:dyDescent="0.3">
      <c r="A29" s="52">
        <v>18201901</v>
      </c>
      <c r="B29" s="26" t="s">
        <v>38</v>
      </c>
      <c r="C29" s="174">
        <v>43588</v>
      </c>
      <c r="D29">
        <v>0.218</v>
      </c>
      <c r="E29" s="52" t="s">
        <v>3</v>
      </c>
      <c r="F29">
        <v>8.4039999999999999</v>
      </c>
      <c r="G29">
        <v>11.1</v>
      </c>
      <c r="H29">
        <v>348.3</v>
      </c>
      <c r="I29">
        <v>7.9</v>
      </c>
      <c r="J29" s="111">
        <v>162.4221</v>
      </c>
      <c r="K29" s="112">
        <v>408.06979999999999</v>
      </c>
      <c r="L29" s="112">
        <v>8.8714099999999991</v>
      </c>
      <c r="M29" s="112">
        <v>7.8209999999999997</v>
      </c>
      <c r="N29" s="112">
        <v>4.8000000000000001E-2</v>
      </c>
      <c r="O29" s="112">
        <v>6.548</v>
      </c>
      <c r="P29" s="113" t="s">
        <v>1208</v>
      </c>
      <c r="Q29" s="114">
        <v>8</v>
      </c>
      <c r="R29" s="113" t="s">
        <v>1208</v>
      </c>
      <c r="S29" s="113"/>
      <c r="T29" s="11"/>
      <c r="U29" s="112">
        <v>0.71899999999999997</v>
      </c>
      <c r="V29" s="112">
        <v>35.567799999999998</v>
      </c>
    </row>
    <row r="30" spans="1:22" s="161" customFormat="1" ht="14.4" x14ac:dyDescent="0.3">
      <c r="A30" s="52">
        <v>18201902</v>
      </c>
      <c r="B30" s="26" t="s">
        <v>38</v>
      </c>
      <c r="C30" s="174">
        <v>43588</v>
      </c>
      <c r="D30">
        <v>4.9039999999999999</v>
      </c>
      <c r="E30" s="52" t="s">
        <v>131</v>
      </c>
      <c r="F30">
        <v>8.359</v>
      </c>
      <c r="G30">
        <v>10.94</v>
      </c>
      <c r="H30">
        <v>348.5</v>
      </c>
      <c r="I30">
        <v>8.01</v>
      </c>
      <c r="J30" s="111">
        <v>150.2235</v>
      </c>
      <c r="K30" s="112">
        <v>401.07940000000002</v>
      </c>
      <c r="L30" s="112">
        <v>8.4846199999999996</v>
      </c>
      <c r="M30" s="112">
        <v>7.7590000000000003</v>
      </c>
      <c r="N30" s="112">
        <v>4.8000000000000001E-2</v>
      </c>
      <c r="O30" s="112">
        <v>6.4420000000000002</v>
      </c>
      <c r="P30" s="113" t="s">
        <v>1208</v>
      </c>
      <c r="Q30" s="114">
        <v>8</v>
      </c>
      <c r="R30" s="113" t="s">
        <v>1208</v>
      </c>
      <c r="S30" s="113"/>
      <c r="T30" s="11"/>
      <c r="U30" s="112">
        <v>0.66500000000000004</v>
      </c>
      <c r="V30" s="112">
        <v>60.060200000000002</v>
      </c>
    </row>
    <row r="31" spans="1:22" s="161" customFormat="1" ht="14.4" x14ac:dyDescent="0.3">
      <c r="A31" s="11">
        <v>18201903</v>
      </c>
      <c r="B31" s="26" t="s">
        <v>38</v>
      </c>
      <c r="C31" s="174">
        <v>43588</v>
      </c>
      <c r="D31">
        <v>9.8460000000000001</v>
      </c>
      <c r="E31" s="52" t="s">
        <v>132</v>
      </c>
      <c r="F31">
        <v>6.2960000000000003</v>
      </c>
      <c r="G31">
        <v>5.78</v>
      </c>
      <c r="H31">
        <v>387.8</v>
      </c>
      <c r="I31">
        <v>7.64</v>
      </c>
      <c r="J31" s="111">
        <v>216.41219999999998</v>
      </c>
      <c r="K31" s="112">
        <v>571.72320000000002</v>
      </c>
      <c r="L31" s="112">
        <v>13.402990000000001</v>
      </c>
      <c r="M31" s="112">
        <v>8.9239999999999995</v>
      </c>
      <c r="N31" s="112">
        <v>4.9000000000000002E-2</v>
      </c>
      <c r="O31" s="112">
        <v>8.4570000000000007</v>
      </c>
      <c r="P31" s="113" t="s">
        <v>1208</v>
      </c>
      <c r="Q31" s="114">
        <v>13</v>
      </c>
      <c r="R31" s="113" t="s">
        <v>1208</v>
      </c>
      <c r="S31" s="113"/>
      <c r="T31" s="11"/>
      <c r="U31" s="112">
        <v>0.95799999999999996</v>
      </c>
      <c r="V31" s="112">
        <v>44.046900000000001</v>
      </c>
    </row>
    <row r="32" spans="1:22" s="161" customFormat="1" ht="14.4" x14ac:dyDescent="0.3">
      <c r="A32" s="57"/>
      <c r="B32" s="254"/>
      <c r="C32" s="171"/>
      <c r="D32" s="157"/>
      <c r="E32" s="57"/>
      <c r="F32" s="157"/>
      <c r="G32" s="157"/>
      <c r="H32" s="157"/>
      <c r="I32" s="157"/>
      <c r="J32" s="158"/>
      <c r="K32" s="159"/>
      <c r="L32" s="159"/>
      <c r="M32" s="159"/>
      <c r="N32" s="159"/>
      <c r="O32" s="159"/>
      <c r="P32" s="160"/>
      <c r="Q32" s="163"/>
      <c r="R32" s="160"/>
      <c r="S32" s="160"/>
      <c r="U32" s="159"/>
      <c r="V32" s="159"/>
    </row>
    <row r="33" spans="1:33" s="161" customFormat="1" ht="14.4" x14ac:dyDescent="0.3">
      <c r="B33" s="154"/>
      <c r="C33" s="155"/>
      <c r="E33" s="172"/>
      <c r="F33" s="157"/>
      <c r="G33" s="157"/>
      <c r="H33" s="157"/>
      <c r="I33" s="157"/>
      <c r="J33" s="158"/>
      <c r="K33" s="159"/>
      <c r="L33" s="159"/>
      <c r="M33" s="159"/>
      <c r="N33" s="159"/>
      <c r="O33" s="159"/>
      <c r="P33" s="160"/>
      <c r="Q33" s="163"/>
      <c r="R33" s="160"/>
    </row>
    <row r="34" spans="1:33" s="26" customFormat="1" x14ac:dyDescent="0.25">
      <c r="A34" s="11"/>
      <c r="B34" s="11"/>
      <c r="C34" s="11"/>
      <c r="D34" s="11"/>
      <c r="E34" s="11"/>
      <c r="F34" s="29"/>
      <c r="G34" s="3"/>
      <c r="H34" s="11"/>
      <c r="I34" s="11"/>
      <c r="J34" s="18"/>
      <c r="K34" s="18"/>
      <c r="L34" s="3"/>
      <c r="M34" s="3"/>
      <c r="N34" s="29"/>
      <c r="O34" s="29"/>
      <c r="P34" s="29"/>
      <c r="Q34" s="29"/>
      <c r="R34" s="29"/>
      <c r="U34" s="11"/>
      <c r="V34" s="11"/>
      <c r="W34" s="11"/>
      <c r="X34" s="11"/>
      <c r="Y34" s="11"/>
      <c r="Z34" s="11"/>
      <c r="AA34" s="11"/>
      <c r="AB34" s="11"/>
      <c r="AC34" s="11"/>
      <c r="AD34" s="11"/>
      <c r="AE34" s="11"/>
      <c r="AF34" s="11"/>
      <c r="AG34" s="11"/>
    </row>
    <row r="35" spans="1:33" s="26" customFormat="1" x14ac:dyDescent="0.25">
      <c r="A35" s="11"/>
      <c r="B35" s="11"/>
      <c r="C35" s="11"/>
      <c r="D35" s="11"/>
      <c r="E35" s="11"/>
      <c r="F35" s="29"/>
      <c r="G35" s="3"/>
      <c r="H35" s="11"/>
      <c r="I35" s="11"/>
      <c r="J35" s="18"/>
      <c r="K35" s="18"/>
      <c r="L35" s="3"/>
      <c r="M35" s="3"/>
      <c r="N35" s="29"/>
      <c r="O35" s="29"/>
      <c r="P35" s="29"/>
      <c r="Q35" s="29"/>
      <c r="R35" s="29"/>
      <c r="U35" s="11"/>
      <c r="V35" s="11"/>
      <c r="W35" s="11"/>
      <c r="X35" s="11"/>
      <c r="Y35" s="11"/>
      <c r="Z35" s="11"/>
      <c r="AA35" s="11"/>
      <c r="AB35" s="11"/>
      <c r="AC35" s="11"/>
      <c r="AD35" s="11"/>
      <c r="AE35" s="11"/>
      <c r="AF35" s="11"/>
      <c r="AG35" s="11"/>
    </row>
    <row r="36" spans="1:33" s="26" customFormat="1" x14ac:dyDescent="0.25">
      <c r="A36" s="11"/>
      <c r="B36" s="11"/>
      <c r="C36" s="11"/>
      <c r="D36" s="11"/>
      <c r="E36" s="11"/>
      <c r="F36" s="29"/>
      <c r="G36" s="3"/>
      <c r="H36" s="11"/>
      <c r="I36" s="11"/>
      <c r="J36" s="18"/>
      <c r="K36" s="18"/>
      <c r="L36" s="3"/>
      <c r="M36" s="3"/>
      <c r="N36" s="29"/>
      <c r="O36" s="29"/>
      <c r="P36" s="29"/>
      <c r="Q36" s="29"/>
      <c r="R36" s="29"/>
      <c r="U36" s="11"/>
      <c r="V36" s="11"/>
      <c r="W36" s="11"/>
      <c r="X36" s="11"/>
      <c r="Y36" s="11"/>
      <c r="Z36" s="11"/>
      <c r="AA36" s="11"/>
      <c r="AB36" s="11"/>
      <c r="AC36" s="11"/>
      <c r="AD36" s="11"/>
      <c r="AE36" s="11"/>
      <c r="AF36" s="11"/>
      <c r="AG36" s="11"/>
    </row>
    <row r="37" spans="1:33" s="26" customFormat="1" x14ac:dyDescent="0.25">
      <c r="A37" s="11"/>
      <c r="B37" s="11"/>
      <c r="C37" s="11"/>
      <c r="D37" s="11"/>
      <c r="E37" s="11"/>
      <c r="F37" s="29"/>
      <c r="G37" s="3"/>
      <c r="H37" s="11"/>
      <c r="I37" s="11"/>
      <c r="J37" s="18"/>
      <c r="K37" s="18"/>
      <c r="L37" s="3"/>
      <c r="M37" s="3"/>
      <c r="N37" s="29"/>
      <c r="O37" s="29"/>
      <c r="P37" s="29"/>
      <c r="Q37" s="29"/>
      <c r="R37" s="29"/>
      <c r="U37" s="11"/>
      <c r="V37" s="11"/>
      <c r="W37" s="11"/>
      <c r="X37" s="11"/>
      <c r="Y37" s="11"/>
      <c r="Z37" s="11"/>
      <c r="AA37" s="11"/>
      <c r="AB37" s="11"/>
      <c r="AC37" s="11"/>
      <c r="AD37" s="11"/>
      <c r="AE37" s="11"/>
      <c r="AF37" s="11"/>
      <c r="AG37" s="11"/>
    </row>
    <row r="38" spans="1:33" s="26" customFormat="1" x14ac:dyDescent="0.25">
      <c r="A38" s="11"/>
      <c r="B38" s="234" t="s">
        <v>1721</v>
      </c>
      <c r="C38" s="234" t="s">
        <v>1722</v>
      </c>
      <c r="D38"/>
      <c r="E38"/>
      <c r="F38"/>
      <c r="G38" s="3"/>
      <c r="H38" s="11"/>
      <c r="I38" s="11"/>
      <c r="J38" s="18"/>
      <c r="K38" s="18"/>
      <c r="L38" s="3"/>
      <c r="M38" s="3"/>
      <c r="N38" s="29"/>
      <c r="O38" s="29"/>
      <c r="P38" s="29"/>
      <c r="Q38" s="29"/>
      <c r="R38" s="29"/>
      <c r="U38" s="11"/>
      <c r="V38" s="11"/>
      <c r="W38" s="11"/>
      <c r="X38" s="11"/>
      <c r="Y38" s="11"/>
      <c r="Z38" s="11"/>
      <c r="AA38" s="11"/>
      <c r="AB38" s="11"/>
      <c r="AC38" s="11"/>
      <c r="AD38" s="11"/>
      <c r="AE38" s="11"/>
      <c r="AF38" s="11"/>
      <c r="AG38" s="11"/>
    </row>
    <row r="39" spans="1:33" s="26" customFormat="1" x14ac:dyDescent="0.25">
      <c r="A39" s="11"/>
      <c r="B39" s="234" t="s">
        <v>1720</v>
      </c>
      <c r="C39" t="s">
        <v>131</v>
      </c>
      <c r="D39" t="s">
        <v>3</v>
      </c>
      <c r="E39" t="s">
        <v>132</v>
      </c>
      <c r="F39"/>
      <c r="G39" s="3"/>
      <c r="H39" s="11"/>
      <c r="I39" s="11"/>
      <c r="J39" s="18"/>
      <c r="K39" s="18"/>
      <c r="L39" s="3"/>
      <c r="M39" s="3"/>
      <c r="N39" s="29"/>
      <c r="O39" s="29"/>
      <c r="P39" s="29"/>
      <c r="Q39" s="29"/>
      <c r="R39" s="29"/>
      <c r="U39" s="11"/>
      <c r="V39" s="11"/>
      <c r="W39" s="11"/>
      <c r="X39" s="11"/>
      <c r="Y39" s="11"/>
      <c r="Z39" s="11"/>
      <c r="AA39" s="11"/>
      <c r="AB39" s="11"/>
      <c r="AC39" s="11"/>
      <c r="AD39" s="11"/>
      <c r="AE39" s="11"/>
      <c r="AF39" s="11"/>
      <c r="AG39" s="11"/>
    </row>
    <row r="40" spans="1:33" s="26" customFormat="1" x14ac:dyDescent="0.25">
      <c r="A40" s="11"/>
      <c r="B40" s="237" t="s">
        <v>1724</v>
      </c>
      <c r="C40" s="179">
        <v>11.8</v>
      </c>
      <c r="D40" s="179">
        <v>10</v>
      </c>
      <c r="E40" s="179">
        <v>23.2</v>
      </c>
      <c r="F40"/>
      <c r="G40" s="3"/>
      <c r="H40" s="11"/>
      <c r="I40" s="11"/>
      <c r="J40" s="18"/>
      <c r="K40" s="18"/>
      <c r="L40" s="3"/>
      <c r="M40" s="3"/>
      <c r="N40" s="29"/>
      <c r="O40" s="29"/>
      <c r="P40" s="29"/>
      <c r="Q40" s="29"/>
      <c r="R40" s="29"/>
      <c r="U40" s="11"/>
      <c r="V40" s="11"/>
      <c r="W40" s="11"/>
      <c r="X40" s="11"/>
      <c r="Y40" s="11"/>
      <c r="Z40" s="11"/>
      <c r="AA40" s="11"/>
      <c r="AB40" s="11"/>
      <c r="AC40" s="11"/>
      <c r="AD40" s="11"/>
      <c r="AE40" s="11"/>
      <c r="AF40" s="11"/>
      <c r="AG40" s="11"/>
    </row>
    <row r="41" spans="1:33" s="26" customFormat="1" x14ac:dyDescent="0.25">
      <c r="A41" s="11"/>
      <c r="B41" s="237" t="s">
        <v>1726</v>
      </c>
      <c r="C41" s="179">
        <v>15</v>
      </c>
      <c r="D41" s="179">
        <v>13</v>
      </c>
      <c r="E41" s="179">
        <v>13</v>
      </c>
      <c r="F41"/>
      <c r="G41" s="3"/>
      <c r="H41" s="11"/>
      <c r="I41" s="11"/>
      <c r="J41" s="18"/>
      <c r="K41" s="18"/>
      <c r="L41" s="3"/>
      <c r="M41" s="3"/>
      <c r="N41" s="29"/>
      <c r="O41" s="29"/>
      <c r="P41" s="29"/>
      <c r="Q41" s="29"/>
      <c r="R41" s="29"/>
      <c r="U41" s="11"/>
      <c r="V41" s="11"/>
      <c r="W41" s="11"/>
      <c r="X41" s="11"/>
      <c r="Y41" s="11"/>
      <c r="Z41" s="11"/>
      <c r="AA41" s="11"/>
      <c r="AB41" s="11"/>
      <c r="AC41" s="11"/>
      <c r="AD41" s="11"/>
      <c r="AE41" s="11"/>
      <c r="AF41" s="11"/>
      <c r="AG41" s="11"/>
    </row>
    <row r="42" spans="1:33" s="26" customFormat="1" x14ac:dyDescent="0.25">
      <c r="A42" s="11"/>
      <c r="B42" s="237" t="s">
        <v>1723</v>
      </c>
      <c r="C42" s="179">
        <v>16.399999999999999</v>
      </c>
      <c r="D42" s="179">
        <v>9.3000000000000007</v>
      </c>
      <c r="E42" s="179">
        <v>12.9</v>
      </c>
      <c r="F42"/>
      <c r="G42" s="3"/>
      <c r="H42" s="11"/>
      <c r="I42" s="11"/>
      <c r="J42" s="18"/>
      <c r="K42" s="18"/>
      <c r="L42" s="3"/>
      <c r="M42" s="3"/>
      <c r="N42" s="29"/>
      <c r="O42" s="29"/>
      <c r="P42" s="29"/>
      <c r="Q42" s="29"/>
      <c r="R42" s="29"/>
      <c r="U42" s="11"/>
      <c r="V42" s="11"/>
      <c r="W42" s="11"/>
      <c r="X42" s="11"/>
      <c r="Y42" s="11"/>
      <c r="Z42" s="11"/>
      <c r="AA42" s="11"/>
      <c r="AB42" s="11"/>
      <c r="AC42" s="11"/>
      <c r="AD42" s="11"/>
      <c r="AE42" s="11"/>
      <c r="AF42" s="11"/>
      <c r="AG42" s="11"/>
    </row>
    <row r="43" spans="1:33" s="26" customFormat="1" x14ac:dyDescent="0.25">
      <c r="A43" s="11"/>
      <c r="B43" s="237" t="s">
        <v>1725</v>
      </c>
      <c r="C43" s="179">
        <v>13</v>
      </c>
      <c r="D43" s="179">
        <v>17.3</v>
      </c>
      <c r="E43" s="179">
        <v>29.7</v>
      </c>
      <c r="F43"/>
      <c r="G43" s="3"/>
      <c r="H43" s="11"/>
      <c r="I43" s="11"/>
      <c r="J43" s="18"/>
      <c r="K43" s="18"/>
      <c r="L43" s="3"/>
      <c r="M43" s="3"/>
      <c r="N43" s="29"/>
      <c r="O43" s="29"/>
      <c r="P43" s="29"/>
      <c r="Q43" s="29"/>
      <c r="R43" s="29"/>
      <c r="U43" s="11"/>
      <c r="V43" s="11"/>
      <c r="W43" s="11"/>
      <c r="X43" s="11"/>
      <c r="Y43" s="11"/>
      <c r="Z43" s="11"/>
      <c r="AA43" s="11"/>
      <c r="AB43" s="11"/>
      <c r="AC43" s="11"/>
      <c r="AD43" s="11"/>
      <c r="AE43" s="11"/>
      <c r="AF43" s="11"/>
      <c r="AG43" s="11"/>
    </row>
    <row r="44" spans="1:33" s="26" customFormat="1" x14ac:dyDescent="0.25">
      <c r="A44" s="11"/>
      <c r="B44" s="237" t="s">
        <v>1728</v>
      </c>
      <c r="C44" s="179">
        <v>5.5</v>
      </c>
      <c r="D44" s="179">
        <v>5</v>
      </c>
      <c r="E44" s="179">
        <v>6.7</v>
      </c>
      <c r="F44"/>
      <c r="G44" s="3"/>
      <c r="H44" s="11"/>
      <c r="I44" s="11"/>
      <c r="J44" s="18"/>
      <c r="K44" s="18"/>
      <c r="L44" s="3"/>
      <c r="M44" s="3"/>
      <c r="N44" s="29"/>
      <c r="O44" s="29"/>
      <c r="P44" s="29"/>
      <c r="Q44" s="29"/>
      <c r="R44" s="29"/>
      <c r="U44" s="11"/>
      <c r="V44" s="11"/>
      <c r="W44" s="11"/>
      <c r="X44" s="11"/>
      <c r="Y44" s="11"/>
      <c r="Z44" s="11"/>
      <c r="AA44" s="11"/>
      <c r="AB44" s="11"/>
      <c r="AC44" s="11"/>
      <c r="AD44" s="11"/>
      <c r="AE44" s="11"/>
      <c r="AF44" s="11"/>
      <c r="AG44" s="11"/>
    </row>
    <row r="45" spans="1:33" s="26" customFormat="1" x14ac:dyDescent="0.25">
      <c r="A45" s="11"/>
      <c r="B45" s="237" t="s">
        <v>1729</v>
      </c>
      <c r="C45" s="179">
        <v>3.6</v>
      </c>
      <c r="D45" s="179">
        <v>3.5</v>
      </c>
      <c r="E45" s="179">
        <v>3.5</v>
      </c>
      <c r="F45"/>
      <c r="G45" s="3"/>
      <c r="H45" s="11"/>
      <c r="I45" s="11"/>
      <c r="J45" s="18"/>
      <c r="K45" s="18"/>
      <c r="L45" s="3"/>
      <c r="M45" s="3"/>
      <c r="N45" s="29"/>
      <c r="O45" s="29"/>
      <c r="P45" s="29"/>
      <c r="Q45" s="29"/>
      <c r="R45" s="29"/>
      <c r="U45" s="11"/>
      <c r="V45" s="11"/>
      <c r="W45" s="11"/>
      <c r="X45" s="11"/>
      <c r="Y45" s="11"/>
      <c r="Z45" s="11"/>
      <c r="AA45" s="11"/>
      <c r="AB45" s="11"/>
      <c r="AC45" s="11"/>
      <c r="AD45" s="11"/>
      <c r="AE45" s="11"/>
      <c r="AF45" s="11"/>
      <c r="AG45" s="11"/>
    </row>
    <row r="46" spans="1:33" s="26" customFormat="1" x14ac:dyDescent="0.25">
      <c r="A46" s="11"/>
      <c r="B46" s="237" t="s">
        <v>1730</v>
      </c>
      <c r="C46" s="179">
        <v>7.1</v>
      </c>
      <c r="D46" s="179">
        <v>6.96</v>
      </c>
      <c r="E46" s="179">
        <v>13.2</v>
      </c>
      <c r="F46"/>
      <c r="G46" s="3"/>
      <c r="H46" s="11"/>
      <c r="I46" s="11"/>
      <c r="J46" s="18"/>
      <c r="K46" s="18"/>
      <c r="L46" s="3"/>
      <c r="M46" s="3"/>
      <c r="N46" s="29"/>
      <c r="O46" s="29"/>
      <c r="P46" s="29"/>
      <c r="Q46" s="29"/>
      <c r="R46" s="29"/>
      <c r="U46" s="11"/>
      <c r="V46" s="11"/>
      <c r="W46" s="11"/>
      <c r="X46" s="11"/>
      <c r="Y46" s="11"/>
      <c r="Z46" s="11"/>
      <c r="AA46" s="11"/>
      <c r="AB46" s="11"/>
      <c r="AC46" s="11"/>
      <c r="AD46" s="11"/>
      <c r="AE46" s="11"/>
      <c r="AF46" s="11"/>
      <c r="AG46" s="11"/>
    </row>
    <row r="47" spans="1:33" s="26" customFormat="1" x14ac:dyDescent="0.25">
      <c r="A47" s="11"/>
      <c r="B47" s="237" t="s">
        <v>1727</v>
      </c>
      <c r="C47" s="179">
        <v>2.6</v>
      </c>
      <c r="D47" s="179">
        <v>7.3</v>
      </c>
      <c r="E47" s="179">
        <v>4.8</v>
      </c>
      <c r="F47"/>
      <c r="G47" s="3"/>
      <c r="H47" s="11"/>
      <c r="I47" s="11"/>
      <c r="J47" s="18"/>
      <c r="K47" s="18"/>
      <c r="L47" s="3"/>
      <c r="M47" s="3"/>
      <c r="N47" s="29"/>
      <c r="O47" s="29"/>
      <c r="P47" s="29"/>
      <c r="Q47" s="29"/>
      <c r="R47" s="29"/>
      <c r="U47" s="11"/>
      <c r="V47" s="11"/>
      <c r="W47" s="11"/>
      <c r="X47" s="11"/>
      <c r="Y47" s="11"/>
      <c r="Z47" s="11"/>
      <c r="AA47" s="11"/>
      <c r="AB47" s="11"/>
      <c r="AC47" s="11"/>
      <c r="AD47" s="11"/>
      <c r="AE47" s="11"/>
      <c r="AF47" s="11"/>
      <c r="AG47" s="11"/>
    </row>
    <row r="48" spans="1:33" s="26" customFormat="1" x14ac:dyDescent="0.25">
      <c r="A48" s="11"/>
      <c r="B48" s="237" t="s">
        <v>1732</v>
      </c>
      <c r="C48" s="179">
        <v>5</v>
      </c>
      <c r="D48" s="179">
        <v>11</v>
      </c>
      <c r="E48" s="179">
        <v>9.5</v>
      </c>
      <c r="F48"/>
      <c r="G48" s="3"/>
      <c r="H48" s="11"/>
      <c r="I48" s="11"/>
      <c r="J48" s="18"/>
      <c r="K48" s="18"/>
      <c r="L48" s="3"/>
      <c r="M48" s="3"/>
      <c r="N48" s="29"/>
      <c r="O48" s="29"/>
      <c r="P48" s="29"/>
      <c r="Q48" s="29"/>
      <c r="R48" s="29"/>
      <c r="U48" s="11"/>
      <c r="V48" s="11"/>
      <c r="W48" s="11"/>
      <c r="X48" s="11"/>
      <c r="Y48" s="11"/>
      <c r="Z48" s="11"/>
      <c r="AA48" s="11"/>
      <c r="AB48" s="11"/>
      <c r="AC48" s="11"/>
      <c r="AD48" s="11"/>
      <c r="AE48" s="11"/>
      <c r="AF48" s="11"/>
      <c r="AG48" s="11"/>
    </row>
    <row r="49" spans="1:33" s="26" customFormat="1" x14ac:dyDescent="0.25">
      <c r="A49" s="11"/>
      <c r="B49" s="237" t="s">
        <v>1733</v>
      </c>
      <c r="C49" s="179">
        <v>8.4846199999999996</v>
      </c>
      <c r="D49" s="179">
        <v>8.8714099999999991</v>
      </c>
      <c r="E49" s="179">
        <v>13.402990000000001</v>
      </c>
      <c r="F49"/>
      <c r="G49" s="3"/>
      <c r="H49" s="11"/>
      <c r="I49" s="11"/>
      <c r="J49" s="18"/>
      <c r="K49" s="18"/>
      <c r="L49" s="3"/>
      <c r="M49" s="3"/>
      <c r="N49" s="29"/>
      <c r="O49" s="29"/>
      <c r="P49" s="29"/>
      <c r="Q49" s="29"/>
      <c r="R49" s="29"/>
      <c r="U49" s="11"/>
      <c r="V49" s="11"/>
      <c r="W49" s="11"/>
      <c r="X49" s="11"/>
      <c r="Y49" s="11"/>
      <c r="Z49" s="11"/>
      <c r="AA49" s="11"/>
      <c r="AB49" s="11"/>
      <c r="AC49" s="11"/>
      <c r="AD49" s="11"/>
      <c r="AE49" s="11"/>
      <c r="AF49" s="11"/>
      <c r="AG49" s="11"/>
    </row>
    <row r="50" spans="1:33" s="26" customFormat="1" x14ac:dyDescent="0.25">
      <c r="A50" s="11"/>
      <c r="B50"/>
      <c r="C50"/>
      <c r="D50"/>
      <c r="E50"/>
      <c r="F50"/>
      <c r="G50" s="3"/>
      <c r="H50" s="11"/>
      <c r="I50" s="11"/>
      <c r="J50" s="18"/>
      <c r="K50" s="18"/>
      <c r="L50" s="3"/>
      <c r="M50" s="3"/>
      <c r="N50" s="29"/>
      <c r="O50" s="29"/>
      <c r="P50" s="29"/>
      <c r="Q50" s="29"/>
      <c r="R50" s="29"/>
      <c r="U50" s="11"/>
      <c r="V50" s="11"/>
      <c r="W50" s="11"/>
      <c r="X50" s="11"/>
      <c r="Y50" s="11"/>
      <c r="Z50" s="11"/>
      <c r="AA50" s="11"/>
      <c r="AB50" s="11"/>
      <c r="AC50" s="11"/>
      <c r="AD50" s="11"/>
      <c r="AE50" s="11"/>
      <c r="AF50" s="11"/>
      <c r="AG50" s="11"/>
    </row>
    <row r="51" spans="1:33" s="26" customFormat="1" x14ac:dyDescent="0.25">
      <c r="A51" s="11"/>
      <c r="B51"/>
      <c r="C51"/>
      <c r="D51"/>
      <c r="E51"/>
      <c r="F51"/>
      <c r="G51" s="3"/>
      <c r="H51" s="11"/>
      <c r="I51" s="11"/>
      <c r="J51" s="18"/>
      <c r="K51" s="18"/>
      <c r="L51" s="3"/>
      <c r="M51" s="3"/>
      <c r="N51" s="29"/>
      <c r="O51" s="29"/>
      <c r="P51" s="29"/>
      <c r="Q51" s="29"/>
      <c r="R51" s="29"/>
      <c r="U51" s="11"/>
      <c r="V51" s="11"/>
      <c r="W51" s="11"/>
      <c r="X51" s="11"/>
      <c r="Y51" s="11"/>
      <c r="Z51" s="11"/>
      <c r="AA51" s="11"/>
      <c r="AB51" s="11"/>
      <c r="AC51" s="11"/>
      <c r="AD51" s="11"/>
      <c r="AE51" s="11"/>
      <c r="AF51" s="11"/>
      <c r="AG51" s="11"/>
    </row>
    <row r="52" spans="1:33" s="26" customFormat="1" x14ac:dyDescent="0.25">
      <c r="A52" s="11"/>
      <c r="B52" s="252"/>
      <c r="C52"/>
      <c r="D52"/>
      <c r="E52" s="11"/>
      <c r="F52" s="29"/>
      <c r="G52" s="3"/>
      <c r="H52" s="11"/>
      <c r="I52" s="11"/>
      <c r="J52" s="18"/>
      <c r="K52" s="18"/>
      <c r="L52" s="3"/>
      <c r="M52" s="3"/>
      <c r="N52" s="29"/>
      <c r="O52" s="29"/>
      <c r="P52" s="29"/>
      <c r="Q52" s="29"/>
      <c r="R52" s="29"/>
      <c r="U52" s="11"/>
      <c r="V52" s="11"/>
      <c r="W52" s="11"/>
      <c r="X52" s="11"/>
      <c r="Y52" s="11"/>
      <c r="Z52" s="11"/>
      <c r="AA52" s="11"/>
      <c r="AB52" s="11"/>
      <c r="AC52" s="11"/>
      <c r="AD52" s="11"/>
      <c r="AE52" s="11"/>
      <c r="AF52" s="11"/>
      <c r="AG52" s="11"/>
    </row>
    <row r="53" spans="1:33" s="26" customFormat="1" x14ac:dyDescent="0.25">
      <c r="A53" s="11"/>
      <c r="B53" s="252"/>
      <c r="C53"/>
      <c r="D53"/>
      <c r="E53" s="11"/>
      <c r="F53" s="29"/>
      <c r="G53" s="3"/>
      <c r="H53" s="11"/>
      <c r="I53" s="11"/>
      <c r="J53" s="18"/>
      <c r="K53" s="18"/>
      <c r="L53" s="3"/>
      <c r="M53" s="3"/>
      <c r="N53" s="29"/>
      <c r="O53" s="29"/>
      <c r="P53" s="29"/>
      <c r="Q53" s="29"/>
      <c r="R53" s="29"/>
      <c r="U53" s="11"/>
      <c r="V53" s="11"/>
      <c r="W53" s="11"/>
      <c r="X53" s="11"/>
      <c r="Y53" s="11"/>
      <c r="Z53" s="11"/>
      <c r="AA53" s="11"/>
      <c r="AB53" s="11"/>
      <c r="AC53" s="11"/>
      <c r="AD53" s="11"/>
      <c r="AE53" s="11"/>
      <c r="AF53" s="11"/>
      <c r="AG53" s="11"/>
    </row>
    <row r="54" spans="1:33" s="26" customFormat="1" x14ac:dyDescent="0.25">
      <c r="A54" s="11"/>
      <c r="B54" s="252"/>
      <c r="C54"/>
      <c r="D54"/>
      <c r="E54" s="11"/>
      <c r="F54" s="29"/>
      <c r="G54" s="3"/>
      <c r="H54" s="11"/>
      <c r="I54" s="11"/>
      <c r="J54" s="18"/>
      <c r="K54" s="18"/>
      <c r="L54" s="3"/>
      <c r="M54" s="3"/>
      <c r="N54" s="29"/>
      <c r="O54" s="29"/>
      <c r="P54" s="29"/>
      <c r="Q54" s="29"/>
      <c r="R54" s="29"/>
      <c r="U54" s="11"/>
      <c r="V54" s="11"/>
      <c r="W54" s="11"/>
      <c r="X54" s="11"/>
      <c r="Y54" s="11"/>
      <c r="Z54" s="11"/>
      <c r="AA54" s="11"/>
      <c r="AB54" s="11"/>
      <c r="AC54" s="11"/>
      <c r="AD54" s="11"/>
      <c r="AE54" s="11"/>
      <c r="AF54" s="11"/>
      <c r="AG54" s="11"/>
    </row>
    <row r="55" spans="1:33" s="26" customFormat="1" x14ac:dyDescent="0.25">
      <c r="A55" s="11"/>
      <c r="B55" s="252"/>
      <c r="C55"/>
      <c r="D55"/>
      <c r="E55" s="11"/>
      <c r="F55" s="29"/>
      <c r="G55" s="3"/>
      <c r="H55" s="11"/>
      <c r="I55" s="11"/>
      <c r="J55" s="18"/>
      <c r="K55" s="18"/>
      <c r="L55" s="3"/>
      <c r="M55" s="3"/>
      <c r="N55" s="29"/>
      <c r="O55" s="29"/>
      <c r="P55" s="29"/>
      <c r="Q55" s="29"/>
      <c r="R55" s="29"/>
      <c r="U55" s="11"/>
      <c r="V55" s="11"/>
      <c r="W55" s="11"/>
      <c r="X55" s="11"/>
      <c r="Y55" s="11"/>
      <c r="Z55" s="11"/>
      <c r="AA55" s="11"/>
      <c r="AB55" s="11"/>
      <c r="AC55" s="11"/>
      <c r="AD55" s="11"/>
      <c r="AE55" s="11"/>
      <c r="AF55" s="11"/>
      <c r="AG55" s="11"/>
    </row>
    <row r="56" spans="1:33" s="26" customFormat="1" x14ac:dyDescent="0.25">
      <c r="A56" s="11"/>
      <c r="B56" s="252"/>
      <c r="C56" s="11"/>
      <c r="D56" s="11"/>
      <c r="E56" s="11"/>
      <c r="F56" s="29"/>
      <c r="G56" s="3"/>
      <c r="H56" s="11"/>
      <c r="I56" s="11"/>
      <c r="J56" s="18"/>
      <c r="K56" s="18"/>
      <c r="L56" s="3"/>
      <c r="M56" s="3"/>
      <c r="N56" s="29"/>
      <c r="O56" s="29"/>
      <c r="P56" s="29"/>
      <c r="Q56" s="29"/>
      <c r="R56" s="29"/>
      <c r="U56" s="11"/>
      <c r="V56" s="11"/>
      <c r="W56" s="11"/>
      <c r="X56" s="11"/>
      <c r="Y56" s="11"/>
      <c r="Z56" s="11"/>
      <c r="AA56" s="11"/>
      <c r="AB56" s="11"/>
      <c r="AC56" s="11"/>
      <c r="AD56" s="11"/>
      <c r="AE56" s="11"/>
      <c r="AF56" s="11"/>
      <c r="AG56" s="11"/>
    </row>
    <row r="57" spans="1:33" s="26" customFormat="1" x14ac:dyDescent="0.25">
      <c r="A57" s="11"/>
      <c r="B57" s="252"/>
      <c r="C57" s="11"/>
      <c r="D57" s="11"/>
      <c r="E57" s="11"/>
      <c r="F57" s="29"/>
      <c r="G57" s="3"/>
      <c r="H57" s="11"/>
      <c r="I57" s="11"/>
      <c r="J57" s="18"/>
      <c r="K57" s="18"/>
      <c r="L57" s="3"/>
      <c r="M57" s="3"/>
      <c r="N57" s="3"/>
      <c r="O57" s="3"/>
      <c r="P57" s="3"/>
      <c r="Q57" s="3"/>
      <c r="R57" s="3"/>
      <c r="U57" s="11"/>
      <c r="V57" s="11"/>
      <c r="W57" s="11"/>
      <c r="X57" s="11"/>
      <c r="Y57" s="11"/>
      <c r="Z57" s="11"/>
      <c r="AA57" s="11"/>
      <c r="AB57" s="11"/>
      <c r="AC57" s="11"/>
      <c r="AD57" s="11"/>
      <c r="AE57" s="11"/>
      <c r="AF57" s="11"/>
      <c r="AG57" s="11"/>
    </row>
    <row r="58" spans="1:33" s="26" customFormat="1" x14ac:dyDescent="0.25">
      <c r="A58" s="11"/>
      <c r="B58" s="252"/>
      <c r="C58" s="11"/>
      <c r="D58" s="11"/>
      <c r="E58" s="11"/>
      <c r="F58" s="29"/>
      <c r="G58" s="3"/>
      <c r="H58" s="11"/>
      <c r="I58" s="11"/>
      <c r="J58" s="18"/>
      <c r="K58" s="18"/>
      <c r="L58" s="3"/>
      <c r="M58" s="3"/>
      <c r="N58" s="3"/>
      <c r="O58" s="3"/>
      <c r="P58" s="3"/>
      <c r="Q58" s="3"/>
      <c r="R58" s="3"/>
      <c r="U58" s="11"/>
      <c r="V58" s="11"/>
      <c r="W58" s="11"/>
      <c r="X58" s="11"/>
      <c r="Y58" s="11"/>
      <c r="Z58" s="11"/>
      <c r="AA58" s="11"/>
      <c r="AB58" s="11"/>
      <c r="AC58" s="11"/>
      <c r="AD58" s="11"/>
      <c r="AE58" s="11"/>
      <c r="AF58" s="11"/>
      <c r="AG58" s="11"/>
    </row>
    <row r="59" spans="1:33" x14ac:dyDescent="0.25">
      <c r="B59" s="252"/>
    </row>
    <row r="60" spans="1:33" x14ac:dyDescent="0.25">
      <c r="B60" s="253" t="s">
        <v>1734</v>
      </c>
      <c r="C60" s="234" t="s">
        <v>1722</v>
      </c>
      <c r="D60"/>
      <c r="E60"/>
      <c r="F60"/>
      <c r="G60"/>
      <c r="H60"/>
      <c r="I60"/>
      <c r="J60"/>
      <c r="K60"/>
      <c r="L60"/>
      <c r="M60"/>
      <c r="N60"/>
      <c r="O60"/>
      <c r="P60"/>
      <c r="Q60"/>
      <c r="R60"/>
      <c r="S60"/>
      <c r="T60"/>
      <c r="U60"/>
      <c r="V60"/>
      <c r="W60"/>
      <c r="X60"/>
      <c r="Y60"/>
      <c r="Z60"/>
      <c r="AA60"/>
      <c r="AB60"/>
      <c r="AC60"/>
      <c r="AD60"/>
      <c r="AE60"/>
      <c r="AF60"/>
      <c r="AG60"/>
    </row>
    <row r="61" spans="1:33" x14ac:dyDescent="0.25">
      <c r="B61" s="253" t="s">
        <v>1720</v>
      </c>
      <c r="C61" t="s">
        <v>131</v>
      </c>
      <c r="D61" t="s">
        <v>3</v>
      </c>
      <c r="E61" t="s">
        <v>132</v>
      </c>
      <c r="F61"/>
      <c r="G61"/>
      <c r="H61"/>
      <c r="I61"/>
      <c r="J61"/>
      <c r="K61"/>
      <c r="L61"/>
      <c r="M61"/>
      <c r="N61"/>
      <c r="O61"/>
      <c r="P61"/>
      <c r="Q61"/>
      <c r="R61"/>
      <c r="S61"/>
      <c r="T61"/>
      <c r="U61"/>
      <c r="V61"/>
      <c r="W61"/>
      <c r="X61"/>
      <c r="Y61"/>
      <c r="Z61"/>
      <c r="AA61"/>
      <c r="AB61"/>
      <c r="AC61"/>
      <c r="AD61"/>
      <c r="AE61"/>
      <c r="AF61"/>
      <c r="AG61"/>
    </row>
    <row r="62" spans="1:33" x14ac:dyDescent="0.25">
      <c r="B62" s="237" t="s">
        <v>1724</v>
      </c>
      <c r="C62" s="238">
        <v>4.8</v>
      </c>
      <c r="D62" s="238">
        <v>4.8</v>
      </c>
      <c r="E62" s="238">
        <v>6.3</v>
      </c>
      <c r="F62"/>
      <c r="G62"/>
      <c r="H62"/>
      <c r="I62"/>
      <c r="J62"/>
      <c r="K62"/>
      <c r="L62"/>
      <c r="M62"/>
      <c r="N62"/>
      <c r="O62"/>
      <c r="P62"/>
      <c r="Q62"/>
      <c r="R62"/>
      <c r="S62"/>
      <c r="T62"/>
      <c r="U62"/>
      <c r="V62"/>
      <c r="W62"/>
      <c r="X62"/>
      <c r="Y62"/>
      <c r="Z62"/>
      <c r="AA62"/>
      <c r="AB62"/>
      <c r="AC62"/>
      <c r="AD62"/>
      <c r="AE62"/>
      <c r="AF62"/>
      <c r="AG62"/>
    </row>
    <row r="63" spans="1:33" x14ac:dyDescent="0.25">
      <c r="B63" s="237" t="s">
        <v>1726</v>
      </c>
      <c r="C63" s="238">
        <v>6</v>
      </c>
      <c r="D63" s="238">
        <v>6</v>
      </c>
      <c r="E63" s="238">
        <v>6</v>
      </c>
      <c r="F63"/>
      <c r="G63"/>
      <c r="H63"/>
      <c r="I63"/>
      <c r="J63"/>
      <c r="K63"/>
      <c r="L63"/>
      <c r="M63"/>
    </row>
    <row r="64" spans="1:33" x14ac:dyDescent="0.25">
      <c r="B64" s="237" t="s">
        <v>1723</v>
      </c>
      <c r="C64" s="238">
        <v>7.5</v>
      </c>
      <c r="D64" s="238">
        <v>7.2</v>
      </c>
      <c r="E64" s="238">
        <v>7.9</v>
      </c>
      <c r="F64"/>
      <c r="G64"/>
      <c r="H64"/>
      <c r="I64"/>
      <c r="J64"/>
      <c r="K64"/>
      <c r="L64"/>
      <c r="M64"/>
    </row>
    <row r="65" spans="1:33" x14ac:dyDescent="0.25">
      <c r="B65" s="237" t="s">
        <v>1725</v>
      </c>
      <c r="C65" s="238">
        <v>7.4</v>
      </c>
      <c r="D65" s="238">
        <v>7.3</v>
      </c>
      <c r="E65" s="238">
        <v>9.1999999999999993</v>
      </c>
      <c r="F65"/>
      <c r="G65"/>
      <c r="H65"/>
      <c r="I65"/>
      <c r="J65"/>
      <c r="K65"/>
      <c r="L65"/>
      <c r="M65"/>
    </row>
    <row r="66" spans="1:33" x14ac:dyDescent="0.25">
      <c r="B66" s="237" t="s">
        <v>1728</v>
      </c>
      <c r="C66" s="238">
        <v>9.1</v>
      </c>
      <c r="D66" s="238">
        <v>10.1</v>
      </c>
      <c r="E66" s="238">
        <v>10.3</v>
      </c>
      <c r="F66"/>
    </row>
    <row r="67" spans="1:33" x14ac:dyDescent="0.25">
      <c r="B67" s="237" t="s">
        <v>1729</v>
      </c>
      <c r="C67" s="238">
        <v>7.34</v>
      </c>
      <c r="D67" s="238">
        <v>9.5809999999999995</v>
      </c>
      <c r="E67" s="238">
        <v>8.5779999999999994</v>
      </c>
      <c r="F67"/>
    </row>
    <row r="68" spans="1:33" x14ac:dyDescent="0.25">
      <c r="B68" s="237" t="s">
        <v>1730</v>
      </c>
      <c r="C68" s="238">
        <v>11.4</v>
      </c>
      <c r="D68" s="238">
        <v>11.6</v>
      </c>
      <c r="E68" s="238">
        <v>13.5</v>
      </c>
      <c r="F68"/>
    </row>
    <row r="69" spans="1:33" x14ac:dyDescent="0.25">
      <c r="B69" s="237" t="s">
        <v>1727</v>
      </c>
      <c r="C69" s="238">
        <v>8.1999999999999993</v>
      </c>
      <c r="D69" s="238">
        <v>8</v>
      </c>
      <c r="E69" s="238">
        <v>8.6999999999999993</v>
      </c>
      <c r="F69"/>
    </row>
    <row r="70" spans="1:33" x14ac:dyDescent="0.25">
      <c r="B70" s="237" t="s">
        <v>1732</v>
      </c>
      <c r="C70" s="238">
        <v>8.2033000000000005</v>
      </c>
      <c r="D70" s="238">
        <v>8.0422999999999991</v>
      </c>
      <c r="E70" s="238">
        <v>8.0885259999999999</v>
      </c>
      <c r="F70"/>
    </row>
    <row r="71" spans="1:33" x14ac:dyDescent="0.25">
      <c r="B71" s="237" t="s">
        <v>1733</v>
      </c>
      <c r="C71" s="238">
        <v>7.7590000000000003</v>
      </c>
      <c r="D71" s="238">
        <v>7.8209999999999997</v>
      </c>
      <c r="E71" s="238">
        <v>8.9239999999999995</v>
      </c>
      <c r="F71"/>
    </row>
    <row r="72" spans="1:33" s="3" customFormat="1" x14ac:dyDescent="0.25">
      <c r="A72" s="11"/>
      <c r="B72"/>
      <c r="C72"/>
      <c r="D72"/>
      <c r="E72"/>
      <c r="F72"/>
      <c r="H72" s="11"/>
      <c r="I72" s="11"/>
      <c r="J72" s="18"/>
      <c r="K72" s="18"/>
      <c r="S72" s="26"/>
      <c r="T72" s="26"/>
      <c r="U72" s="11"/>
      <c r="V72" s="11"/>
      <c r="W72" s="11"/>
      <c r="X72" s="11"/>
      <c r="Y72" s="11"/>
      <c r="Z72" s="11"/>
      <c r="AA72" s="11"/>
      <c r="AB72" s="11"/>
      <c r="AC72" s="11"/>
      <c r="AD72" s="11"/>
      <c r="AE72" s="11"/>
      <c r="AF72" s="11"/>
      <c r="AG72" s="11"/>
    </row>
    <row r="73" spans="1:33" s="3" customFormat="1" x14ac:dyDescent="0.25">
      <c r="A73" s="11"/>
      <c r="B73"/>
      <c r="C73"/>
      <c r="D73"/>
      <c r="E73"/>
      <c r="F73" s="29"/>
      <c r="H73" s="11"/>
      <c r="I73" s="11"/>
      <c r="J73" s="18"/>
      <c r="K73" s="18"/>
      <c r="S73" s="26"/>
      <c r="T73" s="26"/>
      <c r="U73" s="11"/>
      <c r="V73" s="11"/>
      <c r="W73" s="11"/>
      <c r="X73" s="11"/>
      <c r="Y73" s="11"/>
      <c r="Z73" s="11"/>
      <c r="AA73" s="11"/>
      <c r="AB73" s="11"/>
      <c r="AC73" s="11"/>
      <c r="AD73" s="11"/>
      <c r="AE73" s="11"/>
      <c r="AF73" s="11"/>
      <c r="AG73" s="11"/>
    </row>
    <row r="74" spans="1:33" s="3" customFormat="1" x14ac:dyDescent="0.25">
      <c r="A74" s="11"/>
      <c r="B74"/>
      <c r="C74"/>
      <c r="D74"/>
      <c r="E74" s="11"/>
      <c r="F74" s="29"/>
      <c r="H74" s="11"/>
      <c r="I74" s="11"/>
      <c r="J74" s="18"/>
      <c r="K74" s="18"/>
      <c r="S74" s="26"/>
      <c r="T74" s="26"/>
      <c r="U74" s="11"/>
      <c r="V74" s="11"/>
      <c r="W74" s="11"/>
      <c r="X74" s="11"/>
      <c r="Y74" s="11"/>
      <c r="Z74" s="11"/>
      <c r="AA74" s="11"/>
      <c r="AB74" s="11"/>
      <c r="AC74" s="11"/>
      <c r="AD74" s="11"/>
      <c r="AE74" s="11"/>
      <c r="AF74" s="11"/>
      <c r="AG74" s="11"/>
    </row>
    <row r="75" spans="1:33" s="3" customFormat="1" x14ac:dyDescent="0.25">
      <c r="A75" s="11"/>
      <c r="B75"/>
      <c r="C75"/>
      <c r="D75"/>
      <c r="E75" s="11"/>
      <c r="F75" s="29"/>
      <c r="H75" s="11"/>
      <c r="I75" s="11"/>
      <c r="J75" s="18"/>
      <c r="K75" s="18"/>
      <c r="S75" s="26"/>
      <c r="T75" s="26"/>
      <c r="U75" s="11"/>
      <c r="V75" s="11"/>
      <c r="W75" s="11"/>
      <c r="X75" s="11"/>
      <c r="Y75" s="11"/>
      <c r="Z75" s="11"/>
      <c r="AA75" s="11"/>
      <c r="AB75" s="11"/>
      <c r="AC75" s="11"/>
      <c r="AD75" s="11"/>
      <c r="AE75" s="11"/>
      <c r="AF75" s="11"/>
      <c r="AG75" s="11"/>
    </row>
    <row r="76" spans="1:33" s="3" customFormat="1" x14ac:dyDescent="0.25">
      <c r="A76" s="11"/>
      <c r="B76"/>
      <c r="C76"/>
      <c r="D76"/>
      <c r="E76" s="11"/>
      <c r="F76" s="29"/>
      <c r="H76" s="11"/>
      <c r="I76" s="11"/>
      <c r="J76" s="18"/>
      <c r="K76" s="18"/>
      <c r="S76" s="26"/>
      <c r="T76" s="26"/>
      <c r="U76" s="11"/>
      <c r="V76" s="11"/>
      <c r="W76" s="11"/>
      <c r="X76" s="11"/>
      <c r="Y76" s="11"/>
      <c r="Z76" s="11"/>
      <c r="AA76" s="11"/>
      <c r="AB76" s="11"/>
      <c r="AC76" s="11"/>
      <c r="AD76" s="11"/>
      <c r="AE76" s="11"/>
      <c r="AF76" s="11"/>
      <c r="AG76" s="11"/>
    </row>
    <row r="77" spans="1:33" s="3" customFormat="1" x14ac:dyDescent="0.25">
      <c r="A77" s="11"/>
      <c r="B77"/>
      <c r="C77"/>
      <c r="D77"/>
      <c r="E77" s="11"/>
      <c r="F77" s="29"/>
      <c r="H77" s="11"/>
      <c r="I77" s="11"/>
      <c r="J77" s="18"/>
      <c r="K77" s="18"/>
      <c r="S77" s="26"/>
      <c r="T77" s="26"/>
      <c r="U77" s="11"/>
      <c r="V77" s="11"/>
      <c r="W77" s="11"/>
      <c r="X77" s="11"/>
      <c r="Y77" s="11"/>
      <c r="Z77" s="11"/>
      <c r="AA77" s="11"/>
      <c r="AB77" s="11"/>
      <c r="AC77" s="11"/>
      <c r="AD77" s="11"/>
      <c r="AE77" s="11"/>
      <c r="AF77" s="11"/>
      <c r="AG77" s="11"/>
    </row>
  </sheetData>
  <mergeCells count="1">
    <mergeCell ref="S26:S28"/>
  </mergeCells>
  <pageMargins left="0.75" right="0.75" top="1" bottom="1" header="0.5" footer="0.5"/>
  <pageSetup orientation="portrait" r:id="rId3"/>
  <headerFooter alignWithMargins="0"/>
  <drawing r:id="rId4"/>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68"/>
  <sheetViews>
    <sheetView zoomScale="80" zoomScaleNormal="80" workbookViewId="0">
      <selection activeCell="E46" sqref="E46"/>
    </sheetView>
  </sheetViews>
  <sheetFormatPr defaultColWidth="9.109375" defaultRowHeight="13.2" x14ac:dyDescent="0.25"/>
  <cols>
    <col min="1" max="1" width="10.44140625" style="11" bestFit="1" customWidth="1"/>
    <col min="2" max="2" width="23.44140625" style="11" bestFit="1" customWidth="1"/>
    <col min="3" max="3" width="18.5546875" style="11" bestFit="1" customWidth="1"/>
    <col min="4" max="4" width="9" style="11" bestFit="1" customWidth="1"/>
    <col min="5" max="5" width="8.21875" style="11" bestFit="1" customWidth="1"/>
    <col min="6" max="6" width="4.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11" bestFit="1" customWidth="1"/>
    <col min="22" max="23" width="13.109375" style="11" bestFit="1" customWidth="1"/>
    <col min="24" max="24" width="17.77734375" style="11" bestFit="1" customWidth="1"/>
    <col min="25" max="27" width="13.109375" style="11" bestFit="1" customWidth="1"/>
    <col min="28" max="28" width="17.77734375" style="11" bestFit="1" customWidth="1"/>
    <col min="29" max="31" width="13.109375" style="11" bestFit="1" customWidth="1"/>
    <col min="32" max="32" width="17.77734375" style="11" bestFit="1" customWidth="1"/>
    <col min="33" max="33" width="12.88671875" style="11" bestFit="1" customWidth="1"/>
    <col min="34" max="16384" width="9.109375" style="11"/>
  </cols>
  <sheetData>
    <row r="1" spans="1:22"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1682</v>
      </c>
      <c r="V1" s="251" t="s">
        <v>1685</v>
      </c>
    </row>
    <row r="2" spans="1:22" x14ac:dyDescent="0.25">
      <c r="A2" s="48" t="s">
        <v>471</v>
      </c>
      <c r="B2" s="20" t="s">
        <v>41</v>
      </c>
      <c r="C2" s="51" t="s">
        <v>150</v>
      </c>
      <c r="D2" s="13">
        <v>0</v>
      </c>
      <c r="E2" s="52" t="s">
        <v>3</v>
      </c>
      <c r="F2" s="34">
        <v>7.51</v>
      </c>
      <c r="G2" s="34">
        <v>11.62</v>
      </c>
      <c r="H2" s="13">
        <v>331</v>
      </c>
      <c r="I2" s="34">
        <v>7.58</v>
      </c>
      <c r="J2" s="35">
        <v>500</v>
      </c>
      <c r="K2" s="35">
        <v>610</v>
      </c>
      <c r="L2" s="13">
        <v>10</v>
      </c>
      <c r="M2" s="13">
        <v>7</v>
      </c>
      <c r="N2" s="34"/>
      <c r="O2" s="34"/>
      <c r="P2" s="34"/>
      <c r="Q2" s="34"/>
      <c r="R2" s="34"/>
      <c r="S2" s="22"/>
      <c r="T2" s="11">
        <v>13</v>
      </c>
    </row>
    <row r="3" spans="1:22" x14ac:dyDescent="0.25">
      <c r="A3" s="48" t="s">
        <v>472</v>
      </c>
      <c r="B3" s="20" t="s">
        <v>41</v>
      </c>
      <c r="C3" s="51" t="s">
        <v>150</v>
      </c>
      <c r="D3" s="13">
        <v>4</v>
      </c>
      <c r="E3" s="52" t="s">
        <v>131</v>
      </c>
      <c r="F3" s="34">
        <v>6.86</v>
      </c>
      <c r="G3" s="34">
        <v>11.45</v>
      </c>
      <c r="H3" s="13">
        <v>330</v>
      </c>
      <c r="I3" s="34">
        <v>7.58</v>
      </c>
      <c r="J3" s="35">
        <v>510</v>
      </c>
      <c r="K3" s="35">
        <v>810</v>
      </c>
      <c r="L3" s="13">
        <v>16</v>
      </c>
      <c r="M3" s="13">
        <v>7</v>
      </c>
      <c r="N3" s="34"/>
      <c r="O3" s="34"/>
      <c r="P3" s="34"/>
      <c r="Q3" s="34"/>
      <c r="R3" s="34"/>
      <c r="S3" s="52"/>
      <c r="T3" s="11"/>
    </row>
    <row r="4" spans="1:22" x14ac:dyDescent="0.25">
      <c r="A4" s="48" t="s">
        <v>473</v>
      </c>
      <c r="B4" s="20" t="s">
        <v>41</v>
      </c>
      <c r="C4" s="51" t="s">
        <v>150</v>
      </c>
      <c r="D4" s="13">
        <v>6.5</v>
      </c>
      <c r="E4" s="52" t="s">
        <v>132</v>
      </c>
      <c r="F4" s="34">
        <v>6.75</v>
      </c>
      <c r="G4" s="34">
        <v>11.23</v>
      </c>
      <c r="H4" s="13">
        <v>331</v>
      </c>
      <c r="I4" s="34">
        <v>7.57</v>
      </c>
      <c r="J4" s="35">
        <v>510</v>
      </c>
      <c r="K4" s="35">
        <v>670</v>
      </c>
      <c r="L4" s="13">
        <v>15</v>
      </c>
      <c r="M4" s="13">
        <v>7</v>
      </c>
      <c r="N4" s="34"/>
      <c r="O4" s="34"/>
      <c r="P4" s="34"/>
      <c r="Q4" s="34"/>
      <c r="R4" s="34"/>
      <c r="S4" s="52"/>
      <c r="T4" s="11"/>
    </row>
    <row r="5" spans="1:22" x14ac:dyDescent="0.25">
      <c r="A5" s="48" t="s">
        <v>474</v>
      </c>
      <c r="B5" s="20" t="s">
        <v>41</v>
      </c>
      <c r="C5" s="51" t="s">
        <v>151</v>
      </c>
      <c r="D5" s="13">
        <v>0</v>
      </c>
      <c r="E5" s="52" t="s">
        <v>3</v>
      </c>
      <c r="F5" s="34">
        <v>18.45</v>
      </c>
      <c r="G5" s="34">
        <v>9.4</v>
      </c>
      <c r="H5" s="13">
        <v>397</v>
      </c>
      <c r="I5" s="34">
        <v>7.91</v>
      </c>
      <c r="J5" s="35">
        <v>260</v>
      </c>
      <c r="K5" s="35">
        <v>535</v>
      </c>
      <c r="L5" s="13">
        <v>14.2</v>
      </c>
      <c r="M5" s="13">
        <v>7.5</v>
      </c>
      <c r="N5" s="34"/>
      <c r="O5" s="34"/>
      <c r="P5" s="34"/>
      <c r="Q5" s="34"/>
      <c r="R5" s="34"/>
      <c r="S5" s="22"/>
      <c r="T5" s="11">
        <v>8</v>
      </c>
    </row>
    <row r="6" spans="1:22" x14ac:dyDescent="0.25">
      <c r="A6" s="48" t="s">
        <v>475</v>
      </c>
      <c r="B6" s="20" t="s">
        <v>41</v>
      </c>
      <c r="C6" s="51" t="s">
        <v>151</v>
      </c>
      <c r="D6" s="13">
        <v>3.8</v>
      </c>
      <c r="E6" s="52" t="s">
        <v>131</v>
      </c>
      <c r="F6" s="34">
        <v>12.88</v>
      </c>
      <c r="G6" s="34">
        <v>9.4499999999999993</v>
      </c>
      <c r="H6" s="13">
        <v>389</v>
      </c>
      <c r="I6" s="34">
        <v>7.83</v>
      </c>
      <c r="J6" s="35">
        <v>350</v>
      </c>
      <c r="K6" s="35">
        <v>731</v>
      </c>
      <c r="L6" s="13">
        <v>14.2</v>
      </c>
      <c r="M6" s="13">
        <v>7.9</v>
      </c>
      <c r="N6" s="34"/>
      <c r="O6" s="34"/>
      <c r="P6" s="34"/>
      <c r="Q6" s="34"/>
      <c r="R6" s="34"/>
      <c r="S6" s="52"/>
      <c r="T6" s="11"/>
    </row>
    <row r="7" spans="1:22" x14ac:dyDescent="0.25">
      <c r="A7" s="48" t="s">
        <v>476</v>
      </c>
      <c r="B7" s="20" t="s">
        <v>41</v>
      </c>
      <c r="C7" s="51" t="s">
        <v>151</v>
      </c>
      <c r="D7" s="13">
        <v>6.8</v>
      </c>
      <c r="E7" s="52" t="s">
        <v>132</v>
      </c>
      <c r="F7" s="34">
        <v>9.3800000000000008</v>
      </c>
      <c r="G7" s="34">
        <v>0.65</v>
      </c>
      <c r="H7" s="13">
        <v>397</v>
      </c>
      <c r="I7" s="34">
        <v>7.19</v>
      </c>
      <c r="J7" s="35">
        <v>220</v>
      </c>
      <c r="K7" s="35">
        <v>633</v>
      </c>
      <c r="L7" s="13">
        <v>12.4</v>
      </c>
      <c r="M7" s="13">
        <v>7.5</v>
      </c>
      <c r="N7" s="34"/>
      <c r="O7" s="34"/>
      <c r="P7" s="34"/>
      <c r="Q7" s="34"/>
      <c r="R7" s="34"/>
      <c r="S7" s="52"/>
      <c r="T7" s="11"/>
    </row>
    <row r="8" spans="1:22" s="161" customFormat="1" x14ac:dyDescent="0.25">
      <c r="A8" s="48" t="s">
        <v>477</v>
      </c>
      <c r="B8" s="20" t="s">
        <v>41</v>
      </c>
      <c r="C8" s="51" t="s">
        <v>153</v>
      </c>
      <c r="D8" s="13">
        <v>0</v>
      </c>
      <c r="E8" s="52" t="s">
        <v>3</v>
      </c>
      <c r="F8" s="34">
        <v>16.98</v>
      </c>
      <c r="G8" s="34">
        <v>9.64</v>
      </c>
      <c r="H8" s="13">
        <v>334</v>
      </c>
      <c r="I8" s="34">
        <v>8.42</v>
      </c>
      <c r="J8" s="35">
        <v>190</v>
      </c>
      <c r="K8" s="35">
        <v>750</v>
      </c>
      <c r="L8" s="13">
        <v>14.1</v>
      </c>
      <c r="M8" s="13">
        <v>7.6</v>
      </c>
      <c r="N8" s="34"/>
      <c r="O8" s="34"/>
      <c r="P8" s="34"/>
      <c r="Q8" s="34"/>
      <c r="R8" s="34"/>
      <c r="S8" s="22"/>
      <c r="T8" s="11">
        <v>8</v>
      </c>
      <c r="U8" s="11"/>
      <c r="V8" s="11"/>
    </row>
    <row r="9" spans="1:22" s="161" customFormat="1" x14ac:dyDescent="0.25">
      <c r="A9" s="48" t="s">
        <v>478</v>
      </c>
      <c r="B9" s="20" t="s">
        <v>41</v>
      </c>
      <c r="C9" s="51" t="s">
        <v>153</v>
      </c>
      <c r="D9" s="13">
        <v>3</v>
      </c>
      <c r="E9" s="52" t="s">
        <v>131</v>
      </c>
      <c r="F9" s="34">
        <v>16.809999999999999</v>
      </c>
      <c r="G9" s="34">
        <v>9.41</v>
      </c>
      <c r="H9" s="13">
        <v>334</v>
      </c>
      <c r="I9" s="34">
        <v>8.41</v>
      </c>
      <c r="J9" s="35">
        <v>210</v>
      </c>
      <c r="K9" s="35">
        <v>730</v>
      </c>
      <c r="L9" s="13">
        <v>13</v>
      </c>
      <c r="M9" s="13">
        <v>7.9</v>
      </c>
      <c r="N9" s="34"/>
      <c r="O9" s="34"/>
      <c r="P9" s="34"/>
      <c r="Q9" s="34"/>
      <c r="R9" s="34"/>
      <c r="S9" s="52"/>
      <c r="T9" s="11"/>
      <c r="U9" s="11"/>
      <c r="V9" s="11"/>
    </row>
    <row r="10" spans="1:22" s="161" customFormat="1" x14ac:dyDescent="0.25">
      <c r="A10" s="48" t="s">
        <v>479</v>
      </c>
      <c r="B10" s="20" t="s">
        <v>41</v>
      </c>
      <c r="C10" s="51" t="s">
        <v>153</v>
      </c>
      <c r="D10" s="13">
        <v>6.6</v>
      </c>
      <c r="E10" s="52" t="s">
        <v>132</v>
      </c>
      <c r="F10" s="34">
        <v>10.16</v>
      </c>
      <c r="G10" s="34">
        <v>0.97</v>
      </c>
      <c r="H10" s="13">
        <v>359</v>
      </c>
      <c r="I10" s="34">
        <v>8.07</v>
      </c>
      <c r="J10" s="35">
        <v>250</v>
      </c>
      <c r="K10" s="35">
        <v>730</v>
      </c>
      <c r="L10" s="13">
        <v>16.8</v>
      </c>
      <c r="M10" s="13">
        <v>8.1</v>
      </c>
      <c r="N10" s="34"/>
      <c r="O10" s="34"/>
      <c r="P10" s="34"/>
      <c r="Q10" s="34"/>
      <c r="R10" s="34"/>
      <c r="S10" s="52"/>
      <c r="T10" s="11"/>
      <c r="U10" s="11"/>
      <c r="V10" s="11"/>
    </row>
    <row r="11" spans="1:22" s="161" customFormat="1" x14ac:dyDescent="0.25">
      <c r="A11" s="53" t="s">
        <v>480</v>
      </c>
      <c r="B11" s="26" t="s">
        <v>41</v>
      </c>
      <c r="C11" s="50">
        <v>38097</v>
      </c>
      <c r="D11" s="15">
        <v>0.2</v>
      </c>
      <c r="E11" s="54" t="s">
        <v>3</v>
      </c>
      <c r="F11" s="24">
        <v>11.45</v>
      </c>
      <c r="G11" s="24">
        <v>10.87</v>
      </c>
      <c r="H11" s="15">
        <v>327.10000000000002</v>
      </c>
      <c r="I11" s="24">
        <v>8.2100000000000009</v>
      </c>
      <c r="J11" s="35">
        <v>322</v>
      </c>
      <c r="K11" s="35">
        <v>566</v>
      </c>
      <c r="L11" s="5">
        <v>7.2</v>
      </c>
      <c r="M11" s="5">
        <v>10</v>
      </c>
      <c r="N11" s="82"/>
      <c r="O11" s="82"/>
      <c r="P11" s="82"/>
      <c r="Q11" s="82"/>
      <c r="R11" s="82"/>
      <c r="S11" s="52"/>
      <c r="T11" s="11"/>
      <c r="U11" s="11"/>
      <c r="V11" s="11"/>
    </row>
    <row r="12" spans="1:22" s="161" customFormat="1" x14ac:dyDescent="0.25">
      <c r="A12" s="53" t="s">
        <v>481</v>
      </c>
      <c r="B12" s="26" t="s">
        <v>41</v>
      </c>
      <c r="C12" s="50">
        <v>38097</v>
      </c>
      <c r="D12" s="15">
        <v>4</v>
      </c>
      <c r="E12" s="54" t="s">
        <v>131</v>
      </c>
      <c r="F12" s="24">
        <v>10.76</v>
      </c>
      <c r="G12" s="24">
        <v>10.94</v>
      </c>
      <c r="H12" s="15">
        <v>325.7</v>
      </c>
      <c r="I12" s="24">
        <v>8.17</v>
      </c>
      <c r="J12" s="35">
        <v>313</v>
      </c>
      <c r="K12" s="35">
        <v>574</v>
      </c>
      <c r="L12" s="5">
        <v>4.8</v>
      </c>
      <c r="M12" s="5">
        <v>9.6</v>
      </c>
      <c r="N12" s="82"/>
      <c r="O12" s="82"/>
      <c r="P12" s="82"/>
      <c r="Q12" s="82"/>
      <c r="R12" s="82"/>
      <c r="S12" s="52"/>
      <c r="T12" s="11"/>
      <c r="U12" s="11"/>
      <c r="V12" s="11"/>
    </row>
    <row r="13" spans="1:22" s="161" customFormat="1" x14ac:dyDescent="0.25">
      <c r="A13" s="53" t="s">
        <v>482</v>
      </c>
      <c r="B13" s="26" t="s">
        <v>41</v>
      </c>
      <c r="C13" s="50">
        <v>38097</v>
      </c>
      <c r="D13" s="15">
        <v>6.7</v>
      </c>
      <c r="E13" s="54" t="s">
        <v>132</v>
      </c>
      <c r="F13" s="24">
        <v>6.73</v>
      </c>
      <c r="G13" s="24">
        <v>9.7200000000000006</v>
      </c>
      <c r="H13" s="15">
        <v>323.3</v>
      </c>
      <c r="I13" s="24">
        <v>7.87</v>
      </c>
      <c r="J13" s="35">
        <v>299</v>
      </c>
      <c r="K13" s="35">
        <v>548</v>
      </c>
      <c r="L13" s="5">
        <v>4.7</v>
      </c>
      <c r="M13" s="5">
        <v>10.1</v>
      </c>
      <c r="N13" s="82"/>
      <c r="O13" s="82"/>
      <c r="P13" s="82"/>
      <c r="Q13" s="82"/>
      <c r="R13" s="82"/>
      <c r="S13" s="52"/>
      <c r="T13" s="11"/>
      <c r="U13" s="11"/>
      <c r="V13" s="11"/>
    </row>
    <row r="14" spans="1:22" s="161" customFormat="1" x14ac:dyDescent="0.25">
      <c r="A14" s="53" t="s">
        <v>946</v>
      </c>
      <c r="B14" s="26" t="s">
        <v>41</v>
      </c>
      <c r="C14" s="50">
        <v>39191</v>
      </c>
      <c r="D14" s="15">
        <v>0.2</v>
      </c>
      <c r="E14" s="54" t="s">
        <v>3</v>
      </c>
      <c r="F14" s="24">
        <v>7.9233333333333329</v>
      </c>
      <c r="G14" s="24">
        <v>11.79</v>
      </c>
      <c r="H14" s="15">
        <v>316.46666666666664</v>
      </c>
      <c r="I14" s="24">
        <v>8.2566666666666659</v>
      </c>
      <c r="J14" s="35">
        <v>443.7</v>
      </c>
      <c r="K14" s="35">
        <v>547</v>
      </c>
      <c r="L14" s="5">
        <v>3.3</v>
      </c>
      <c r="M14" s="5">
        <v>9.4</v>
      </c>
      <c r="N14" s="82"/>
      <c r="O14" s="82"/>
      <c r="P14" s="82"/>
      <c r="Q14" s="82"/>
      <c r="R14" s="82"/>
      <c r="S14" s="52"/>
      <c r="T14" s="11"/>
      <c r="U14" s="11"/>
      <c r="V14" s="11"/>
    </row>
    <row r="15" spans="1:22" s="161" customFormat="1" x14ac:dyDescent="0.25">
      <c r="A15" s="53" t="s">
        <v>947</v>
      </c>
      <c r="B15" s="26" t="s">
        <v>41</v>
      </c>
      <c r="C15" s="50">
        <v>39191</v>
      </c>
      <c r="D15" s="15">
        <v>7.0666666666666664</v>
      </c>
      <c r="E15" s="54" t="s">
        <v>132</v>
      </c>
      <c r="F15" s="24">
        <v>6.54</v>
      </c>
      <c r="G15" s="24">
        <v>11.473333333333334</v>
      </c>
      <c r="H15" s="15">
        <v>318</v>
      </c>
      <c r="I15" s="24">
        <v>8.18</v>
      </c>
      <c r="J15" s="35">
        <v>452</v>
      </c>
      <c r="K15" s="35">
        <v>644</v>
      </c>
      <c r="L15" s="5">
        <v>14.4</v>
      </c>
      <c r="M15" s="5">
        <v>9.2089999999999996</v>
      </c>
      <c r="N15" s="82"/>
      <c r="O15" s="82"/>
      <c r="P15" s="82"/>
      <c r="Q15" s="82"/>
      <c r="R15" s="82"/>
      <c r="S15" s="52"/>
      <c r="T15" s="11"/>
      <c r="U15" s="11"/>
      <c r="V15" s="11"/>
    </row>
    <row r="16" spans="1:22" s="161" customFormat="1" x14ac:dyDescent="0.25">
      <c r="A16" s="86" t="s">
        <v>1285</v>
      </c>
      <c r="B16" s="26" t="s">
        <v>41</v>
      </c>
      <c r="C16" s="50">
        <v>40273</v>
      </c>
      <c r="D16" s="15">
        <v>0.5</v>
      </c>
      <c r="E16" s="54" t="s">
        <v>3</v>
      </c>
      <c r="F16" s="24">
        <v>12.976666666666667</v>
      </c>
      <c r="G16" s="24">
        <v>10.533333333333333</v>
      </c>
      <c r="H16" s="15">
        <v>367.33333333333331</v>
      </c>
      <c r="I16" s="24">
        <v>8.27</v>
      </c>
      <c r="J16" s="36">
        <v>450.8</v>
      </c>
      <c r="K16" s="36">
        <v>725</v>
      </c>
      <c r="L16" s="5">
        <v>3</v>
      </c>
      <c r="M16" s="5">
        <v>10.9</v>
      </c>
      <c r="N16" s="82"/>
      <c r="O16" s="82"/>
      <c r="P16" s="82"/>
      <c r="Q16" s="82"/>
      <c r="R16" s="82"/>
      <c r="S16" s="52"/>
      <c r="T16" s="11"/>
      <c r="U16" s="11"/>
      <c r="V16" s="11"/>
    </row>
    <row r="17" spans="1:33" s="161" customFormat="1" x14ac:dyDescent="0.25">
      <c r="A17" s="86" t="s">
        <v>1286</v>
      </c>
      <c r="B17" s="26" t="s">
        <v>41</v>
      </c>
      <c r="C17" s="50">
        <v>40273</v>
      </c>
      <c r="D17" s="15">
        <v>6.9</v>
      </c>
      <c r="E17" s="54" t="s">
        <v>132</v>
      </c>
      <c r="F17" s="24">
        <v>6.8866666666666667</v>
      </c>
      <c r="G17" s="24">
        <v>5.0666666666666664</v>
      </c>
      <c r="H17" s="15">
        <v>406.9</v>
      </c>
      <c r="I17" s="24">
        <v>7.8233333333333333</v>
      </c>
      <c r="J17" s="36">
        <v>395.3</v>
      </c>
      <c r="K17" s="36">
        <v>616</v>
      </c>
      <c r="L17" s="5">
        <v>5.6</v>
      </c>
      <c r="M17" s="5">
        <v>10.6</v>
      </c>
      <c r="N17" s="82"/>
      <c r="O17" s="82"/>
      <c r="P17" s="82"/>
      <c r="Q17" s="82"/>
      <c r="R17" s="82"/>
      <c r="S17" s="52"/>
      <c r="T17" s="11"/>
      <c r="U17" s="11"/>
      <c r="V17" s="11"/>
    </row>
    <row r="18" spans="1:33" s="161" customFormat="1" x14ac:dyDescent="0.25">
      <c r="A18" s="86" t="s">
        <v>1287</v>
      </c>
      <c r="B18" s="26" t="s">
        <v>41</v>
      </c>
      <c r="C18" s="50">
        <v>41392</v>
      </c>
      <c r="D18" s="52">
        <v>0.3</v>
      </c>
      <c r="E18" s="52" t="s">
        <v>3</v>
      </c>
      <c r="F18" s="52">
        <v>9.35</v>
      </c>
      <c r="G18" s="52">
        <v>10.98</v>
      </c>
      <c r="H18" s="15">
        <v>303.3</v>
      </c>
      <c r="I18" s="52">
        <v>8.1199999999999992</v>
      </c>
      <c r="J18" s="36">
        <v>292</v>
      </c>
      <c r="K18" s="36">
        <v>493</v>
      </c>
      <c r="L18" s="52">
        <v>3.6</v>
      </c>
      <c r="M18" s="15">
        <v>7.7</v>
      </c>
      <c r="N18" s="24"/>
      <c r="O18" s="24"/>
      <c r="P18" s="24"/>
      <c r="Q18" s="24"/>
      <c r="R18" s="24"/>
      <c r="S18" s="52"/>
      <c r="T18" s="11"/>
      <c r="U18" s="11"/>
      <c r="V18" s="11"/>
    </row>
    <row r="19" spans="1:33" s="161" customFormat="1" x14ac:dyDescent="0.25">
      <c r="A19" s="86" t="s">
        <v>1288</v>
      </c>
      <c r="B19" s="26" t="s">
        <v>41</v>
      </c>
      <c r="C19" s="50">
        <v>41392</v>
      </c>
      <c r="D19" s="52">
        <v>7.3</v>
      </c>
      <c r="E19" s="52" t="s">
        <v>132</v>
      </c>
      <c r="F19" s="52">
        <v>6.18</v>
      </c>
      <c r="G19" s="52">
        <v>10.28</v>
      </c>
      <c r="H19" s="15">
        <v>298.8</v>
      </c>
      <c r="I19" s="52">
        <v>8.01</v>
      </c>
      <c r="J19" s="36">
        <v>289</v>
      </c>
      <c r="K19" s="36">
        <v>486</v>
      </c>
      <c r="L19" s="52">
        <v>4.0999999999999996</v>
      </c>
      <c r="M19" s="15">
        <v>7.5</v>
      </c>
      <c r="N19" s="24"/>
      <c r="O19" s="24"/>
      <c r="P19" s="24"/>
      <c r="Q19" s="24"/>
      <c r="R19" s="24"/>
      <c r="S19" s="52"/>
      <c r="T19" s="11"/>
      <c r="U19" s="11"/>
      <c r="V19" s="11"/>
    </row>
    <row r="20" spans="1:33" s="161" customFormat="1" x14ac:dyDescent="0.25">
      <c r="A20" s="86" t="s">
        <v>1289</v>
      </c>
      <c r="B20" s="26" t="s">
        <v>41</v>
      </c>
      <c r="C20" s="50">
        <v>42475</v>
      </c>
      <c r="D20" s="52">
        <v>0.4</v>
      </c>
      <c r="E20" s="52" t="s">
        <v>3</v>
      </c>
      <c r="F20" s="52">
        <v>7.69</v>
      </c>
      <c r="G20" s="52">
        <v>12.02</v>
      </c>
      <c r="H20" s="15">
        <v>307.10000000000002</v>
      </c>
      <c r="I20" s="52">
        <v>0</v>
      </c>
      <c r="J20" s="36">
        <v>308.15342036999999</v>
      </c>
      <c r="K20" s="36">
        <v>418.5</v>
      </c>
      <c r="L20" s="52">
        <v>10</v>
      </c>
      <c r="M20" s="15">
        <v>8.5736178999999986</v>
      </c>
      <c r="N20" s="24">
        <v>6.5475999999999993E-2</v>
      </c>
      <c r="O20" s="24">
        <v>7.6811102</v>
      </c>
      <c r="P20" s="24">
        <v>0</v>
      </c>
      <c r="Q20" s="24">
        <v>2.46154165</v>
      </c>
      <c r="R20" s="24">
        <v>1.115604</v>
      </c>
      <c r="S20" s="52" t="s">
        <v>1199</v>
      </c>
      <c r="T20" s="11">
        <v>12.5</v>
      </c>
      <c r="U20" s="11"/>
      <c r="V20" s="11"/>
    </row>
    <row r="21" spans="1:33" s="161" customFormat="1" x14ac:dyDescent="0.25">
      <c r="A21" s="86" t="s">
        <v>1290</v>
      </c>
      <c r="B21" s="26" t="s">
        <v>41</v>
      </c>
      <c r="C21" s="50">
        <v>42475</v>
      </c>
      <c r="D21" s="52">
        <v>7.1</v>
      </c>
      <c r="E21" s="52" t="s">
        <v>132</v>
      </c>
      <c r="F21" s="52">
        <v>5.95</v>
      </c>
      <c r="G21" s="52">
        <v>12.18</v>
      </c>
      <c r="H21" s="15">
        <v>282.2</v>
      </c>
      <c r="I21" s="52">
        <v>0</v>
      </c>
      <c r="J21" s="36">
        <v>316.1838717</v>
      </c>
      <c r="K21" s="36">
        <v>383.6</v>
      </c>
      <c r="L21" s="52">
        <v>3.5</v>
      </c>
      <c r="M21" s="15">
        <v>8.7219784999999987</v>
      </c>
      <c r="N21" s="24">
        <v>5.3543199999999999E-2</v>
      </c>
      <c r="O21" s="24">
        <v>7.6709772000000003</v>
      </c>
      <c r="P21" s="24">
        <v>0</v>
      </c>
      <c r="Q21" s="24">
        <v>5.3256379019999995</v>
      </c>
      <c r="R21" s="24">
        <v>1.0973794000000001</v>
      </c>
      <c r="S21" s="52" t="s">
        <v>1199</v>
      </c>
      <c r="T21" s="11"/>
      <c r="U21" s="11"/>
      <c r="V21" s="11"/>
    </row>
    <row r="22" spans="1:33" s="161" customFormat="1" ht="14.4" x14ac:dyDescent="0.3">
      <c r="A22" s="52">
        <v>20201901</v>
      </c>
      <c r="B22" s="26" t="s">
        <v>41</v>
      </c>
      <c r="C22" s="189">
        <v>43579</v>
      </c>
      <c r="D22">
        <v>0.11700000000000001</v>
      </c>
      <c r="E22" s="102" t="s">
        <v>3</v>
      </c>
      <c r="F22">
        <v>10.256</v>
      </c>
      <c r="G22">
        <v>10.85</v>
      </c>
      <c r="H22">
        <v>344.4</v>
      </c>
      <c r="I22">
        <v>7.88</v>
      </c>
      <c r="J22" s="181">
        <v>268.14330000000001</v>
      </c>
      <c r="K22" s="101">
        <v>465.197</v>
      </c>
      <c r="L22" s="101">
        <v>5.8231400000000004</v>
      </c>
      <c r="M22" s="101">
        <v>7.3940000000000001</v>
      </c>
      <c r="N22" s="101">
        <v>5.2999999999999999E-2</v>
      </c>
      <c r="O22" s="101">
        <v>6.5789999999999997</v>
      </c>
      <c r="P22" s="102" t="s">
        <v>1208</v>
      </c>
      <c r="Q22" s="103" t="s">
        <v>1573</v>
      </c>
      <c r="R22" s="102" t="s">
        <v>1208</v>
      </c>
      <c r="S22" s="102"/>
      <c r="T22" s="11"/>
      <c r="U22" s="101">
        <v>1.1870000000000001</v>
      </c>
      <c r="V22" s="101" t="s">
        <v>1709</v>
      </c>
    </row>
    <row r="23" spans="1:33" s="161" customFormat="1" ht="14.4" x14ac:dyDescent="0.3">
      <c r="A23" s="11">
        <v>20201902</v>
      </c>
      <c r="B23" s="26" t="s">
        <v>41</v>
      </c>
      <c r="C23" s="189">
        <v>43579</v>
      </c>
      <c r="D23">
        <v>3.5</v>
      </c>
      <c r="E23" s="54" t="s">
        <v>131</v>
      </c>
      <c r="F23">
        <v>8.9870000000000001</v>
      </c>
      <c r="G23">
        <v>10.75</v>
      </c>
      <c r="H23">
        <v>344.6</v>
      </c>
      <c r="I23">
        <v>7.88</v>
      </c>
      <c r="J23" s="181">
        <v>278.0829</v>
      </c>
      <c r="K23" s="101">
        <v>767.99860000000001</v>
      </c>
      <c r="L23" s="101">
        <v>5.30633</v>
      </c>
      <c r="M23" s="101">
        <v>7.7720000000000002</v>
      </c>
      <c r="N23" s="101">
        <v>5.8000000000000003E-2</v>
      </c>
      <c r="O23" s="101">
        <v>6.8360000000000003</v>
      </c>
      <c r="P23" s="102" t="s">
        <v>1208</v>
      </c>
      <c r="Q23" s="103" t="s">
        <v>1573</v>
      </c>
      <c r="R23" s="102" t="s">
        <v>1208</v>
      </c>
      <c r="S23" s="102"/>
      <c r="T23" s="11"/>
      <c r="U23" s="101">
        <v>1.2310000000000001</v>
      </c>
      <c r="V23" s="101">
        <v>16.162199999999999</v>
      </c>
    </row>
    <row r="24" spans="1:33" s="161" customFormat="1" ht="14.4" x14ac:dyDescent="0.3">
      <c r="A24" s="11">
        <v>20201903</v>
      </c>
      <c r="B24" s="26" t="s">
        <v>41</v>
      </c>
      <c r="C24" s="189">
        <v>43579</v>
      </c>
      <c r="D24">
        <v>7.41</v>
      </c>
      <c r="E24" s="102" t="s">
        <v>132</v>
      </c>
      <c r="F24">
        <v>7.8390000000000004</v>
      </c>
      <c r="G24">
        <v>5.98</v>
      </c>
      <c r="H24">
        <v>356.2</v>
      </c>
      <c r="I24">
        <v>7.83</v>
      </c>
      <c r="J24" s="181">
        <v>283.50450000000001</v>
      </c>
      <c r="K24" s="101">
        <v>441.58499999999998</v>
      </c>
      <c r="L24" s="101">
        <v>7.0061600000000004</v>
      </c>
      <c r="M24" s="101">
        <v>8.1229999999999993</v>
      </c>
      <c r="N24" s="101">
        <v>5.1999999999999998E-2</v>
      </c>
      <c r="O24" s="101">
        <v>6.8940000000000001</v>
      </c>
      <c r="P24" s="102" t="s">
        <v>1208</v>
      </c>
      <c r="Q24" s="103" t="s">
        <v>1573</v>
      </c>
      <c r="R24" s="102" t="s">
        <v>1208</v>
      </c>
      <c r="S24" s="102"/>
      <c r="T24" s="11"/>
      <c r="U24" s="101">
        <v>1.2549999999999999</v>
      </c>
      <c r="V24" s="101">
        <v>94.123500000000007</v>
      </c>
    </row>
    <row r="25" spans="1:33" s="26" customFormat="1" x14ac:dyDescent="0.25">
      <c r="A25" s="11"/>
      <c r="B25" s="11"/>
      <c r="C25" s="11"/>
      <c r="D25" s="11"/>
      <c r="E25" s="11"/>
      <c r="F25" s="29"/>
      <c r="G25" s="3"/>
      <c r="H25" s="11"/>
      <c r="I25" s="11"/>
      <c r="J25" s="18"/>
      <c r="K25" s="18"/>
      <c r="L25" s="3"/>
      <c r="M25" s="3"/>
      <c r="N25" s="29"/>
      <c r="O25" s="29"/>
      <c r="P25" s="29"/>
      <c r="Q25" s="29"/>
      <c r="R25" s="29"/>
      <c r="U25" s="11"/>
      <c r="V25" s="11"/>
      <c r="W25" s="11"/>
      <c r="X25" s="11"/>
      <c r="Y25" s="11"/>
      <c r="Z25" s="11"/>
      <c r="AA25" s="11"/>
      <c r="AB25" s="11"/>
      <c r="AC25" s="11"/>
      <c r="AD25" s="11"/>
      <c r="AE25" s="11"/>
      <c r="AF25" s="11"/>
      <c r="AG25" s="11"/>
    </row>
    <row r="26" spans="1:33" s="26" customFormat="1" x14ac:dyDescent="0.25">
      <c r="A26" s="11"/>
      <c r="B26" s="11"/>
      <c r="C26" s="11"/>
      <c r="D26" s="11"/>
      <c r="E26" s="11"/>
      <c r="F26" s="29"/>
      <c r="G26" s="3"/>
      <c r="H26" s="11"/>
      <c r="I26" s="11"/>
      <c r="J26" s="18"/>
      <c r="K26" s="18"/>
      <c r="L26" s="3"/>
      <c r="M26" s="3"/>
      <c r="N26" s="29"/>
      <c r="O26" s="29"/>
      <c r="P26" s="29"/>
      <c r="Q26" s="29"/>
      <c r="R26" s="29"/>
      <c r="U26" s="11"/>
      <c r="V26" s="11"/>
      <c r="W26" s="11"/>
      <c r="X26" s="11"/>
      <c r="Y26" s="11"/>
      <c r="Z26" s="11"/>
      <c r="AA26" s="11"/>
      <c r="AB26" s="11"/>
      <c r="AC26" s="11"/>
      <c r="AD26" s="11"/>
      <c r="AE26" s="11"/>
      <c r="AF26" s="11"/>
      <c r="AG26" s="11"/>
    </row>
    <row r="27" spans="1:33" s="26" customFormat="1" x14ac:dyDescent="0.25">
      <c r="A27" s="11"/>
      <c r="B27" s="11"/>
      <c r="C27" s="11"/>
      <c r="D27" s="11"/>
      <c r="E27" s="11"/>
      <c r="F27" s="29"/>
      <c r="G27" s="3"/>
      <c r="H27" s="11"/>
      <c r="I27" s="11"/>
      <c r="J27" s="18"/>
      <c r="K27" s="18"/>
      <c r="L27" s="3"/>
      <c r="M27" s="3"/>
      <c r="N27" s="29"/>
      <c r="O27" s="29"/>
      <c r="P27" s="29"/>
      <c r="Q27" s="29"/>
      <c r="R27" s="29"/>
      <c r="U27" s="11"/>
      <c r="V27" s="11"/>
      <c r="W27" s="11"/>
      <c r="X27" s="11"/>
      <c r="Y27" s="11"/>
      <c r="Z27" s="11"/>
      <c r="AA27" s="11"/>
      <c r="AB27" s="11"/>
      <c r="AC27" s="11"/>
      <c r="AD27" s="11"/>
      <c r="AE27" s="11"/>
      <c r="AF27" s="11"/>
      <c r="AG27" s="11"/>
    </row>
    <row r="28" spans="1:33" s="26" customFormat="1" x14ac:dyDescent="0.25">
      <c r="A28" s="11"/>
      <c r="B28" s="11"/>
      <c r="C28" s="11"/>
      <c r="D28" s="11"/>
      <c r="E28" s="11"/>
      <c r="F28" s="29"/>
      <c r="G28" s="3"/>
      <c r="H28" s="11"/>
      <c r="I28" s="11"/>
      <c r="J28" s="18"/>
      <c r="K28" s="18"/>
      <c r="L28" s="3"/>
      <c r="M28" s="3"/>
      <c r="N28" s="29"/>
      <c r="O28" s="29"/>
      <c r="P28" s="29"/>
      <c r="Q28" s="29"/>
      <c r="R28" s="29"/>
      <c r="U28" s="11"/>
      <c r="V28" s="11"/>
      <c r="W28" s="11"/>
      <c r="X28" s="11"/>
      <c r="Y28" s="11"/>
      <c r="Z28" s="11"/>
      <c r="AA28" s="11"/>
      <c r="AB28" s="11"/>
      <c r="AC28" s="11"/>
      <c r="AD28" s="11"/>
      <c r="AE28" s="11"/>
      <c r="AF28" s="11"/>
      <c r="AG28" s="11"/>
    </row>
    <row r="29" spans="1:33" s="26" customFormat="1" x14ac:dyDescent="0.25">
      <c r="A29" s="11"/>
      <c r="B29" s="234" t="s">
        <v>1721</v>
      </c>
      <c r="C29" s="234" t="s">
        <v>1722</v>
      </c>
      <c r="D29"/>
      <c r="E29"/>
      <c r="F29"/>
      <c r="G29" s="3"/>
      <c r="H29" s="11"/>
      <c r="I29" s="11"/>
      <c r="J29" s="18"/>
      <c r="K29" s="18"/>
      <c r="L29" s="3"/>
      <c r="M29" s="3"/>
      <c r="N29" s="29"/>
      <c r="O29" s="29"/>
      <c r="P29" s="29"/>
      <c r="Q29" s="29"/>
      <c r="R29" s="29"/>
      <c r="U29" s="11"/>
      <c r="V29" s="11"/>
      <c r="W29" s="11"/>
      <c r="X29" s="11"/>
      <c r="Y29" s="11"/>
      <c r="Z29" s="11"/>
      <c r="AA29" s="11"/>
      <c r="AB29" s="11"/>
      <c r="AC29" s="11"/>
      <c r="AD29" s="11"/>
      <c r="AE29" s="11"/>
      <c r="AF29" s="11"/>
      <c r="AG29" s="11"/>
    </row>
    <row r="30" spans="1:33" s="26" customFormat="1" x14ac:dyDescent="0.25">
      <c r="A30" s="11"/>
      <c r="B30" s="234" t="s">
        <v>1720</v>
      </c>
      <c r="C30" t="s">
        <v>131</v>
      </c>
      <c r="D30" t="s">
        <v>3</v>
      </c>
      <c r="E30" t="s">
        <v>132</v>
      </c>
      <c r="F30"/>
      <c r="G30" s="3"/>
      <c r="H30" s="11"/>
      <c r="I30" s="11"/>
      <c r="J30" s="18"/>
      <c r="K30" s="18"/>
      <c r="L30" s="3"/>
      <c r="M30" s="3"/>
      <c r="N30" s="29"/>
      <c r="O30" s="29"/>
      <c r="P30" s="29"/>
      <c r="Q30" s="29"/>
      <c r="R30" s="29"/>
      <c r="U30" s="11"/>
      <c r="V30" s="11"/>
      <c r="W30" s="11"/>
      <c r="X30" s="11"/>
      <c r="Y30" s="11"/>
      <c r="Z30" s="11"/>
      <c r="AA30" s="11"/>
      <c r="AB30" s="11"/>
      <c r="AC30" s="11"/>
      <c r="AD30" s="11"/>
      <c r="AE30" s="11"/>
      <c r="AF30" s="11"/>
      <c r="AG30" s="11"/>
    </row>
    <row r="31" spans="1:33" s="26" customFormat="1" x14ac:dyDescent="0.25">
      <c r="A31" s="11"/>
      <c r="B31" s="237" t="s">
        <v>1726</v>
      </c>
      <c r="C31" s="179">
        <v>16</v>
      </c>
      <c r="D31" s="179">
        <v>10</v>
      </c>
      <c r="E31" s="179">
        <v>15</v>
      </c>
      <c r="F31"/>
      <c r="G31" s="3"/>
      <c r="H31" s="11"/>
      <c r="I31" s="11"/>
      <c r="J31" s="18"/>
      <c r="K31" s="18"/>
      <c r="L31" s="3"/>
      <c r="M31" s="3"/>
      <c r="N31" s="29"/>
      <c r="O31" s="29"/>
      <c r="P31" s="29"/>
      <c r="Q31" s="29"/>
      <c r="R31" s="29"/>
      <c r="U31" s="11"/>
      <c r="V31" s="11"/>
      <c r="W31" s="11"/>
      <c r="X31" s="11"/>
      <c r="Y31" s="11"/>
      <c r="Z31" s="11"/>
      <c r="AA31" s="11"/>
      <c r="AB31" s="11"/>
      <c r="AC31" s="11"/>
      <c r="AD31" s="11"/>
      <c r="AE31" s="11"/>
      <c r="AF31" s="11"/>
      <c r="AG31" s="11"/>
    </row>
    <row r="32" spans="1:33" s="26" customFormat="1" x14ac:dyDescent="0.25">
      <c r="A32" s="11"/>
      <c r="B32" s="237" t="s">
        <v>1723</v>
      </c>
      <c r="C32" s="179">
        <v>14.2</v>
      </c>
      <c r="D32" s="179">
        <v>14.2</v>
      </c>
      <c r="E32" s="179">
        <v>12.4</v>
      </c>
      <c r="F32"/>
      <c r="G32" s="3"/>
      <c r="H32" s="11"/>
      <c r="I32" s="11"/>
      <c r="J32" s="18"/>
      <c r="K32" s="18"/>
      <c r="L32" s="3"/>
      <c r="M32" s="3"/>
      <c r="N32" s="29"/>
      <c r="O32" s="29"/>
      <c r="P32" s="29"/>
      <c r="Q32" s="29"/>
      <c r="R32" s="29"/>
      <c r="U32" s="11"/>
      <c r="V32" s="11"/>
      <c r="W32" s="11"/>
      <c r="X32" s="11"/>
      <c r="Y32" s="11"/>
      <c r="Z32" s="11"/>
      <c r="AA32" s="11"/>
      <c r="AB32" s="11"/>
      <c r="AC32" s="11"/>
      <c r="AD32" s="11"/>
      <c r="AE32" s="11"/>
      <c r="AF32" s="11"/>
      <c r="AG32" s="11"/>
    </row>
    <row r="33" spans="1:33" s="26" customFormat="1" x14ac:dyDescent="0.25">
      <c r="A33" s="11"/>
      <c r="B33" s="237" t="s">
        <v>1725</v>
      </c>
      <c r="C33" s="179">
        <v>13</v>
      </c>
      <c r="D33" s="179">
        <v>14.1</v>
      </c>
      <c r="E33" s="179">
        <v>16.8</v>
      </c>
      <c r="F33"/>
      <c r="G33" s="3"/>
      <c r="H33" s="11"/>
      <c r="I33" s="11"/>
      <c r="J33" s="18"/>
      <c r="K33" s="18"/>
      <c r="L33" s="3"/>
      <c r="M33" s="3"/>
      <c r="N33" s="29"/>
      <c r="O33" s="29"/>
      <c r="P33" s="29"/>
      <c r="Q33" s="29"/>
      <c r="R33" s="29"/>
      <c r="U33" s="11"/>
      <c r="V33" s="11"/>
      <c r="W33" s="11"/>
      <c r="X33" s="11"/>
      <c r="Y33" s="11"/>
      <c r="Z33" s="11"/>
      <c r="AA33" s="11"/>
      <c r="AB33" s="11"/>
      <c r="AC33" s="11"/>
      <c r="AD33" s="11"/>
      <c r="AE33" s="11"/>
      <c r="AF33" s="11"/>
      <c r="AG33" s="11"/>
    </row>
    <row r="34" spans="1:33" s="26" customFormat="1" x14ac:dyDescent="0.25">
      <c r="A34" s="11"/>
      <c r="B34" s="237" t="s">
        <v>1728</v>
      </c>
      <c r="C34" s="179">
        <v>4.8</v>
      </c>
      <c r="D34" s="179">
        <v>7.2</v>
      </c>
      <c r="E34" s="179">
        <v>4.7</v>
      </c>
      <c r="F34"/>
      <c r="G34" s="3"/>
      <c r="H34" s="11"/>
      <c r="I34" s="11"/>
      <c r="J34" s="18"/>
      <c r="K34" s="18"/>
      <c r="L34" s="3"/>
      <c r="M34" s="3"/>
      <c r="N34" s="29"/>
      <c r="O34" s="29"/>
      <c r="P34" s="29"/>
      <c r="Q34" s="29"/>
      <c r="R34" s="29"/>
      <c r="U34" s="11"/>
      <c r="V34" s="11"/>
      <c r="W34" s="11"/>
      <c r="X34" s="11"/>
      <c r="Y34" s="11"/>
      <c r="Z34" s="11"/>
      <c r="AA34" s="11"/>
      <c r="AB34" s="11"/>
      <c r="AC34" s="11"/>
      <c r="AD34" s="11"/>
      <c r="AE34" s="11"/>
      <c r="AF34" s="11"/>
      <c r="AG34" s="11"/>
    </row>
    <row r="35" spans="1:33" s="26" customFormat="1" x14ac:dyDescent="0.25">
      <c r="A35" s="11"/>
      <c r="B35" s="237" t="s">
        <v>1729</v>
      </c>
      <c r="C35" s="179"/>
      <c r="D35" s="179">
        <v>3.3</v>
      </c>
      <c r="E35" s="179">
        <v>14.4</v>
      </c>
      <c r="F35"/>
      <c r="G35" s="3"/>
      <c r="H35" s="11"/>
      <c r="I35" s="11"/>
      <c r="J35" s="18"/>
      <c r="K35" s="18"/>
      <c r="L35" s="3"/>
      <c r="M35" s="3"/>
      <c r="N35" s="29"/>
      <c r="O35" s="29"/>
      <c r="P35" s="29"/>
      <c r="Q35" s="29"/>
      <c r="R35" s="29"/>
      <c r="U35" s="11"/>
      <c r="V35" s="11"/>
      <c r="W35" s="11"/>
      <c r="X35" s="11"/>
      <c r="Y35" s="11"/>
      <c r="Z35" s="11"/>
      <c r="AA35" s="11"/>
      <c r="AB35" s="11"/>
      <c r="AC35" s="11"/>
      <c r="AD35" s="11"/>
      <c r="AE35" s="11"/>
      <c r="AF35" s="11"/>
      <c r="AG35" s="11"/>
    </row>
    <row r="36" spans="1:33" s="26" customFormat="1" x14ac:dyDescent="0.25">
      <c r="A36" s="11"/>
      <c r="B36" s="237" t="s">
        <v>1730</v>
      </c>
      <c r="C36" s="179"/>
      <c r="D36" s="179">
        <v>3</v>
      </c>
      <c r="E36" s="179">
        <v>5.6</v>
      </c>
      <c r="F36"/>
      <c r="G36" s="3"/>
      <c r="H36" s="11"/>
      <c r="I36" s="11"/>
      <c r="J36" s="18"/>
      <c r="K36" s="18"/>
      <c r="L36" s="3"/>
      <c r="M36" s="3"/>
      <c r="N36" s="29"/>
      <c r="O36" s="29"/>
      <c r="P36" s="29"/>
      <c r="Q36" s="29"/>
      <c r="R36" s="29"/>
      <c r="U36" s="11"/>
      <c r="V36" s="11"/>
      <c r="W36" s="11"/>
      <c r="X36" s="11"/>
      <c r="Y36" s="11"/>
      <c r="Z36" s="11"/>
      <c r="AA36" s="11"/>
      <c r="AB36" s="11"/>
      <c r="AC36" s="11"/>
      <c r="AD36" s="11"/>
      <c r="AE36" s="11"/>
      <c r="AF36" s="11"/>
      <c r="AG36" s="11"/>
    </row>
    <row r="37" spans="1:33" s="26" customFormat="1" x14ac:dyDescent="0.25">
      <c r="A37" s="11"/>
      <c r="B37" s="237" t="s">
        <v>1727</v>
      </c>
      <c r="C37" s="179"/>
      <c r="D37" s="179">
        <v>3.6</v>
      </c>
      <c r="E37" s="179">
        <v>4.0999999999999996</v>
      </c>
      <c r="F37"/>
      <c r="G37" s="3"/>
      <c r="H37" s="11"/>
      <c r="I37" s="11"/>
      <c r="J37" s="18"/>
      <c r="K37" s="18"/>
      <c r="L37" s="3"/>
      <c r="M37" s="3"/>
      <c r="N37" s="29"/>
      <c r="O37" s="29"/>
      <c r="P37" s="29"/>
      <c r="Q37" s="29"/>
      <c r="R37" s="29"/>
      <c r="U37" s="11"/>
      <c r="V37" s="11"/>
      <c r="W37" s="11"/>
      <c r="X37" s="11"/>
      <c r="Y37" s="11"/>
      <c r="Z37" s="11"/>
      <c r="AA37" s="11"/>
      <c r="AB37" s="11"/>
      <c r="AC37" s="11"/>
      <c r="AD37" s="11"/>
      <c r="AE37" s="11"/>
      <c r="AF37" s="11"/>
      <c r="AG37" s="11"/>
    </row>
    <row r="38" spans="1:33" s="26" customFormat="1" x14ac:dyDescent="0.25">
      <c r="A38" s="11"/>
      <c r="B38" s="237" t="s">
        <v>1732</v>
      </c>
      <c r="C38" s="179"/>
      <c r="D38" s="179">
        <v>10</v>
      </c>
      <c r="E38" s="179">
        <v>3.5</v>
      </c>
      <c r="F38"/>
      <c r="G38" s="3"/>
      <c r="H38" s="11"/>
      <c r="I38" s="11"/>
      <c r="J38" s="18"/>
      <c r="K38" s="18"/>
      <c r="L38" s="3"/>
      <c r="M38" s="3"/>
      <c r="N38" s="29"/>
      <c r="O38" s="29"/>
      <c r="P38" s="29"/>
      <c r="Q38" s="29"/>
      <c r="R38" s="29"/>
      <c r="U38" s="11"/>
      <c r="V38" s="11"/>
      <c r="W38" s="11"/>
      <c r="X38" s="11"/>
      <c r="Y38" s="11"/>
      <c r="Z38" s="11"/>
      <c r="AA38" s="11"/>
      <c r="AB38" s="11"/>
      <c r="AC38" s="11"/>
      <c r="AD38" s="11"/>
      <c r="AE38" s="11"/>
      <c r="AF38" s="11"/>
      <c r="AG38" s="11"/>
    </row>
    <row r="39" spans="1:33" s="26" customFormat="1" x14ac:dyDescent="0.25">
      <c r="A39" s="11"/>
      <c r="B39" s="237" t="s">
        <v>1733</v>
      </c>
      <c r="C39" s="179">
        <v>5.30633</v>
      </c>
      <c r="D39" s="179">
        <v>5.8231400000000004</v>
      </c>
      <c r="E39" s="179">
        <v>7.0061600000000004</v>
      </c>
      <c r="F39"/>
      <c r="G39" s="3"/>
      <c r="H39" s="11"/>
      <c r="I39" s="11"/>
      <c r="J39" s="18"/>
      <c r="K39" s="18"/>
      <c r="L39" s="3"/>
      <c r="M39" s="3"/>
      <c r="N39" s="29"/>
      <c r="O39" s="29"/>
      <c r="P39" s="29"/>
      <c r="Q39" s="29"/>
      <c r="R39" s="29"/>
      <c r="U39" s="11"/>
      <c r="V39" s="11"/>
      <c r="W39" s="11"/>
      <c r="X39" s="11"/>
      <c r="Y39" s="11"/>
      <c r="Z39" s="11"/>
      <c r="AA39" s="11"/>
      <c r="AB39" s="11"/>
      <c r="AC39" s="11"/>
      <c r="AD39" s="11"/>
      <c r="AE39" s="11"/>
      <c r="AF39" s="11"/>
      <c r="AG39" s="11"/>
    </row>
    <row r="40" spans="1:33" s="26" customFormat="1" x14ac:dyDescent="0.25">
      <c r="A40" s="11"/>
      <c r="B40"/>
      <c r="C40"/>
      <c r="D40"/>
      <c r="E40"/>
      <c r="F40"/>
      <c r="G40" s="3"/>
      <c r="H40" s="11"/>
      <c r="I40" s="11"/>
      <c r="J40" s="18"/>
      <c r="K40" s="18"/>
      <c r="L40" s="3"/>
      <c r="M40" s="3"/>
      <c r="N40" s="29"/>
      <c r="O40" s="29"/>
      <c r="P40" s="29"/>
      <c r="Q40" s="29"/>
      <c r="R40" s="29"/>
      <c r="U40" s="11"/>
      <c r="V40" s="11"/>
      <c r="W40" s="11"/>
      <c r="X40" s="11"/>
      <c r="Y40" s="11"/>
      <c r="Z40" s="11"/>
      <c r="AA40" s="11"/>
      <c r="AB40" s="11"/>
      <c r="AC40" s="11"/>
      <c r="AD40" s="11"/>
      <c r="AE40" s="11"/>
      <c r="AF40" s="11"/>
      <c r="AG40" s="11"/>
    </row>
    <row r="41" spans="1:33" s="26" customFormat="1" x14ac:dyDescent="0.25">
      <c r="A41" s="11"/>
      <c r="B41"/>
      <c r="C41"/>
      <c r="D41"/>
      <c r="E41"/>
      <c r="F41"/>
      <c r="G41" s="3"/>
      <c r="H41" s="11"/>
      <c r="I41" s="11"/>
      <c r="J41" s="18"/>
      <c r="K41" s="18"/>
      <c r="L41" s="3"/>
      <c r="M41" s="3"/>
      <c r="N41" s="29"/>
      <c r="O41" s="29"/>
      <c r="P41" s="29"/>
      <c r="Q41" s="29"/>
      <c r="R41" s="29"/>
      <c r="U41" s="11"/>
      <c r="V41" s="11"/>
      <c r="W41" s="11"/>
      <c r="X41" s="11"/>
      <c r="Y41" s="11"/>
      <c r="Z41" s="11"/>
      <c r="AA41" s="11"/>
      <c r="AB41" s="11"/>
      <c r="AC41" s="11"/>
      <c r="AD41" s="11"/>
      <c r="AE41" s="11"/>
      <c r="AF41" s="11"/>
      <c r="AG41" s="11"/>
    </row>
    <row r="42" spans="1:33" s="26" customFormat="1" x14ac:dyDescent="0.25">
      <c r="A42" s="11"/>
      <c r="B42"/>
      <c r="C42"/>
      <c r="D42"/>
      <c r="E42"/>
      <c r="F42"/>
      <c r="G42" s="3"/>
      <c r="H42" s="11"/>
      <c r="I42" s="11"/>
      <c r="J42" s="18"/>
      <c r="K42" s="18"/>
      <c r="L42" s="3"/>
      <c r="M42" s="3"/>
      <c r="N42" s="29"/>
      <c r="O42" s="29"/>
      <c r="P42" s="29"/>
      <c r="Q42" s="29"/>
      <c r="R42" s="29"/>
      <c r="U42" s="11"/>
      <c r="V42" s="11"/>
      <c r="W42" s="11"/>
      <c r="X42" s="11"/>
      <c r="Y42" s="11"/>
      <c r="Z42" s="11"/>
      <c r="AA42" s="11"/>
      <c r="AB42" s="11"/>
      <c r="AC42" s="11"/>
      <c r="AD42" s="11"/>
      <c r="AE42" s="11"/>
      <c r="AF42" s="11"/>
      <c r="AG42" s="11"/>
    </row>
    <row r="43" spans="1:33" s="26" customFormat="1" x14ac:dyDescent="0.25">
      <c r="A43" s="11"/>
      <c r="B43" s="252"/>
      <c r="C43"/>
      <c r="D43"/>
      <c r="E43" s="11"/>
      <c r="F43" s="29"/>
      <c r="G43" s="3"/>
      <c r="H43" s="11"/>
      <c r="I43" s="11"/>
      <c r="J43" s="18"/>
      <c r="K43" s="18"/>
      <c r="L43" s="3"/>
      <c r="M43" s="3"/>
      <c r="N43" s="29"/>
      <c r="O43" s="29"/>
      <c r="P43" s="29"/>
      <c r="Q43" s="29"/>
      <c r="R43" s="29"/>
      <c r="U43" s="11"/>
      <c r="V43" s="11"/>
      <c r="W43" s="11"/>
      <c r="X43" s="11"/>
      <c r="Y43" s="11"/>
      <c r="Z43" s="11"/>
      <c r="AA43" s="11"/>
      <c r="AB43" s="11"/>
      <c r="AC43" s="11"/>
      <c r="AD43" s="11"/>
      <c r="AE43" s="11"/>
      <c r="AF43" s="11"/>
      <c r="AG43" s="11"/>
    </row>
    <row r="44" spans="1:33" s="26" customFormat="1" x14ac:dyDescent="0.25">
      <c r="A44" s="11"/>
      <c r="B44" s="252"/>
      <c r="C44"/>
      <c r="D44"/>
      <c r="E44" s="11"/>
      <c r="F44" s="29"/>
      <c r="G44" s="3"/>
      <c r="H44" s="11"/>
      <c r="I44" s="11"/>
      <c r="J44" s="18"/>
      <c r="K44" s="18"/>
      <c r="L44" s="3"/>
      <c r="M44" s="3"/>
      <c r="N44" s="29"/>
      <c r="O44" s="29"/>
      <c r="P44" s="29"/>
      <c r="Q44" s="29"/>
      <c r="R44" s="29"/>
      <c r="U44" s="11"/>
      <c r="V44" s="11"/>
      <c r="W44" s="11"/>
      <c r="X44" s="11"/>
      <c r="Y44" s="11"/>
      <c r="Z44" s="11"/>
      <c r="AA44" s="11"/>
      <c r="AB44" s="11"/>
      <c r="AC44" s="11"/>
      <c r="AD44" s="11"/>
      <c r="AE44" s="11"/>
      <c r="AF44" s="11"/>
      <c r="AG44" s="11"/>
    </row>
    <row r="45" spans="1:33" s="26" customFormat="1" x14ac:dyDescent="0.25">
      <c r="A45" s="11"/>
      <c r="B45" s="252"/>
      <c r="C45"/>
      <c r="D45"/>
      <c r="E45" s="11"/>
      <c r="F45" s="29"/>
      <c r="G45" s="3"/>
      <c r="H45" s="11"/>
      <c r="I45" s="11"/>
      <c r="J45" s="18"/>
      <c r="K45" s="18"/>
      <c r="L45" s="3"/>
      <c r="M45" s="3"/>
      <c r="N45" s="29"/>
      <c r="O45" s="29"/>
      <c r="P45" s="29"/>
      <c r="Q45" s="29"/>
      <c r="R45" s="29"/>
      <c r="U45" s="11"/>
      <c r="V45" s="11"/>
      <c r="W45" s="11"/>
      <c r="X45" s="11"/>
      <c r="Y45" s="11"/>
      <c r="Z45" s="11"/>
      <c r="AA45" s="11"/>
      <c r="AB45" s="11"/>
      <c r="AC45" s="11"/>
      <c r="AD45" s="11"/>
      <c r="AE45" s="11"/>
      <c r="AF45" s="11"/>
      <c r="AG45" s="11"/>
    </row>
    <row r="46" spans="1:33" s="26" customFormat="1" x14ac:dyDescent="0.25">
      <c r="A46" s="11"/>
      <c r="B46" s="252"/>
      <c r="C46"/>
      <c r="D46"/>
      <c r="E46" s="11"/>
      <c r="F46" s="29"/>
      <c r="G46" s="3"/>
      <c r="H46" s="11"/>
      <c r="I46" s="11"/>
      <c r="J46" s="18"/>
      <c r="K46" s="18"/>
      <c r="L46" s="3"/>
      <c r="M46" s="3"/>
      <c r="N46" s="29"/>
      <c r="O46" s="29"/>
      <c r="P46" s="29"/>
      <c r="Q46" s="29"/>
      <c r="R46" s="29"/>
      <c r="U46" s="11"/>
      <c r="V46" s="11"/>
      <c r="W46" s="11"/>
      <c r="X46" s="11"/>
      <c r="Y46" s="11"/>
      <c r="Z46" s="11"/>
      <c r="AA46" s="11"/>
      <c r="AB46" s="11"/>
      <c r="AC46" s="11"/>
      <c r="AD46" s="11"/>
      <c r="AE46" s="11"/>
      <c r="AF46" s="11"/>
      <c r="AG46" s="11"/>
    </row>
    <row r="47" spans="1:33" s="26" customFormat="1" x14ac:dyDescent="0.25">
      <c r="A47" s="11"/>
      <c r="B47" s="252"/>
      <c r="C47" s="11"/>
      <c r="D47" s="11"/>
      <c r="E47" s="11"/>
      <c r="F47" s="29"/>
      <c r="G47" s="3"/>
      <c r="H47" s="11"/>
      <c r="I47" s="11"/>
      <c r="J47" s="18"/>
      <c r="K47" s="18"/>
      <c r="L47" s="3"/>
      <c r="M47" s="3"/>
      <c r="N47" s="29"/>
      <c r="O47" s="29"/>
      <c r="P47" s="29"/>
      <c r="Q47" s="29"/>
      <c r="R47" s="29"/>
      <c r="U47" s="11"/>
      <c r="V47" s="11"/>
      <c r="W47" s="11"/>
      <c r="X47" s="11"/>
      <c r="Y47" s="11"/>
      <c r="Z47" s="11"/>
      <c r="AA47" s="11"/>
      <c r="AB47" s="11"/>
      <c r="AC47" s="11"/>
      <c r="AD47" s="11"/>
      <c r="AE47" s="11"/>
      <c r="AF47" s="11"/>
      <c r="AG47" s="11"/>
    </row>
    <row r="48" spans="1:33" s="26" customFormat="1" x14ac:dyDescent="0.25">
      <c r="A48" s="11"/>
      <c r="B48" s="252"/>
      <c r="C48" s="11"/>
      <c r="D48" s="11"/>
      <c r="E48" s="11"/>
      <c r="F48" s="29"/>
      <c r="G48" s="3"/>
      <c r="H48" s="11"/>
      <c r="I48" s="11"/>
      <c r="J48" s="18"/>
      <c r="K48" s="18"/>
      <c r="L48" s="3"/>
      <c r="M48" s="3"/>
      <c r="N48" s="3"/>
      <c r="O48" s="3"/>
      <c r="P48" s="3"/>
      <c r="Q48" s="3"/>
      <c r="R48" s="3"/>
      <c r="U48" s="11"/>
      <c r="V48" s="11"/>
      <c r="W48" s="11"/>
      <c r="X48" s="11"/>
      <c r="Y48" s="11"/>
      <c r="Z48" s="11"/>
      <c r="AA48" s="11"/>
      <c r="AB48" s="11"/>
      <c r="AC48" s="11"/>
      <c r="AD48" s="11"/>
      <c r="AE48" s="11"/>
      <c r="AF48" s="11"/>
      <c r="AG48" s="11"/>
    </row>
    <row r="49" spans="1:33" s="26" customFormat="1" x14ac:dyDescent="0.25">
      <c r="A49" s="11"/>
      <c r="B49" s="252"/>
      <c r="C49" s="11"/>
      <c r="D49" s="11"/>
      <c r="E49" s="11"/>
      <c r="F49" s="29"/>
      <c r="G49" s="3"/>
      <c r="H49" s="11"/>
      <c r="I49" s="11"/>
      <c r="J49" s="18"/>
      <c r="K49" s="18"/>
      <c r="L49" s="3"/>
      <c r="M49" s="3"/>
      <c r="N49" s="3"/>
      <c r="O49" s="3"/>
      <c r="P49" s="3"/>
      <c r="Q49" s="3"/>
      <c r="R49" s="3"/>
      <c r="U49" s="11"/>
      <c r="V49" s="11"/>
      <c r="W49" s="11"/>
      <c r="X49" s="11"/>
      <c r="Y49" s="11"/>
      <c r="Z49" s="11"/>
      <c r="AA49" s="11"/>
      <c r="AB49" s="11"/>
      <c r="AC49" s="11"/>
      <c r="AD49" s="11"/>
      <c r="AE49" s="11"/>
      <c r="AF49" s="11"/>
      <c r="AG49" s="11"/>
    </row>
    <row r="50" spans="1:33" x14ac:dyDescent="0.25">
      <c r="B50" s="252"/>
    </row>
    <row r="51" spans="1:33" x14ac:dyDescent="0.25">
      <c r="B51" s="253" t="s">
        <v>1734</v>
      </c>
      <c r="C51" s="234" t="s">
        <v>1722</v>
      </c>
      <c r="D51"/>
      <c r="E51"/>
      <c r="F51"/>
      <c r="G51"/>
      <c r="H51"/>
      <c r="I51"/>
      <c r="J51"/>
      <c r="K51"/>
      <c r="L51"/>
      <c r="M51"/>
      <c r="N51"/>
      <c r="O51"/>
      <c r="P51"/>
      <c r="Q51"/>
      <c r="R51"/>
      <c r="S51"/>
      <c r="T51"/>
      <c r="U51"/>
      <c r="V51"/>
      <c r="W51"/>
      <c r="X51"/>
      <c r="Y51"/>
      <c r="Z51"/>
      <c r="AA51"/>
      <c r="AB51"/>
      <c r="AC51"/>
      <c r="AD51"/>
      <c r="AE51"/>
      <c r="AF51"/>
      <c r="AG51"/>
    </row>
    <row r="52" spans="1:33" x14ac:dyDescent="0.25">
      <c r="B52" s="253" t="s">
        <v>1720</v>
      </c>
      <c r="C52" t="s">
        <v>131</v>
      </c>
      <c r="D52" t="s">
        <v>3</v>
      </c>
      <c r="E52" t="s">
        <v>132</v>
      </c>
      <c r="F52"/>
      <c r="G52"/>
      <c r="H52"/>
      <c r="I52"/>
      <c r="J52"/>
      <c r="K52"/>
      <c r="L52"/>
      <c r="M52"/>
      <c r="N52"/>
      <c r="O52"/>
      <c r="P52"/>
      <c r="Q52"/>
      <c r="R52"/>
      <c r="S52"/>
      <c r="T52"/>
      <c r="U52"/>
      <c r="V52"/>
      <c r="W52"/>
      <c r="X52"/>
      <c r="Y52"/>
      <c r="Z52"/>
      <c r="AA52"/>
      <c r="AB52"/>
      <c r="AC52"/>
      <c r="AD52"/>
      <c r="AE52"/>
      <c r="AF52"/>
      <c r="AG52"/>
    </row>
    <row r="53" spans="1:33" x14ac:dyDescent="0.25">
      <c r="B53" s="237" t="s">
        <v>1726</v>
      </c>
      <c r="C53" s="238">
        <v>7</v>
      </c>
      <c r="D53" s="238">
        <v>7</v>
      </c>
      <c r="E53" s="238">
        <v>7</v>
      </c>
      <c r="F53"/>
      <c r="G53"/>
      <c r="H53"/>
      <c r="I53"/>
      <c r="J53"/>
      <c r="K53"/>
      <c r="L53"/>
      <c r="M53"/>
      <c r="N53"/>
      <c r="O53"/>
      <c r="P53"/>
      <c r="Q53"/>
      <c r="R53"/>
      <c r="S53"/>
      <c r="T53"/>
      <c r="U53"/>
      <c r="V53"/>
      <c r="W53"/>
      <c r="X53"/>
      <c r="Y53"/>
      <c r="Z53"/>
      <c r="AA53"/>
      <c r="AB53"/>
      <c r="AC53"/>
      <c r="AD53"/>
      <c r="AE53"/>
      <c r="AF53"/>
      <c r="AG53"/>
    </row>
    <row r="54" spans="1:33" x14ac:dyDescent="0.25">
      <c r="B54" s="237" t="s">
        <v>1723</v>
      </c>
      <c r="C54" s="238">
        <v>7.9</v>
      </c>
      <c r="D54" s="238">
        <v>7.5</v>
      </c>
      <c r="E54" s="238">
        <v>7.5</v>
      </c>
      <c r="F54"/>
      <c r="G54"/>
      <c r="H54"/>
      <c r="I54"/>
      <c r="J54"/>
      <c r="K54"/>
      <c r="L54"/>
      <c r="M54"/>
    </row>
    <row r="55" spans="1:33" x14ac:dyDescent="0.25">
      <c r="B55" s="237" t="s">
        <v>1725</v>
      </c>
      <c r="C55" s="238">
        <v>7.9</v>
      </c>
      <c r="D55" s="238">
        <v>7.6</v>
      </c>
      <c r="E55" s="238">
        <v>8.1</v>
      </c>
      <c r="F55"/>
      <c r="G55"/>
      <c r="H55"/>
      <c r="I55"/>
      <c r="J55"/>
      <c r="K55"/>
      <c r="L55"/>
      <c r="M55"/>
    </row>
    <row r="56" spans="1:33" x14ac:dyDescent="0.25">
      <c r="B56" s="237" t="s">
        <v>1728</v>
      </c>
      <c r="C56" s="238">
        <v>9.6</v>
      </c>
      <c r="D56" s="238">
        <v>10</v>
      </c>
      <c r="E56" s="238">
        <v>10.1</v>
      </c>
      <c r="F56"/>
      <c r="G56"/>
      <c r="H56"/>
      <c r="I56"/>
      <c r="J56"/>
      <c r="K56"/>
      <c r="L56"/>
      <c r="M56"/>
    </row>
    <row r="57" spans="1:33" x14ac:dyDescent="0.25">
      <c r="B57" s="237" t="s">
        <v>1729</v>
      </c>
      <c r="C57" s="238"/>
      <c r="D57" s="238">
        <v>9.4</v>
      </c>
      <c r="E57" s="238">
        <v>9.2089999999999996</v>
      </c>
      <c r="F57"/>
    </row>
    <row r="58" spans="1:33" x14ac:dyDescent="0.25">
      <c r="B58" s="237" t="s">
        <v>1730</v>
      </c>
      <c r="C58" s="238"/>
      <c r="D58" s="238">
        <v>10.9</v>
      </c>
      <c r="E58" s="238">
        <v>10.6</v>
      </c>
      <c r="F58"/>
    </row>
    <row r="59" spans="1:33" x14ac:dyDescent="0.25">
      <c r="B59" s="237" t="s">
        <v>1727</v>
      </c>
      <c r="C59" s="238"/>
      <c r="D59" s="238">
        <v>7.7</v>
      </c>
      <c r="E59" s="238">
        <v>7.5</v>
      </c>
      <c r="F59"/>
    </row>
    <row r="60" spans="1:33" x14ac:dyDescent="0.25">
      <c r="B60" s="237" t="s">
        <v>1732</v>
      </c>
      <c r="C60" s="238"/>
      <c r="D60" s="238">
        <v>8.5736178999999986</v>
      </c>
      <c r="E60" s="238">
        <v>8.7219784999999987</v>
      </c>
      <c r="F60"/>
    </row>
    <row r="61" spans="1:33" x14ac:dyDescent="0.25">
      <c r="B61" s="237" t="s">
        <v>1733</v>
      </c>
      <c r="C61" s="238">
        <v>7.7720000000000002</v>
      </c>
      <c r="D61" s="238">
        <v>7.3940000000000001</v>
      </c>
      <c r="E61" s="238">
        <v>8.1229999999999993</v>
      </c>
      <c r="F61"/>
    </row>
    <row r="62" spans="1:33" x14ac:dyDescent="0.25">
      <c r="B62"/>
      <c r="C62"/>
      <c r="D62"/>
      <c r="E62"/>
      <c r="F62"/>
    </row>
    <row r="63" spans="1:33" s="3" customFormat="1" x14ac:dyDescent="0.25">
      <c r="A63" s="11"/>
      <c r="B63"/>
      <c r="C63"/>
      <c r="D63"/>
      <c r="E63"/>
      <c r="F63"/>
      <c r="H63" s="11"/>
      <c r="I63" s="11"/>
      <c r="J63" s="18"/>
      <c r="K63" s="18"/>
      <c r="S63" s="26"/>
      <c r="T63" s="26"/>
      <c r="U63" s="11"/>
      <c r="V63" s="11"/>
      <c r="W63" s="11"/>
      <c r="X63" s="11"/>
      <c r="Y63" s="11"/>
      <c r="Z63" s="11"/>
      <c r="AA63" s="11"/>
      <c r="AB63" s="11"/>
      <c r="AC63" s="11"/>
      <c r="AD63" s="11"/>
      <c r="AE63" s="11"/>
      <c r="AF63" s="11"/>
      <c r="AG63" s="11"/>
    </row>
    <row r="64" spans="1:33" s="3" customFormat="1" x14ac:dyDescent="0.25">
      <c r="A64" s="11"/>
      <c r="B64"/>
      <c r="C64"/>
      <c r="D64"/>
      <c r="E64"/>
      <c r="F64" s="29"/>
      <c r="H64" s="11"/>
      <c r="I64" s="11"/>
      <c r="J64" s="18"/>
      <c r="K64" s="18"/>
      <c r="S64" s="26"/>
      <c r="T64" s="26"/>
      <c r="U64" s="11"/>
      <c r="V64" s="11"/>
      <c r="W64" s="11"/>
      <c r="X64" s="11"/>
      <c r="Y64" s="11"/>
      <c r="Z64" s="11"/>
      <c r="AA64" s="11"/>
      <c r="AB64" s="11"/>
      <c r="AC64" s="11"/>
      <c r="AD64" s="11"/>
      <c r="AE64" s="11"/>
      <c r="AF64" s="11"/>
      <c r="AG64" s="11"/>
    </row>
    <row r="65" spans="1:33" s="3" customFormat="1" x14ac:dyDescent="0.25">
      <c r="A65" s="11"/>
      <c r="B65"/>
      <c r="C65"/>
      <c r="D65"/>
      <c r="E65" s="11"/>
      <c r="F65" s="29"/>
      <c r="H65" s="11"/>
      <c r="I65" s="11"/>
      <c r="J65" s="18"/>
      <c r="K65" s="18"/>
      <c r="S65" s="26"/>
      <c r="T65" s="26"/>
      <c r="U65" s="11"/>
      <c r="V65" s="11"/>
      <c r="W65" s="11"/>
      <c r="X65" s="11"/>
      <c r="Y65" s="11"/>
      <c r="Z65" s="11"/>
      <c r="AA65" s="11"/>
      <c r="AB65" s="11"/>
      <c r="AC65" s="11"/>
      <c r="AD65" s="11"/>
      <c r="AE65" s="11"/>
      <c r="AF65" s="11"/>
      <c r="AG65" s="11"/>
    </row>
    <row r="66" spans="1:33" s="3" customFormat="1" x14ac:dyDescent="0.25">
      <c r="A66" s="11"/>
      <c r="B66"/>
      <c r="C66"/>
      <c r="D66"/>
      <c r="E66" s="11"/>
      <c r="F66" s="29"/>
      <c r="H66" s="11"/>
      <c r="I66" s="11"/>
      <c r="J66" s="18"/>
      <c r="K66" s="18"/>
      <c r="S66" s="26"/>
      <c r="T66" s="26"/>
      <c r="U66" s="11"/>
      <c r="V66" s="11"/>
      <c r="W66" s="11"/>
      <c r="X66" s="11"/>
      <c r="Y66" s="11"/>
      <c r="Z66" s="11"/>
      <c r="AA66" s="11"/>
      <c r="AB66" s="11"/>
      <c r="AC66" s="11"/>
      <c r="AD66" s="11"/>
      <c r="AE66" s="11"/>
      <c r="AF66" s="11"/>
      <c r="AG66" s="11"/>
    </row>
    <row r="67" spans="1:33" s="3" customFormat="1" x14ac:dyDescent="0.25">
      <c r="A67" s="11"/>
      <c r="B67"/>
      <c r="C67"/>
      <c r="D67"/>
      <c r="E67" s="11"/>
      <c r="F67" s="29"/>
      <c r="H67" s="11"/>
      <c r="I67" s="11"/>
      <c r="J67" s="18"/>
      <c r="K67" s="18"/>
      <c r="S67" s="26"/>
      <c r="T67" s="26"/>
      <c r="U67" s="11"/>
      <c r="V67" s="11"/>
      <c r="W67" s="11"/>
      <c r="X67" s="11"/>
      <c r="Y67" s="11"/>
      <c r="Z67" s="11"/>
      <c r="AA67" s="11"/>
      <c r="AB67" s="11"/>
      <c r="AC67" s="11"/>
      <c r="AD67" s="11"/>
      <c r="AE67" s="11"/>
      <c r="AF67" s="11"/>
      <c r="AG67" s="11"/>
    </row>
    <row r="68" spans="1:33" s="3" customFormat="1" x14ac:dyDescent="0.25">
      <c r="A68" s="11"/>
      <c r="B68"/>
      <c r="C68"/>
      <c r="D68"/>
      <c r="E68" s="11"/>
      <c r="F68" s="29"/>
      <c r="H68" s="11"/>
      <c r="I68" s="11"/>
      <c r="J68" s="18"/>
      <c r="K68" s="18"/>
      <c r="S68" s="26"/>
      <c r="T68" s="26"/>
      <c r="U68" s="11"/>
      <c r="V68" s="11"/>
      <c r="W68" s="11"/>
      <c r="X68" s="11"/>
      <c r="Y68" s="11"/>
      <c r="Z68" s="11"/>
      <c r="AA68" s="11"/>
      <c r="AB68" s="11"/>
      <c r="AC68" s="11"/>
      <c r="AD68" s="11"/>
      <c r="AE68" s="11"/>
      <c r="AF68" s="11"/>
      <c r="AG68" s="11"/>
    </row>
  </sheetData>
  <pageMargins left="0.75" right="0.75" top="1" bottom="1" header="0.5" footer="0.5"/>
  <pageSetup orientation="portrait" r:id="rId3"/>
  <headerFooter alignWithMargins="0"/>
  <drawing r:id="rId4"/>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99"/>
  <sheetViews>
    <sheetView zoomScale="80" zoomScaleNormal="80" workbookViewId="0">
      <selection activeCell="E101" sqref="E101"/>
    </sheetView>
  </sheetViews>
  <sheetFormatPr defaultColWidth="9.109375" defaultRowHeight="13.2" x14ac:dyDescent="0.25"/>
  <cols>
    <col min="1" max="1" width="10.44140625" style="11" bestFit="1" customWidth="1"/>
    <col min="2" max="2" width="32.5546875" style="11" bestFit="1" customWidth="1"/>
    <col min="3" max="3" width="18.5546875" style="11" bestFit="1" customWidth="1"/>
    <col min="4" max="4" width="9" style="11" bestFit="1" customWidth="1"/>
    <col min="5" max="5" width="8.21875" style="11" bestFit="1" customWidth="1"/>
    <col min="6" max="6" width="12.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11" bestFit="1" customWidth="1"/>
    <col min="22" max="23" width="13.109375" style="11" bestFit="1" customWidth="1"/>
    <col min="24" max="24" width="17.77734375" style="11" bestFit="1" customWidth="1"/>
    <col min="25" max="27" width="13.109375" style="11" bestFit="1" customWidth="1"/>
    <col min="28" max="28" width="17.77734375" style="11" bestFit="1" customWidth="1"/>
    <col min="29" max="31" width="13.109375" style="11" bestFit="1" customWidth="1"/>
    <col min="32" max="32" width="17.77734375" style="11" bestFit="1" customWidth="1"/>
    <col min="33" max="33" width="12.88671875" style="11" bestFit="1" customWidth="1"/>
    <col min="34" max="16384" width="9.109375" style="11"/>
  </cols>
  <sheetData>
    <row r="1" spans="1:22"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1682</v>
      </c>
      <c r="V1" s="251" t="s">
        <v>1685</v>
      </c>
    </row>
    <row r="2" spans="1:22" x14ac:dyDescent="0.25">
      <c r="A2" s="48" t="s">
        <v>486</v>
      </c>
      <c r="B2" s="26" t="s">
        <v>1034</v>
      </c>
      <c r="C2" s="51" t="s">
        <v>146</v>
      </c>
      <c r="D2" s="13">
        <v>0</v>
      </c>
      <c r="E2" s="52" t="s">
        <v>3</v>
      </c>
      <c r="F2" s="34">
        <v>8.0299999999999994</v>
      </c>
      <c r="G2" s="34">
        <v>11.65</v>
      </c>
      <c r="H2" s="13">
        <v>305</v>
      </c>
      <c r="I2" s="34">
        <v>7.65</v>
      </c>
      <c r="J2" s="35"/>
      <c r="K2" s="35"/>
      <c r="L2" s="13">
        <v>10</v>
      </c>
      <c r="M2" s="15"/>
      <c r="N2" s="24"/>
      <c r="O2" s="24"/>
      <c r="P2" s="24"/>
      <c r="Q2" s="24"/>
      <c r="R2" s="24"/>
      <c r="S2" s="20"/>
      <c r="T2" s="52">
        <v>9</v>
      </c>
    </row>
    <row r="3" spans="1:22" x14ac:dyDescent="0.25">
      <c r="A3" s="48" t="s">
        <v>487</v>
      </c>
      <c r="B3" s="26" t="s">
        <v>1034</v>
      </c>
      <c r="C3" s="51" t="s">
        <v>146</v>
      </c>
      <c r="D3" s="13">
        <v>3</v>
      </c>
      <c r="E3" s="52" t="s">
        <v>131</v>
      </c>
      <c r="F3" s="34">
        <v>7.45</v>
      </c>
      <c r="G3" s="34">
        <v>11.58</v>
      </c>
      <c r="H3" s="13">
        <v>303</v>
      </c>
      <c r="I3" s="34">
        <v>7.68</v>
      </c>
      <c r="J3" s="35"/>
      <c r="K3" s="35"/>
      <c r="L3" s="15"/>
      <c r="M3" s="15"/>
      <c r="N3" s="24"/>
      <c r="O3" s="24"/>
      <c r="P3" s="24"/>
      <c r="Q3" s="24"/>
      <c r="R3" s="24"/>
      <c r="T3" s="52"/>
    </row>
    <row r="4" spans="1:22" x14ac:dyDescent="0.25">
      <c r="A4" s="48" t="s">
        <v>488</v>
      </c>
      <c r="B4" s="26" t="s">
        <v>1034</v>
      </c>
      <c r="C4" s="51" t="s">
        <v>146</v>
      </c>
      <c r="D4" s="13">
        <v>6.2</v>
      </c>
      <c r="E4" s="52" t="s">
        <v>132</v>
      </c>
      <c r="F4" s="34">
        <v>6.95</v>
      </c>
      <c r="G4" s="34">
        <v>11.74</v>
      </c>
      <c r="H4" s="13">
        <v>304</v>
      </c>
      <c r="I4" s="34">
        <v>7.69</v>
      </c>
      <c r="J4" s="35"/>
      <c r="K4" s="35"/>
      <c r="L4" s="13">
        <v>10</v>
      </c>
      <c r="M4" s="15"/>
      <c r="N4" s="24"/>
      <c r="O4" s="24"/>
      <c r="P4" s="24"/>
      <c r="Q4" s="24"/>
      <c r="R4" s="24"/>
      <c r="T4" s="52"/>
    </row>
    <row r="5" spans="1:22" x14ac:dyDescent="0.25">
      <c r="A5" s="48" t="s">
        <v>489</v>
      </c>
      <c r="B5" s="26" t="s">
        <v>1034</v>
      </c>
      <c r="C5" s="51" t="s">
        <v>172</v>
      </c>
      <c r="D5" s="13">
        <v>0</v>
      </c>
      <c r="E5" s="52" t="s">
        <v>3</v>
      </c>
      <c r="F5" s="34">
        <v>19.47</v>
      </c>
      <c r="G5" s="34">
        <v>9.1</v>
      </c>
      <c r="H5" s="13">
        <v>325</v>
      </c>
      <c r="I5" s="34">
        <v>7.92</v>
      </c>
      <c r="J5" s="35">
        <v>10</v>
      </c>
      <c r="K5" s="35">
        <v>165</v>
      </c>
      <c r="L5" s="13">
        <v>6.2</v>
      </c>
      <c r="M5" s="13">
        <v>3.8</v>
      </c>
      <c r="N5" s="34"/>
      <c r="O5" s="34"/>
      <c r="P5" s="34"/>
      <c r="Q5" s="34"/>
      <c r="R5" s="34"/>
      <c r="S5" s="20"/>
      <c r="T5" s="52">
        <v>8</v>
      </c>
    </row>
    <row r="6" spans="1:22" x14ac:dyDescent="0.25">
      <c r="A6" s="48" t="s">
        <v>490</v>
      </c>
      <c r="B6" s="26" t="s">
        <v>1034</v>
      </c>
      <c r="C6" s="51" t="s">
        <v>172</v>
      </c>
      <c r="D6" s="13">
        <v>4</v>
      </c>
      <c r="E6" s="52" t="s">
        <v>131</v>
      </c>
      <c r="F6" s="34">
        <v>17.38</v>
      </c>
      <c r="G6" s="34">
        <v>8.76</v>
      </c>
      <c r="H6" s="13">
        <v>324</v>
      </c>
      <c r="I6" s="34">
        <v>7.83</v>
      </c>
      <c r="J6" s="35"/>
      <c r="K6" s="35"/>
      <c r="L6" s="15"/>
      <c r="M6" s="15"/>
      <c r="N6" s="24"/>
      <c r="O6" s="24"/>
      <c r="P6" s="24"/>
      <c r="Q6" s="24"/>
      <c r="R6" s="24"/>
      <c r="T6" s="52"/>
    </row>
    <row r="7" spans="1:22" x14ac:dyDescent="0.25">
      <c r="A7" s="48" t="s">
        <v>491</v>
      </c>
      <c r="B7" s="26" t="s">
        <v>1034</v>
      </c>
      <c r="C7" s="51" t="s">
        <v>172</v>
      </c>
      <c r="D7" s="13">
        <v>5.6</v>
      </c>
      <c r="E7" s="52" t="s">
        <v>132</v>
      </c>
      <c r="F7" s="34">
        <v>13.82</v>
      </c>
      <c r="G7" s="34">
        <v>7.03</v>
      </c>
      <c r="H7" s="13">
        <v>325</v>
      </c>
      <c r="I7" s="34">
        <v>7.58</v>
      </c>
      <c r="J7" s="35">
        <v>10</v>
      </c>
      <c r="K7" s="35">
        <v>178</v>
      </c>
      <c r="L7" s="13">
        <v>9.1</v>
      </c>
      <c r="M7" s="13">
        <v>3.8</v>
      </c>
      <c r="N7" s="34"/>
      <c r="O7" s="34"/>
      <c r="P7" s="34"/>
      <c r="Q7" s="34"/>
      <c r="R7" s="34"/>
      <c r="T7" s="52"/>
    </row>
    <row r="8" spans="1:22" s="161" customFormat="1" x14ac:dyDescent="0.25">
      <c r="A8" s="48" t="s">
        <v>492</v>
      </c>
      <c r="B8" s="26" t="s">
        <v>1034</v>
      </c>
      <c r="C8" s="51" t="s">
        <v>168</v>
      </c>
      <c r="D8" s="13">
        <v>0</v>
      </c>
      <c r="E8" s="52" t="s">
        <v>3</v>
      </c>
      <c r="F8" s="34">
        <v>15.09</v>
      </c>
      <c r="G8" s="34">
        <v>10.02</v>
      </c>
      <c r="H8" s="13">
        <v>310</v>
      </c>
      <c r="I8" s="34">
        <v>8.33</v>
      </c>
      <c r="J8" s="35">
        <v>88</v>
      </c>
      <c r="K8" s="35">
        <v>370</v>
      </c>
      <c r="L8" s="13">
        <v>4</v>
      </c>
      <c r="M8" s="13">
        <v>3</v>
      </c>
      <c r="N8" s="34"/>
      <c r="O8" s="34"/>
      <c r="P8" s="34"/>
      <c r="Q8" s="34"/>
      <c r="R8" s="34"/>
      <c r="S8" s="20"/>
      <c r="T8" s="52">
        <v>9</v>
      </c>
      <c r="U8" s="11"/>
      <c r="V8" s="11"/>
    </row>
    <row r="9" spans="1:22" s="161" customFormat="1" x14ac:dyDescent="0.25">
      <c r="A9" s="48" t="s">
        <v>493</v>
      </c>
      <c r="B9" s="26" t="s">
        <v>1034</v>
      </c>
      <c r="C9" s="51" t="s">
        <v>168</v>
      </c>
      <c r="D9" s="13">
        <v>3</v>
      </c>
      <c r="E9" s="52" t="s">
        <v>131</v>
      </c>
      <c r="F9" s="34">
        <v>12.94</v>
      </c>
      <c r="G9" s="34">
        <v>10.1</v>
      </c>
      <c r="H9" s="13">
        <v>306</v>
      </c>
      <c r="I9" s="34">
        <v>8.34</v>
      </c>
      <c r="J9" s="35">
        <v>86</v>
      </c>
      <c r="K9" s="35">
        <v>390</v>
      </c>
      <c r="L9" s="13">
        <v>4.2</v>
      </c>
      <c r="M9" s="13">
        <v>3</v>
      </c>
      <c r="N9" s="34"/>
      <c r="O9" s="34"/>
      <c r="P9" s="34"/>
      <c r="Q9" s="34"/>
      <c r="R9" s="34"/>
      <c r="S9" s="26"/>
      <c r="T9" s="52"/>
      <c r="U9" s="11"/>
      <c r="V9" s="11"/>
    </row>
    <row r="10" spans="1:22" s="161" customFormat="1" x14ac:dyDescent="0.25">
      <c r="A10" s="48" t="s">
        <v>494</v>
      </c>
      <c r="B10" s="26" t="s">
        <v>1034</v>
      </c>
      <c r="C10" s="51" t="s">
        <v>168</v>
      </c>
      <c r="D10" s="13">
        <v>6.2</v>
      </c>
      <c r="E10" s="52" t="s">
        <v>132</v>
      </c>
      <c r="F10" s="34">
        <v>11.74</v>
      </c>
      <c r="G10" s="34">
        <v>9.64</v>
      </c>
      <c r="H10" s="13">
        <v>307</v>
      </c>
      <c r="I10" s="34">
        <v>8.32</v>
      </c>
      <c r="J10" s="35">
        <v>86</v>
      </c>
      <c r="K10" s="35">
        <v>380</v>
      </c>
      <c r="L10" s="13">
        <v>3.3</v>
      </c>
      <c r="M10" s="13">
        <v>3</v>
      </c>
      <c r="N10" s="34"/>
      <c r="O10" s="34"/>
      <c r="P10" s="34"/>
      <c r="Q10" s="34"/>
      <c r="R10" s="34"/>
      <c r="S10" s="26"/>
      <c r="T10" s="52"/>
      <c r="U10" s="11"/>
      <c r="V10" s="11"/>
    </row>
    <row r="11" spans="1:22" s="161" customFormat="1" x14ac:dyDescent="0.25">
      <c r="A11" s="53" t="s">
        <v>483</v>
      </c>
      <c r="B11" s="26" t="s">
        <v>1034</v>
      </c>
      <c r="C11" s="50">
        <v>38105</v>
      </c>
      <c r="D11" s="15">
        <v>0.1</v>
      </c>
      <c r="E11" s="54" t="s">
        <v>3</v>
      </c>
      <c r="F11" s="24">
        <v>9.2899999999999991</v>
      </c>
      <c r="G11" s="24">
        <v>10.75</v>
      </c>
      <c r="H11" s="15">
        <v>307.2</v>
      </c>
      <c r="I11" s="24">
        <v>8.41</v>
      </c>
      <c r="J11" s="35">
        <v>65</v>
      </c>
      <c r="K11" s="35">
        <v>207</v>
      </c>
      <c r="L11" s="5">
        <v>4.0999999999999996</v>
      </c>
      <c r="M11" s="5">
        <v>4.0199999999999996</v>
      </c>
      <c r="N11" s="82"/>
      <c r="O11" s="82"/>
      <c r="P11" s="82"/>
      <c r="Q11" s="82"/>
      <c r="R11" s="82"/>
      <c r="S11" s="26"/>
      <c r="T11" s="52"/>
      <c r="U11" s="11"/>
      <c r="V11" s="11"/>
    </row>
    <row r="12" spans="1:22" s="161" customFormat="1" x14ac:dyDescent="0.25">
      <c r="A12" s="53" t="s">
        <v>484</v>
      </c>
      <c r="B12" s="26" t="s">
        <v>1034</v>
      </c>
      <c r="C12" s="50">
        <v>38105</v>
      </c>
      <c r="D12" s="15">
        <v>3.1</v>
      </c>
      <c r="E12" s="54" t="s">
        <v>131</v>
      </c>
      <c r="F12" s="24">
        <v>9.2200000000000006</v>
      </c>
      <c r="G12" s="24">
        <v>10.58</v>
      </c>
      <c r="H12" s="15">
        <v>307</v>
      </c>
      <c r="I12" s="24">
        <v>8.43</v>
      </c>
      <c r="J12" s="35"/>
      <c r="K12" s="35"/>
      <c r="L12" s="5"/>
      <c r="M12" s="5"/>
      <c r="N12" s="82"/>
      <c r="O12" s="82"/>
      <c r="P12" s="82"/>
      <c r="Q12" s="82"/>
      <c r="R12" s="82"/>
      <c r="S12" s="26"/>
      <c r="T12" s="52"/>
      <c r="U12" s="11"/>
      <c r="V12" s="11"/>
    </row>
    <row r="13" spans="1:22" s="161" customFormat="1" x14ac:dyDescent="0.25">
      <c r="A13" s="53" t="s">
        <v>485</v>
      </c>
      <c r="B13" s="26" t="s">
        <v>1034</v>
      </c>
      <c r="C13" s="50">
        <v>38105</v>
      </c>
      <c r="D13" s="15">
        <v>5.0999999999999996</v>
      </c>
      <c r="E13" s="54" t="s">
        <v>132</v>
      </c>
      <c r="F13" s="24">
        <v>9.1199999999999992</v>
      </c>
      <c r="G13" s="24">
        <v>10.8</v>
      </c>
      <c r="H13" s="15">
        <v>306.3</v>
      </c>
      <c r="I13" s="24">
        <v>8.43</v>
      </c>
      <c r="J13" s="35">
        <v>65</v>
      </c>
      <c r="K13" s="35">
        <v>204</v>
      </c>
      <c r="L13" s="5">
        <v>2.4</v>
      </c>
      <c r="M13" s="5">
        <v>4.04</v>
      </c>
      <c r="N13" s="82"/>
      <c r="O13" s="82"/>
      <c r="P13" s="82"/>
      <c r="Q13" s="82"/>
      <c r="R13" s="82"/>
      <c r="S13" s="26"/>
      <c r="T13" s="52"/>
      <c r="U13" s="11"/>
      <c r="V13" s="11"/>
    </row>
    <row r="14" spans="1:22" s="161" customFormat="1" x14ac:dyDescent="0.25">
      <c r="A14" s="53" t="s">
        <v>951</v>
      </c>
      <c r="B14" s="26" t="s">
        <v>1034</v>
      </c>
      <c r="C14" s="50">
        <v>39202</v>
      </c>
      <c r="D14" s="15">
        <v>0.2</v>
      </c>
      <c r="E14" s="54" t="s">
        <v>3</v>
      </c>
      <c r="F14" s="24">
        <v>11.856666666666667</v>
      </c>
      <c r="G14" s="24">
        <v>10.43</v>
      </c>
      <c r="H14" s="15">
        <v>277.2</v>
      </c>
      <c r="I14" s="24">
        <v>8.4133333333333322</v>
      </c>
      <c r="J14" s="35">
        <v>38</v>
      </c>
      <c r="K14" s="35">
        <v>179</v>
      </c>
      <c r="L14" s="15">
        <v>6.9</v>
      </c>
      <c r="M14" s="15">
        <v>4.7190000000000003</v>
      </c>
      <c r="N14" s="24"/>
      <c r="O14" s="24"/>
      <c r="P14" s="24"/>
      <c r="Q14" s="24"/>
      <c r="R14" s="24"/>
      <c r="S14" s="26"/>
      <c r="T14" s="52"/>
      <c r="U14" s="11"/>
      <c r="V14" s="11"/>
    </row>
    <row r="15" spans="1:22" s="161" customFormat="1" x14ac:dyDescent="0.25">
      <c r="A15" s="53" t="s">
        <v>952</v>
      </c>
      <c r="B15" s="26" t="s">
        <v>1034</v>
      </c>
      <c r="C15" s="50">
        <v>39202</v>
      </c>
      <c r="D15" s="15" t="s">
        <v>1224</v>
      </c>
      <c r="E15" s="54" t="s">
        <v>131</v>
      </c>
      <c r="F15" s="24"/>
      <c r="G15" s="24"/>
      <c r="H15" s="15"/>
      <c r="I15" s="24"/>
      <c r="J15" s="35"/>
      <c r="K15" s="35"/>
      <c r="L15" s="15"/>
      <c r="M15" s="15"/>
      <c r="N15" s="24"/>
      <c r="O15" s="24"/>
      <c r="P15" s="24"/>
      <c r="Q15" s="24"/>
      <c r="R15" s="24"/>
      <c r="S15" s="26"/>
      <c r="T15" s="52"/>
      <c r="U15" s="11"/>
      <c r="V15" s="11"/>
    </row>
    <row r="16" spans="1:22" s="161" customFormat="1" x14ac:dyDescent="0.25">
      <c r="A16" s="53" t="s">
        <v>952</v>
      </c>
      <c r="B16" s="26" t="s">
        <v>1034</v>
      </c>
      <c r="C16" s="50">
        <v>39202</v>
      </c>
      <c r="D16" s="15">
        <v>6.3666666666666671</v>
      </c>
      <c r="E16" s="54" t="s">
        <v>132</v>
      </c>
      <c r="F16" s="24">
        <v>10.673333333333332</v>
      </c>
      <c r="G16" s="24">
        <v>10.696666666666665</v>
      </c>
      <c r="H16" s="15">
        <v>275.2</v>
      </c>
      <c r="I16" s="24">
        <v>8.39</v>
      </c>
      <c r="J16" s="35">
        <v>35.5</v>
      </c>
      <c r="K16" s="35">
        <v>192</v>
      </c>
      <c r="L16" s="15">
        <v>5.2</v>
      </c>
      <c r="M16" s="15">
        <v>4.6539999999999999</v>
      </c>
      <c r="N16" s="24"/>
      <c r="O16" s="24"/>
      <c r="P16" s="24"/>
      <c r="Q16" s="24"/>
      <c r="R16" s="24"/>
      <c r="S16" s="26"/>
      <c r="T16" s="52"/>
      <c r="U16" s="11"/>
      <c r="V16" s="11"/>
    </row>
    <row r="17" spans="1:33" s="161" customFormat="1" x14ac:dyDescent="0.25">
      <c r="A17" s="86" t="s">
        <v>1291</v>
      </c>
      <c r="B17" s="26" t="s">
        <v>1034</v>
      </c>
      <c r="C17" s="50">
        <v>40263</v>
      </c>
      <c r="D17" s="15">
        <v>0.2</v>
      </c>
      <c r="E17" s="54" t="s">
        <v>3</v>
      </c>
      <c r="F17" s="24">
        <v>5.7033333333333331</v>
      </c>
      <c r="G17" s="24">
        <v>10.66</v>
      </c>
      <c r="H17" s="15">
        <v>287.23333333333335</v>
      </c>
      <c r="I17" s="52">
        <v>8.36</v>
      </c>
      <c r="J17" s="36">
        <v>83.7</v>
      </c>
      <c r="K17" s="36">
        <v>248</v>
      </c>
      <c r="L17" s="15">
        <v>2.2999999999999998</v>
      </c>
      <c r="M17" s="15">
        <v>4.5</v>
      </c>
      <c r="N17" s="24"/>
      <c r="O17" s="24"/>
      <c r="P17" s="24"/>
      <c r="Q17" s="24"/>
      <c r="R17" s="24"/>
      <c r="S17" s="26"/>
      <c r="T17" s="52"/>
      <c r="U17" s="11"/>
      <c r="V17" s="11"/>
    </row>
    <row r="18" spans="1:33" s="161" customFormat="1" x14ac:dyDescent="0.25">
      <c r="A18" s="86" t="s">
        <v>1292</v>
      </c>
      <c r="B18" s="26" t="s">
        <v>1034</v>
      </c>
      <c r="C18" s="50">
        <v>40263</v>
      </c>
      <c r="D18" s="15">
        <v>3</v>
      </c>
      <c r="E18" s="54" t="s">
        <v>131</v>
      </c>
      <c r="F18" s="24">
        <v>5.6833333333333336</v>
      </c>
      <c r="G18" s="24">
        <v>10.246666666666668</v>
      </c>
      <c r="H18" s="15">
        <v>287.63333333333333</v>
      </c>
      <c r="I18" s="52">
        <v>8.3800000000000008</v>
      </c>
      <c r="J18" s="36"/>
      <c r="K18" s="36"/>
      <c r="L18" s="52"/>
      <c r="M18" s="15"/>
      <c r="N18" s="24"/>
      <c r="O18" s="24"/>
      <c r="P18" s="24"/>
      <c r="Q18" s="24"/>
      <c r="R18" s="24"/>
      <c r="S18" s="26"/>
      <c r="T18" s="52"/>
      <c r="U18" s="11"/>
      <c r="V18" s="11"/>
    </row>
    <row r="19" spans="1:33" s="161" customFormat="1" x14ac:dyDescent="0.25">
      <c r="A19" s="86" t="s">
        <v>1293</v>
      </c>
      <c r="B19" s="26" t="s">
        <v>1034</v>
      </c>
      <c r="C19" s="50">
        <v>40263</v>
      </c>
      <c r="D19" s="15">
        <v>5.8</v>
      </c>
      <c r="E19" s="54" t="s">
        <v>132</v>
      </c>
      <c r="F19" s="24">
        <v>5.1766666666666667</v>
      </c>
      <c r="G19" s="24">
        <v>10.233333333333334</v>
      </c>
      <c r="H19" s="15">
        <v>287.3</v>
      </c>
      <c r="I19" s="52">
        <v>8.39</v>
      </c>
      <c r="J19" s="36">
        <v>84</v>
      </c>
      <c r="K19" s="36">
        <v>241</v>
      </c>
      <c r="L19" s="15">
        <v>4.2</v>
      </c>
      <c r="M19" s="15">
        <v>4.5</v>
      </c>
      <c r="N19" s="24"/>
      <c r="O19" s="24"/>
      <c r="P19" s="24"/>
      <c r="Q19" s="24"/>
      <c r="R19" s="24"/>
      <c r="S19" s="26"/>
      <c r="T19" s="52"/>
      <c r="U19" s="11"/>
      <c r="V19" s="11"/>
    </row>
    <row r="20" spans="1:33" s="161" customFormat="1" x14ac:dyDescent="0.25">
      <c r="A20" s="86" t="s">
        <v>1294</v>
      </c>
      <c r="B20" s="26" t="s">
        <v>1034</v>
      </c>
      <c r="C20" s="50">
        <v>41398</v>
      </c>
      <c r="D20" s="52">
        <v>0.10000000000000002</v>
      </c>
      <c r="E20" s="54" t="s">
        <v>3</v>
      </c>
      <c r="F20" s="52">
        <v>14.420000000000002</v>
      </c>
      <c r="G20" s="52">
        <v>9.94</v>
      </c>
      <c r="H20" s="15">
        <v>297.02999999999997</v>
      </c>
      <c r="I20" s="52">
        <v>8.0399999999999991</v>
      </c>
      <c r="J20" s="36">
        <v>68</v>
      </c>
      <c r="K20" s="36">
        <v>249</v>
      </c>
      <c r="L20" s="15">
        <v>2</v>
      </c>
      <c r="M20" s="15">
        <v>4</v>
      </c>
      <c r="N20" s="24"/>
      <c r="O20" s="24"/>
      <c r="P20" s="24"/>
      <c r="Q20" s="24"/>
      <c r="R20" s="24"/>
      <c r="S20" s="26"/>
      <c r="T20" s="52"/>
      <c r="U20" s="11"/>
      <c r="V20" s="47"/>
    </row>
    <row r="21" spans="1:33" s="161" customFormat="1" x14ac:dyDescent="0.25">
      <c r="A21" s="86" t="s">
        <v>1295</v>
      </c>
      <c r="B21" s="26" t="s">
        <v>1034</v>
      </c>
      <c r="C21" s="50">
        <v>41398</v>
      </c>
      <c r="D21" s="52">
        <v>5.8</v>
      </c>
      <c r="E21" s="54" t="s">
        <v>132</v>
      </c>
      <c r="F21" s="52">
        <v>7.29</v>
      </c>
      <c r="G21" s="52">
        <v>6.41</v>
      </c>
      <c r="H21" s="15">
        <v>353.09999999999997</v>
      </c>
      <c r="I21" s="52">
        <v>7.71</v>
      </c>
      <c r="J21" s="36">
        <v>53</v>
      </c>
      <c r="K21" s="36">
        <v>283</v>
      </c>
      <c r="L21" s="52">
        <v>2.8</v>
      </c>
      <c r="M21" s="15">
        <v>4.4000000000000004</v>
      </c>
      <c r="N21" s="24"/>
      <c r="O21" s="24"/>
      <c r="P21" s="24"/>
      <c r="Q21" s="24"/>
      <c r="R21" s="24"/>
      <c r="S21" s="26"/>
      <c r="T21" s="52"/>
      <c r="U21" s="11"/>
      <c r="V21" s="47"/>
    </row>
    <row r="22" spans="1:33" s="161" customFormat="1" x14ac:dyDescent="0.25">
      <c r="A22" s="86" t="s">
        <v>1296</v>
      </c>
      <c r="B22" s="26" t="s">
        <v>1034</v>
      </c>
      <c r="C22" s="50">
        <v>42478</v>
      </c>
      <c r="D22" s="52">
        <v>0.4</v>
      </c>
      <c r="E22" s="52" t="s">
        <v>3</v>
      </c>
      <c r="F22" s="24">
        <v>10.57</v>
      </c>
      <c r="G22" s="24">
        <v>11.46</v>
      </c>
      <c r="H22" s="15">
        <v>278.8</v>
      </c>
      <c r="I22" s="52">
        <v>8.18</v>
      </c>
      <c r="J22" s="36">
        <v>88.869060000000005</v>
      </c>
      <c r="K22" s="36">
        <v>226.7</v>
      </c>
      <c r="L22" s="52">
        <v>3</v>
      </c>
      <c r="M22" s="15">
        <v>4.5959000000000003</v>
      </c>
      <c r="N22" s="24">
        <v>0.1043</v>
      </c>
      <c r="O22" s="24">
        <v>10.9739</v>
      </c>
      <c r="P22" s="24">
        <v>0.11219999999999999</v>
      </c>
      <c r="Q22" s="24">
        <v>0</v>
      </c>
      <c r="R22" s="81">
        <v>1.2597</v>
      </c>
      <c r="S22" s="26"/>
      <c r="T22" s="52">
        <v>10</v>
      </c>
      <c r="U22" s="11"/>
      <c r="V22" s="11"/>
    </row>
    <row r="23" spans="1:33" s="161" customFormat="1" x14ac:dyDescent="0.25">
      <c r="A23" s="86" t="s">
        <v>1297</v>
      </c>
      <c r="B23" s="26" t="s">
        <v>1034</v>
      </c>
      <c r="C23" s="50">
        <v>42478</v>
      </c>
      <c r="D23" s="52">
        <v>3.9</v>
      </c>
      <c r="E23" s="52" t="s">
        <v>131</v>
      </c>
      <c r="F23" s="24">
        <v>7.54</v>
      </c>
      <c r="G23" s="24">
        <v>12.03</v>
      </c>
      <c r="H23" s="15">
        <v>272.89999999999998</v>
      </c>
      <c r="I23" s="52">
        <v>8.17</v>
      </c>
      <c r="J23" s="36"/>
      <c r="K23" s="36"/>
      <c r="L23" s="52"/>
      <c r="M23" s="15"/>
      <c r="N23" s="24"/>
      <c r="O23" s="24"/>
      <c r="P23" s="24"/>
      <c r="Q23" s="24"/>
      <c r="R23" s="87"/>
      <c r="S23" s="26"/>
      <c r="T23" s="52"/>
      <c r="U23" s="11"/>
      <c r="V23" s="11"/>
    </row>
    <row r="24" spans="1:33" s="161" customFormat="1" x14ac:dyDescent="0.25">
      <c r="A24" s="86" t="s">
        <v>1298</v>
      </c>
      <c r="B24" s="26" t="s">
        <v>1034</v>
      </c>
      <c r="C24" s="50">
        <v>42478</v>
      </c>
      <c r="D24" s="52">
        <v>6.6</v>
      </c>
      <c r="E24" s="52" t="s">
        <v>132</v>
      </c>
      <c r="F24" s="24">
        <v>6.08</v>
      </c>
      <c r="G24" s="24">
        <v>12.47</v>
      </c>
      <c r="H24" s="15">
        <v>272.3</v>
      </c>
      <c r="I24" s="52">
        <v>8.16</v>
      </c>
      <c r="J24" s="36">
        <v>82.472362649999994</v>
      </c>
      <c r="K24" s="36">
        <v>296.89999999999998</v>
      </c>
      <c r="L24" s="52">
        <v>2.7</v>
      </c>
      <c r="M24" s="15">
        <v>4.3029086999999997</v>
      </c>
      <c r="N24" s="24">
        <v>8.1888699999999995E-2</v>
      </c>
      <c r="O24" s="24">
        <v>10.3681324</v>
      </c>
      <c r="P24" s="24">
        <v>0</v>
      </c>
      <c r="Q24" s="24">
        <v>2.5816263979999996</v>
      </c>
      <c r="R24" s="87">
        <v>1.1757112000000001</v>
      </c>
      <c r="S24" s="26"/>
      <c r="T24" s="52"/>
      <c r="U24" s="11"/>
      <c r="V24" s="11"/>
    </row>
    <row r="25" spans="1:33" s="26" customFormat="1" ht="14.4" x14ac:dyDescent="0.3">
      <c r="A25" s="52">
        <v>21201901</v>
      </c>
      <c r="B25" s="26" t="s">
        <v>1034</v>
      </c>
      <c r="C25" s="104">
        <v>43598</v>
      </c>
      <c r="D25">
        <v>0.66100000000000003</v>
      </c>
      <c r="E25" s="52" t="s">
        <v>3</v>
      </c>
      <c r="F25">
        <v>10.88</v>
      </c>
      <c r="G25">
        <v>11.21</v>
      </c>
      <c r="H25">
        <v>344.9</v>
      </c>
      <c r="I25">
        <v>8.25</v>
      </c>
      <c r="J25" s="111">
        <v>66.414599999999993</v>
      </c>
      <c r="K25" s="112">
        <v>158.745</v>
      </c>
      <c r="L25" s="112">
        <v>8.6179900000000007</v>
      </c>
      <c r="M25" s="112">
        <v>3.371</v>
      </c>
      <c r="N25" s="112">
        <v>5.8000000000000003E-2</v>
      </c>
      <c r="O25" s="112">
        <v>9.2149999999999999</v>
      </c>
      <c r="P25" s="113" t="s">
        <v>1208</v>
      </c>
      <c r="Q25" s="114" t="s">
        <v>1573</v>
      </c>
      <c r="R25" s="113" t="s">
        <v>1208</v>
      </c>
      <c r="S25" s="113"/>
      <c r="T25" s="11"/>
      <c r="U25" s="112">
        <v>0.29399999999999998</v>
      </c>
      <c r="V25" s="112">
        <v>31.076699999999999</v>
      </c>
      <c r="W25" s="11"/>
      <c r="X25" s="11"/>
      <c r="Y25" s="11"/>
      <c r="Z25" s="11"/>
      <c r="AA25" s="11"/>
      <c r="AB25" s="11"/>
      <c r="AC25" s="11"/>
      <c r="AD25" s="11"/>
      <c r="AE25" s="11"/>
      <c r="AF25" s="11"/>
      <c r="AG25" s="11"/>
    </row>
    <row r="26" spans="1:33" s="26" customFormat="1" ht="14.4" x14ac:dyDescent="0.3">
      <c r="A26" s="11">
        <v>21201902</v>
      </c>
      <c r="B26" s="26" t="s">
        <v>1034</v>
      </c>
      <c r="C26" s="104">
        <v>43598</v>
      </c>
      <c r="D26">
        <v>3.17</v>
      </c>
      <c r="E26" s="52" t="s">
        <v>131</v>
      </c>
      <c r="F26">
        <v>10.356</v>
      </c>
      <c r="G26">
        <v>11.2</v>
      </c>
      <c r="H26">
        <v>345.7</v>
      </c>
      <c r="I26">
        <v>8.26</v>
      </c>
      <c r="J26" s="111">
        <v>57.830399999999997</v>
      </c>
      <c r="K26" s="112">
        <v>232.49379999999999</v>
      </c>
      <c r="L26" s="112">
        <v>4.6421400000000004</v>
      </c>
      <c r="M26" s="112">
        <v>3.3210000000000002</v>
      </c>
      <c r="N26" s="112">
        <v>6.4000000000000001E-2</v>
      </c>
      <c r="O26" s="112">
        <v>9.3339999999999996</v>
      </c>
      <c r="P26" s="113" t="s">
        <v>1208</v>
      </c>
      <c r="Q26" s="114" t="s">
        <v>1573</v>
      </c>
      <c r="R26" s="113" t="s">
        <v>1208</v>
      </c>
      <c r="S26" s="113"/>
      <c r="T26" s="11"/>
      <c r="U26" s="112">
        <v>0.25600000000000001</v>
      </c>
      <c r="V26" s="112">
        <v>41.0062</v>
      </c>
      <c r="W26" s="11"/>
      <c r="X26" s="11"/>
      <c r="Y26" s="11"/>
      <c r="Z26" s="11"/>
      <c r="AA26" s="11"/>
      <c r="AB26" s="11"/>
      <c r="AC26" s="11"/>
      <c r="AD26" s="11"/>
      <c r="AE26" s="11"/>
      <c r="AF26" s="11"/>
      <c r="AG26" s="11"/>
    </row>
    <row r="27" spans="1:33" s="26" customFormat="1" ht="14.4" x14ac:dyDescent="0.3">
      <c r="A27" s="11">
        <v>21201903</v>
      </c>
      <c r="B27" s="26" t="s">
        <v>1034</v>
      </c>
      <c r="C27" s="104">
        <v>43598</v>
      </c>
      <c r="D27">
        <v>6.22</v>
      </c>
      <c r="E27" s="52" t="s">
        <v>132</v>
      </c>
      <c r="F27">
        <v>9.77</v>
      </c>
      <c r="G27">
        <v>11.71</v>
      </c>
      <c r="H27">
        <v>341.5</v>
      </c>
      <c r="I27">
        <v>8.24</v>
      </c>
      <c r="J27" s="111">
        <v>90.585899999999995</v>
      </c>
      <c r="K27" s="112">
        <v>167.63839999999999</v>
      </c>
      <c r="L27" s="112">
        <v>6.7327500000000002</v>
      </c>
      <c r="M27" s="112">
        <v>3.3690000000000002</v>
      </c>
      <c r="N27" s="112">
        <v>6.0999999999999999E-2</v>
      </c>
      <c r="O27" s="112">
        <v>9.25</v>
      </c>
      <c r="P27" s="113" t="s">
        <v>1208</v>
      </c>
      <c r="Q27" s="114" t="s">
        <v>1573</v>
      </c>
      <c r="R27" s="113" t="s">
        <v>1208</v>
      </c>
      <c r="S27" s="113"/>
      <c r="T27" s="11"/>
      <c r="U27" s="112">
        <v>0.40100000000000002</v>
      </c>
      <c r="V27" s="112">
        <v>74.741699999999994</v>
      </c>
      <c r="W27" s="11"/>
      <c r="X27" s="11"/>
      <c r="Y27" s="11"/>
      <c r="Z27" s="11"/>
      <c r="AA27" s="11"/>
      <c r="AB27" s="11"/>
      <c r="AC27" s="11"/>
      <c r="AD27" s="11"/>
      <c r="AE27" s="11"/>
      <c r="AF27" s="11"/>
      <c r="AG27" s="11"/>
    </row>
    <row r="28" spans="1:33" s="154" customFormat="1" ht="14.4" x14ac:dyDescent="0.3">
      <c r="A28" s="161"/>
      <c r="C28" s="155"/>
      <c r="D28" s="157"/>
      <c r="E28" s="57"/>
      <c r="F28" s="157"/>
      <c r="G28" s="157"/>
      <c r="H28" s="157"/>
      <c r="I28" s="157"/>
      <c r="J28" s="158"/>
      <c r="K28" s="159"/>
      <c r="L28" s="159"/>
      <c r="M28" s="159"/>
      <c r="N28" s="159"/>
      <c r="O28" s="159"/>
      <c r="P28" s="160"/>
      <c r="Q28" s="163"/>
      <c r="R28" s="160"/>
      <c r="S28" s="160"/>
      <c r="T28" s="161"/>
      <c r="U28" s="159"/>
      <c r="V28" s="159"/>
      <c r="W28" s="161"/>
      <c r="X28" s="161"/>
      <c r="Y28" s="161"/>
      <c r="Z28" s="161"/>
      <c r="AA28" s="161"/>
      <c r="AB28" s="161"/>
      <c r="AC28" s="161"/>
      <c r="AD28" s="161"/>
      <c r="AE28" s="161"/>
      <c r="AF28" s="161"/>
      <c r="AG28" s="161"/>
    </row>
    <row r="29" spans="1:33" s="154" customFormat="1" ht="14.4" x14ac:dyDescent="0.3">
      <c r="A29" s="161"/>
      <c r="C29" s="155"/>
      <c r="D29" s="157"/>
      <c r="E29" s="57"/>
      <c r="F29" s="157"/>
      <c r="G29" s="157"/>
      <c r="H29" s="157"/>
      <c r="I29" s="157"/>
      <c r="J29" s="158"/>
      <c r="K29" s="159"/>
      <c r="L29" s="159"/>
      <c r="M29" s="159"/>
      <c r="N29" s="159"/>
      <c r="O29" s="159"/>
      <c r="P29" s="160"/>
      <c r="Q29" s="163"/>
      <c r="R29" s="160"/>
      <c r="S29" s="160"/>
      <c r="T29" s="161"/>
      <c r="U29" s="159"/>
      <c r="V29" s="159"/>
      <c r="W29" s="161"/>
      <c r="X29" s="161"/>
      <c r="Y29" s="161"/>
      <c r="Z29" s="161"/>
      <c r="AA29" s="161"/>
      <c r="AB29" s="161"/>
      <c r="AC29" s="161"/>
      <c r="AD29" s="161"/>
      <c r="AE29" s="161"/>
      <c r="AF29" s="161"/>
      <c r="AG29" s="161"/>
    </row>
    <row r="30" spans="1:33" s="154" customFormat="1" ht="14.4" x14ac:dyDescent="0.3">
      <c r="A30" s="161"/>
      <c r="C30" s="155"/>
      <c r="D30" s="157"/>
      <c r="E30" s="57"/>
      <c r="F30" s="157"/>
      <c r="G30" s="157"/>
      <c r="H30" s="157"/>
      <c r="I30" s="157"/>
      <c r="J30" s="158"/>
      <c r="K30" s="159"/>
      <c r="L30" s="159"/>
      <c r="M30" s="159"/>
      <c r="N30" s="159"/>
      <c r="O30" s="159"/>
      <c r="P30" s="160"/>
      <c r="Q30" s="163"/>
      <c r="R30" s="160"/>
      <c r="S30" s="160"/>
      <c r="T30" s="161"/>
      <c r="U30" s="159"/>
      <c r="V30" s="159"/>
      <c r="W30" s="161"/>
      <c r="X30" s="161"/>
      <c r="Y30" s="161"/>
      <c r="Z30" s="161"/>
      <c r="AA30" s="161"/>
      <c r="AB30" s="161"/>
      <c r="AC30" s="161"/>
      <c r="AD30" s="161"/>
      <c r="AE30" s="161"/>
      <c r="AF30" s="161"/>
      <c r="AG30" s="161"/>
    </row>
    <row r="31" spans="1:33" s="154" customFormat="1" ht="14.4" x14ac:dyDescent="0.3">
      <c r="A31" s="161"/>
      <c r="C31" s="155"/>
      <c r="D31" s="157"/>
      <c r="E31" s="57"/>
      <c r="F31" s="157"/>
      <c r="G31" s="157"/>
      <c r="H31" s="157"/>
      <c r="I31" s="157"/>
      <c r="J31" s="158"/>
      <c r="K31" s="159"/>
      <c r="L31" s="159"/>
      <c r="M31" s="159"/>
      <c r="N31" s="159"/>
      <c r="O31" s="159"/>
      <c r="P31" s="160"/>
      <c r="Q31" s="163"/>
      <c r="R31" s="160"/>
      <c r="S31" s="160"/>
      <c r="T31" s="161"/>
      <c r="U31" s="159"/>
      <c r="V31" s="159"/>
      <c r="W31" s="161"/>
      <c r="X31" s="161"/>
      <c r="Y31" s="161"/>
      <c r="Z31" s="161"/>
      <c r="AA31" s="161"/>
      <c r="AB31" s="161"/>
      <c r="AC31" s="161"/>
      <c r="AD31" s="161"/>
      <c r="AE31" s="161"/>
      <c r="AF31" s="161"/>
      <c r="AG31" s="161"/>
    </row>
    <row r="32" spans="1:33" s="154" customFormat="1" ht="14.4" x14ac:dyDescent="0.3">
      <c r="A32" s="161"/>
      <c r="C32" s="155"/>
      <c r="D32" s="157"/>
      <c r="E32" s="57"/>
      <c r="F32" s="157"/>
      <c r="G32" s="157"/>
      <c r="H32" s="157"/>
      <c r="I32" s="157"/>
      <c r="J32" s="158"/>
      <c r="K32" s="159"/>
      <c r="L32" s="159"/>
      <c r="M32" s="159"/>
      <c r="N32" s="159"/>
      <c r="O32" s="159"/>
      <c r="P32" s="160"/>
      <c r="Q32" s="163"/>
      <c r="R32" s="160"/>
      <c r="S32" s="160"/>
      <c r="T32" s="161"/>
      <c r="U32" s="159"/>
      <c r="V32" s="159"/>
      <c r="W32" s="161"/>
      <c r="X32" s="161"/>
      <c r="Y32" s="161"/>
      <c r="Z32" s="161"/>
      <c r="AA32" s="161"/>
      <c r="AB32" s="161"/>
      <c r="AC32" s="161"/>
      <c r="AD32" s="161"/>
      <c r="AE32" s="161"/>
      <c r="AF32" s="161"/>
      <c r="AG32" s="161"/>
    </row>
    <row r="33" spans="1:33" s="154" customFormat="1" ht="14.4" x14ac:dyDescent="0.3">
      <c r="A33" s="161"/>
      <c r="C33" s="155"/>
      <c r="D33" s="157"/>
      <c r="E33" s="57"/>
      <c r="F33" s="157"/>
      <c r="G33" s="157"/>
      <c r="H33" s="157"/>
      <c r="I33" s="157"/>
      <c r="J33" s="158"/>
      <c r="K33" s="159"/>
      <c r="L33" s="159"/>
      <c r="M33" s="159"/>
      <c r="N33" s="159"/>
      <c r="O33" s="159"/>
      <c r="P33" s="160"/>
      <c r="Q33" s="163"/>
      <c r="R33" s="160"/>
      <c r="S33" s="160"/>
      <c r="T33" s="161"/>
      <c r="U33" s="159"/>
      <c r="V33" s="159"/>
      <c r="W33" s="161"/>
      <c r="X33" s="161"/>
      <c r="Y33" s="161"/>
      <c r="Z33" s="161"/>
      <c r="AA33" s="161"/>
      <c r="AB33" s="161"/>
      <c r="AC33" s="161"/>
      <c r="AD33" s="161"/>
      <c r="AE33" s="161"/>
      <c r="AF33" s="161"/>
      <c r="AG33" s="161"/>
    </row>
    <row r="34" spans="1:33" s="154" customFormat="1" ht="14.4" x14ac:dyDescent="0.3">
      <c r="A34" s="161"/>
      <c r="C34" s="155"/>
      <c r="D34" s="157"/>
      <c r="E34" s="57"/>
      <c r="F34" s="157"/>
      <c r="G34" s="157"/>
      <c r="H34" s="157"/>
      <c r="I34" s="157"/>
      <c r="J34" s="158"/>
      <c r="K34" s="159"/>
      <c r="L34" s="159"/>
      <c r="M34" s="159"/>
      <c r="N34" s="159"/>
      <c r="O34" s="159"/>
      <c r="P34" s="160"/>
      <c r="Q34" s="163"/>
      <c r="R34" s="160"/>
      <c r="S34" s="160"/>
      <c r="T34" s="161"/>
      <c r="U34" s="159"/>
      <c r="V34" s="159"/>
      <c r="W34" s="161"/>
      <c r="X34" s="161"/>
      <c r="Y34" s="161"/>
      <c r="Z34" s="161"/>
      <c r="AA34" s="161"/>
      <c r="AB34" s="161"/>
      <c r="AC34" s="161"/>
      <c r="AD34" s="161"/>
      <c r="AE34" s="161"/>
      <c r="AF34" s="161"/>
      <c r="AG34" s="161"/>
    </row>
    <row r="35" spans="1:33" s="154" customFormat="1" ht="14.4" x14ac:dyDescent="0.3">
      <c r="A35" s="161"/>
      <c r="C35" s="155"/>
      <c r="D35" s="157"/>
      <c r="E35" s="57"/>
      <c r="F35" s="157"/>
      <c r="G35" s="157"/>
      <c r="H35" s="157"/>
      <c r="I35" s="157"/>
      <c r="J35" s="158"/>
      <c r="K35" s="159"/>
      <c r="L35" s="159"/>
      <c r="M35" s="159"/>
      <c r="N35" s="159"/>
      <c r="O35" s="159"/>
      <c r="P35" s="160"/>
      <c r="Q35" s="163"/>
      <c r="R35" s="160"/>
      <c r="S35" s="160"/>
      <c r="T35" s="161"/>
      <c r="U35" s="159"/>
      <c r="V35" s="159"/>
      <c r="W35" s="161"/>
      <c r="X35" s="161"/>
      <c r="Y35" s="161"/>
      <c r="Z35" s="161"/>
      <c r="AA35" s="161"/>
      <c r="AB35" s="161"/>
      <c r="AC35" s="161"/>
      <c r="AD35" s="161"/>
      <c r="AE35" s="161"/>
      <c r="AF35" s="161"/>
      <c r="AG35" s="161"/>
    </row>
    <row r="36" spans="1:33" s="154" customFormat="1" x14ac:dyDescent="0.25">
      <c r="A36" s="161"/>
      <c r="B36" s="161"/>
      <c r="C36" s="161"/>
      <c r="D36" s="161"/>
      <c r="E36" s="161"/>
      <c r="F36" s="87"/>
      <c r="G36" s="173"/>
      <c r="H36" s="161"/>
      <c r="I36" s="161"/>
      <c r="J36" s="255"/>
      <c r="K36" s="255"/>
      <c r="L36" s="173"/>
      <c r="M36" s="173"/>
      <c r="N36" s="87"/>
      <c r="O36" s="87"/>
      <c r="P36" s="87"/>
      <c r="Q36" s="87"/>
      <c r="R36" s="87"/>
      <c r="U36" s="161"/>
      <c r="V36" s="161"/>
      <c r="W36" s="161"/>
      <c r="X36" s="161"/>
      <c r="Y36" s="161"/>
      <c r="Z36" s="161"/>
      <c r="AA36" s="161"/>
      <c r="AB36" s="161"/>
      <c r="AC36" s="161"/>
      <c r="AD36" s="161"/>
      <c r="AE36" s="161"/>
      <c r="AF36" s="161"/>
      <c r="AG36" s="161"/>
    </row>
    <row r="37" spans="1:33" s="26" customFormat="1" x14ac:dyDescent="0.25">
      <c r="A37" s="11"/>
      <c r="B37" s="234" t="s">
        <v>1721</v>
      </c>
      <c r="C37" s="234" t="s">
        <v>1722</v>
      </c>
      <c r="D37"/>
      <c r="E37"/>
      <c r="F37"/>
      <c r="G37" s="3"/>
      <c r="H37" s="11"/>
      <c r="I37" s="11"/>
      <c r="J37" s="18"/>
      <c r="K37" s="18"/>
      <c r="L37" s="3"/>
      <c r="M37" s="3"/>
      <c r="N37" s="29"/>
      <c r="O37" s="29"/>
      <c r="P37" s="29"/>
      <c r="Q37" s="29"/>
      <c r="R37" s="29"/>
      <c r="U37" s="11"/>
      <c r="V37" s="11"/>
      <c r="W37" s="11"/>
      <c r="X37" s="11"/>
      <c r="Y37" s="11"/>
      <c r="Z37" s="11"/>
      <c r="AA37" s="11"/>
      <c r="AB37" s="11"/>
      <c r="AC37" s="11"/>
      <c r="AD37" s="11"/>
      <c r="AE37" s="11"/>
      <c r="AF37" s="11"/>
      <c r="AG37" s="11"/>
    </row>
    <row r="38" spans="1:33" s="26" customFormat="1" x14ac:dyDescent="0.25">
      <c r="A38" s="11"/>
      <c r="B38" s="234" t="s">
        <v>1720</v>
      </c>
      <c r="C38" t="s">
        <v>131</v>
      </c>
      <c r="D38" t="s">
        <v>3</v>
      </c>
      <c r="E38" t="s">
        <v>132</v>
      </c>
      <c r="F38"/>
      <c r="G38" s="3"/>
      <c r="H38" s="11"/>
      <c r="I38" s="11"/>
      <c r="J38" s="18"/>
      <c r="K38" s="18"/>
      <c r="L38" s="3"/>
      <c r="M38" s="3"/>
      <c r="N38" s="29"/>
      <c r="O38" s="29"/>
      <c r="P38" s="29"/>
      <c r="Q38" s="29"/>
      <c r="R38" s="29"/>
      <c r="U38" s="11"/>
      <c r="V38" s="11"/>
      <c r="W38" s="11"/>
      <c r="X38" s="11"/>
      <c r="Y38" s="11"/>
      <c r="Z38" s="11"/>
      <c r="AA38" s="11"/>
      <c r="AB38" s="11"/>
      <c r="AC38" s="11"/>
      <c r="AD38" s="11"/>
      <c r="AE38" s="11"/>
      <c r="AF38" s="11"/>
      <c r="AG38" s="11"/>
    </row>
    <row r="39" spans="1:33" s="26" customFormat="1" x14ac:dyDescent="0.25">
      <c r="A39" s="11"/>
      <c r="B39" s="237" t="s">
        <v>1726</v>
      </c>
      <c r="C39" s="179"/>
      <c r="D39" s="179">
        <v>10</v>
      </c>
      <c r="E39" s="179">
        <v>10</v>
      </c>
      <c r="F39"/>
      <c r="G39" s="3"/>
      <c r="H39" s="11"/>
      <c r="I39" s="11"/>
      <c r="J39" s="18"/>
      <c r="K39" s="18"/>
      <c r="L39" s="3"/>
      <c r="M39" s="3"/>
      <c r="N39" s="29"/>
      <c r="O39" s="29"/>
      <c r="P39" s="29"/>
      <c r="Q39" s="29"/>
      <c r="R39" s="29"/>
      <c r="U39" s="11"/>
      <c r="V39" s="11"/>
      <c r="W39" s="11"/>
      <c r="X39" s="11"/>
      <c r="Y39" s="11"/>
      <c r="Z39" s="11"/>
      <c r="AA39" s="11"/>
      <c r="AB39" s="11"/>
      <c r="AC39" s="11"/>
      <c r="AD39" s="11"/>
      <c r="AE39" s="11"/>
      <c r="AF39" s="11"/>
      <c r="AG39" s="11"/>
    </row>
    <row r="40" spans="1:33" s="26" customFormat="1" x14ac:dyDescent="0.25">
      <c r="A40" s="11"/>
      <c r="B40" s="237" t="s">
        <v>1723</v>
      </c>
      <c r="C40" s="179"/>
      <c r="D40" s="179">
        <v>6.2</v>
      </c>
      <c r="E40" s="179">
        <v>9.1</v>
      </c>
      <c r="F40"/>
      <c r="G40" s="3"/>
      <c r="H40" s="11"/>
      <c r="I40" s="11"/>
      <c r="J40" s="18"/>
      <c r="K40" s="18"/>
      <c r="L40" s="3"/>
      <c r="M40" s="3"/>
      <c r="N40" s="29"/>
      <c r="O40" s="29"/>
      <c r="P40" s="29"/>
      <c r="Q40" s="29"/>
      <c r="R40" s="29"/>
      <c r="U40" s="11"/>
      <c r="V40" s="11"/>
      <c r="W40" s="11"/>
      <c r="X40" s="11"/>
      <c r="Y40" s="11"/>
      <c r="Z40" s="11"/>
      <c r="AA40" s="11"/>
      <c r="AB40" s="11"/>
      <c r="AC40" s="11"/>
      <c r="AD40" s="11"/>
      <c r="AE40" s="11"/>
      <c r="AF40" s="11"/>
      <c r="AG40" s="11"/>
    </row>
    <row r="41" spans="1:33" s="26" customFormat="1" x14ac:dyDescent="0.25">
      <c r="A41" s="11"/>
      <c r="B41" s="237" t="s">
        <v>1725</v>
      </c>
      <c r="C41" s="179">
        <v>4.2</v>
      </c>
      <c r="D41" s="179">
        <v>4</v>
      </c>
      <c r="E41" s="179">
        <v>3.3</v>
      </c>
      <c r="F41"/>
      <c r="G41" s="3"/>
      <c r="H41" s="11"/>
      <c r="I41" s="11"/>
      <c r="J41" s="18"/>
      <c r="K41" s="18"/>
      <c r="L41" s="3"/>
      <c r="M41" s="3"/>
      <c r="N41" s="29"/>
      <c r="O41" s="29"/>
      <c r="P41" s="29"/>
      <c r="Q41" s="29"/>
      <c r="R41" s="29"/>
      <c r="U41" s="11"/>
      <c r="V41" s="11"/>
      <c r="W41" s="11"/>
      <c r="X41" s="11"/>
      <c r="Y41" s="11"/>
      <c r="Z41" s="11"/>
      <c r="AA41" s="11"/>
      <c r="AB41" s="11"/>
      <c r="AC41" s="11"/>
      <c r="AD41" s="11"/>
      <c r="AE41" s="11"/>
      <c r="AF41" s="11"/>
      <c r="AG41" s="11"/>
    </row>
    <row r="42" spans="1:33" s="26" customFormat="1" x14ac:dyDescent="0.25">
      <c r="A42" s="11"/>
      <c r="B42" s="237" t="s">
        <v>1728</v>
      </c>
      <c r="C42" s="179"/>
      <c r="D42" s="179">
        <v>4.0999999999999996</v>
      </c>
      <c r="E42" s="179">
        <v>2.4</v>
      </c>
      <c r="F42"/>
      <c r="G42" s="3"/>
      <c r="H42" s="11"/>
      <c r="I42" s="11"/>
      <c r="J42" s="18"/>
      <c r="K42" s="18"/>
      <c r="L42" s="3"/>
      <c r="M42" s="3"/>
      <c r="N42" s="29"/>
      <c r="O42" s="29"/>
      <c r="P42" s="29"/>
      <c r="Q42" s="29"/>
      <c r="R42" s="29"/>
      <c r="U42" s="11"/>
      <c r="V42" s="11"/>
      <c r="W42" s="11"/>
      <c r="X42" s="11"/>
      <c r="Y42" s="11"/>
      <c r="Z42" s="11"/>
      <c r="AA42" s="11"/>
      <c r="AB42" s="11"/>
      <c r="AC42" s="11"/>
      <c r="AD42" s="11"/>
      <c r="AE42" s="11"/>
      <c r="AF42" s="11"/>
      <c r="AG42" s="11"/>
    </row>
    <row r="43" spans="1:33" s="26" customFormat="1" x14ac:dyDescent="0.25">
      <c r="A43" s="11"/>
      <c r="B43" s="237" t="s">
        <v>1729</v>
      </c>
      <c r="C43" s="179"/>
      <c r="D43" s="179">
        <v>6.9</v>
      </c>
      <c r="E43" s="179">
        <v>5.2</v>
      </c>
      <c r="F43"/>
      <c r="G43" s="3"/>
      <c r="H43" s="11"/>
      <c r="I43" s="11"/>
      <c r="J43" s="18"/>
      <c r="K43" s="18"/>
      <c r="L43" s="3"/>
      <c r="M43" s="3"/>
      <c r="N43" s="29"/>
      <c r="O43" s="29"/>
      <c r="P43" s="29"/>
      <c r="Q43" s="29"/>
      <c r="R43" s="29"/>
      <c r="U43" s="11"/>
      <c r="V43" s="11"/>
      <c r="W43" s="11"/>
      <c r="X43" s="11"/>
      <c r="Y43" s="11"/>
      <c r="Z43" s="11"/>
      <c r="AA43" s="11"/>
      <c r="AB43" s="11"/>
      <c r="AC43" s="11"/>
      <c r="AD43" s="11"/>
      <c r="AE43" s="11"/>
      <c r="AF43" s="11"/>
      <c r="AG43" s="11"/>
    </row>
    <row r="44" spans="1:33" s="26" customFormat="1" x14ac:dyDescent="0.25">
      <c r="A44" s="11"/>
      <c r="B44" s="237" t="s">
        <v>1730</v>
      </c>
      <c r="C44" s="179"/>
      <c r="D44" s="179">
        <v>2.2999999999999998</v>
      </c>
      <c r="E44" s="179">
        <v>4.2</v>
      </c>
      <c r="F44"/>
      <c r="G44" s="3"/>
      <c r="H44" s="11"/>
      <c r="I44" s="11"/>
      <c r="J44" s="18"/>
      <c r="K44" s="18"/>
      <c r="L44" s="3"/>
      <c r="M44" s="3"/>
      <c r="N44" s="29"/>
      <c r="O44" s="29"/>
      <c r="P44" s="29"/>
      <c r="Q44" s="29"/>
      <c r="R44" s="29"/>
      <c r="U44" s="11"/>
      <c r="V44" s="11"/>
      <c r="W44" s="11"/>
      <c r="X44" s="11"/>
      <c r="Y44" s="11"/>
      <c r="Z44" s="11"/>
      <c r="AA44" s="11"/>
      <c r="AB44" s="11"/>
      <c r="AC44" s="11"/>
      <c r="AD44" s="11"/>
      <c r="AE44" s="11"/>
      <c r="AF44" s="11"/>
      <c r="AG44" s="11"/>
    </row>
    <row r="45" spans="1:33" s="26" customFormat="1" x14ac:dyDescent="0.25">
      <c r="A45" s="11"/>
      <c r="B45" s="237" t="s">
        <v>1727</v>
      </c>
      <c r="C45" s="179"/>
      <c r="D45" s="179">
        <v>2</v>
      </c>
      <c r="E45" s="179">
        <v>2.8</v>
      </c>
      <c r="F45"/>
      <c r="G45" s="3"/>
      <c r="H45" s="11"/>
      <c r="I45" s="11"/>
      <c r="J45" s="18"/>
      <c r="K45" s="18"/>
      <c r="L45" s="3"/>
      <c r="M45" s="3"/>
      <c r="N45" s="29"/>
      <c r="O45" s="29"/>
      <c r="P45" s="29"/>
      <c r="Q45" s="29"/>
      <c r="R45" s="29"/>
      <c r="U45" s="11"/>
      <c r="V45" s="11"/>
      <c r="W45" s="11"/>
      <c r="X45" s="11"/>
      <c r="Y45" s="11"/>
      <c r="Z45" s="11"/>
      <c r="AA45" s="11"/>
      <c r="AB45" s="11"/>
      <c r="AC45" s="11"/>
      <c r="AD45" s="11"/>
      <c r="AE45" s="11"/>
      <c r="AF45" s="11"/>
      <c r="AG45" s="11"/>
    </row>
    <row r="46" spans="1:33" s="26" customFormat="1" x14ac:dyDescent="0.25">
      <c r="A46" s="11"/>
      <c r="B46" s="237" t="s">
        <v>1732</v>
      </c>
      <c r="C46" s="179"/>
      <c r="D46" s="179">
        <v>3</v>
      </c>
      <c r="E46" s="179">
        <v>2.7</v>
      </c>
      <c r="F46"/>
      <c r="G46" s="3"/>
      <c r="H46" s="11"/>
      <c r="I46" s="11"/>
      <c r="J46" s="18"/>
      <c r="K46" s="18"/>
      <c r="L46" s="3"/>
      <c r="M46" s="3"/>
      <c r="N46" s="29"/>
      <c r="O46" s="29"/>
      <c r="P46" s="29"/>
      <c r="Q46" s="29"/>
      <c r="R46" s="29"/>
      <c r="U46" s="11"/>
      <c r="V46" s="11"/>
      <c r="W46" s="11"/>
      <c r="X46" s="11"/>
      <c r="Y46" s="11"/>
      <c r="Z46" s="11"/>
      <c r="AA46" s="11"/>
      <c r="AB46" s="11"/>
      <c r="AC46" s="11"/>
      <c r="AD46" s="11"/>
      <c r="AE46" s="11"/>
      <c r="AF46" s="11"/>
      <c r="AG46" s="11"/>
    </row>
    <row r="47" spans="1:33" s="26" customFormat="1" x14ac:dyDescent="0.25">
      <c r="A47" s="11"/>
      <c r="B47" s="237" t="s">
        <v>1733</v>
      </c>
      <c r="C47" s="179">
        <v>4.6421400000000004</v>
      </c>
      <c r="D47" s="179">
        <v>8.6179900000000007</v>
      </c>
      <c r="E47" s="179">
        <v>6.7327500000000002</v>
      </c>
      <c r="F47"/>
      <c r="G47" s="3"/>
      <c r="H47" s="11"/>
      <c r="I47" s="11"/>
      <c r="J47" s="18"/>
      <c r="K47" s="18"/>
      <c r="L47" s="3"/>
      <c r="M47" s="3"/>
      <c r="N47" s="29"/>
      <c r="O47" s="29"/>
      <c r="P47" s="29"/>
      <c r="Q47" s="29"/>
      <c r="R47" s="29"/>
      <c r="U47" s="11"/>
      <c r="V47" s="11"/>
      <c r="W47" s="11"/>
      <c r="X47" s="11"/>
      <c r="Y47" s="11"/>
      <c r="Z47" s="11"/>
      <c r="AA47" s="11"/>
      <c r="AB47" s="11"/>
      <c r="AC47" s="11"/>
      <c r="AD47" s="11"/>
      <c r="AE47" s="11"/>
      <c r="AF47" s="11"/>
      <c r="AG47" s="11"/>
    </row>
    <row r="48" spans="1:33" s="26" customFormat="1" x14ac:dyDescent="0.25">
      <c r="A48" s="11"/>
      <c r="B48"/>
      <c r="C48"/>
      <c r="D48"/>
      <c r="E48"/>
      <c r="F48"/>
      <c r="G48" s="3"/>
      <c r="H48" s="11"/>
      <c r="I48" s="11"/>
      <c r="J48" s="18"/>
      <c r="K48" s="18"/>
      <c r="L48" s="3"/>
      <c r="M48" s="3"/>
      <c r="N48" s="29"/>
      <c r="O48" s="29"/>
      <c r="P48" s="29"/>
      <c r="Q48" s="29"/>
      <c r="R48" s="29"/>
      <c r="U48" s="11"/>
      <c r="V48" s="11"/>
      <c r="W48" s="11"/>
      <c r="X48" s="11"/>
      <c r="Y48" s="11"/>
      <c r="Z48" s="11"/>
      <c r="AA48" s="11"/>
      <c r="AB48" s="11"/>
      <c r="AC48" s="11"/>
      <c r="AD48" s="11"/>
      <c r="AE48" s="11"/>
      <c r="AF48" s="11"/>
      <c r="AG48" s="11"/>
    </row>
    <row r="49" spans="1:33" s="26" customFormat="1" x14ac:dyDescent="0.25">
      <c r="A49" s="11"/>
      <c r="B49"/>
      <c r="C49"/>
      <c r="D49"/>
      <c r="E49"/>
      <c r="F49"/>
      <c r="G49" s="3"/>
      <c r="H49" s="11"/>
      <c r="I49" s="11"/>
      <c r="J49" s="18"/>
      <c r="K49" s="18"/>
      <c r="L49" s="3"/>
      <c r="M49" s="3"/>
      <c r="N49" s="29"/>
      <c r="O49" s="29"/>
      <c r="P49" s="29"/>
      <c r="Q49" s="29"/>
      <c r="R49" s="29"/>
      <c r="U49" s="11"/>
      <c r="V49" s="11"/>
      <c r="W49" s="11"/>
      <c r="X49" s="11"/>
      <c r="Y49" s="11"/>
      <c r="Z49" s="11"/>
      <c r="AA49" s="11"/>
      <c r="AB49" s="11"/>
      <c r="AC49" s="11"/>
      <c r="AD49" s="11"/>
      <c r="AE49" s="11"/>
      <c r="AF49" s="11"/>
      <c r="AG49" s="11"/>
    </row>
    <row r="50" spans="1:33" s="26" customFormat="1" x14ac:dyDescent="0.25">
      <c r="A50" s="11"/>
      <c r="B50"/>
      <c r="C50"/>
      <c r="D50"/>
      <c r="E50"/>
      <c r="F50"/>
      <c r="G50" s="3"/>
      <c r="H50" s="11"/>
      <c r="I50" s="11"/>
      <c r="J50" s="18"/>
      <c r="K50" s="18"/>
      <c r="L50" s="3"/>
      <c r="M50" s="3"/>
      <c r="N50" s="29"/>
      <c r="O50" s="29"/>
      <c r="P50" s="29"/>
      <c r="Q50" s="29"/>
      <c r="R50" s="29"/>
      <c r="U50" s="11"/>
      <c r="V50" s="11"/>
      <c r="W50" s="11"/>
      <c r="X50" s="11"/>
      <c r="Y50" s="11"/>
      <c r="Z50" s="11"/>
      <c r="AA50" s="11"/>
      <c r="AB50" s="11"/>
      <c r="AC50" s="11"/>
      <c r="AD50" s="11"/>
      <c r="AE50" s="11"/>
      <c r="AF50" s="11"/>
      <c r="AG50" s="11"/>
    </row>
    <row r="51" spans="1:33" s="26" customFormat="1" x14ac:dyDescent="0.25">
      <c r="A51" s="11"/>
      <c r="B51" s="252"/>
      <c r="C51"/>
      <c r="D51"/>
      <c r="E51" s="11"/>
      <c r="F51" s="29"/>
      <c r="G51" s="3"/>
      <c r="H51" s="11"/>
      <c r="I51" s="11"/>
      <c r="J51" s="18"/>
      <c r="K51" s="18"/>
      <c r="L51" s="3"/>
      <c r="M51" s="3"/>
      <c r="N51" s="29"/>
      <c r="O51" s="29"/>
      <c r="P51" s="29"/>
      <c r="Q51" s="29"/>
      <c r="R51" s="29"/>
      <c r="U51" s="11"/>
      <c r="V51" s="11"/>
      <c r="W51" s="11"/>
      <c r="X51" s="11"/>
      <c r="Y51" s="11"/>
      <c r="Z51" s="11"/>
      <c r="AA51" s="11"/>
      <c r="AB51" s="11"/>
      <c r="AC51" s="11"/>
      <c r="AD51" s="11"/>
      <c r="AE51" s="11"/>
      <c r="AF51" s="11"/>
      <c r="AG51" s="11"/>
    </row>
    <row r="52" spans="1:33" s="26" customFormat="1" x14ac:dyDescent="0.25">
      <c r="A52" s="11"/>
      <c r="B52" s="252"/>
      <c r="C52"/>
      <c r="D52"/>
      <c r="E52" s="11"/>
      <c r="F52" s="29"/>
      <c r="G52" s="3"/>
      <c r="H52" s="11"/>
      <c r="I52" s="11"/>
      <c r="J52" s="18"/>
      <c r="K52" s="18"/>
      <c r="L52" s="3"/>
      <c r="M52" s="3"/>
      <c r="N52" s="29"/>
      <c r="O52" s="29"/>
      <c r="P52" s="29"/>
      <c r="Q52" s="29"/>
      <c r="R52" s="29"/>
      <c r="U52" s="11"/>
      <c r="V52" s="11"/>
      <c r="W52" s="11"/>
      <c r="X52" s="11"/>
      <c r="Y52" s="11"/>
      <c r="Z52" s="11"/>
      <c r="AA52" s="11"/>
      <c r="AB52" s="11"/>
      <c r="AC52" s="11"/>
      <c r="AD52" s="11"/>
      <c r="AE52" s="11"/>
      <c r="AF52" s="11"/>
      <c r="AG52" s="11"/>
    </row>
    <row r="53" spans="1:33" s="26" customFormat="1" x14ac:dyDescent="0.25">
      <c r="A53" s="11"/>
      <c r="B53" s="252"/>
      <c r="C53"/>
      <c r="D53"/>
      <c r="E53" s="11"/>
      <c r="F53" s="29"/>
      <c r="G53" s="3"/>
      <c r="H53" s="11"/>
      <c r="I53" s="11"/>
      <c r="J53" s="18"/>
      <c r="K53" s="18"/>
      <c r="L53" s="3"/>
      <c r="M53" s="3"/>
      <c r="N53" s="29"/>
      <c r="O53" s="29"/>
      <c r="P53" s="29"/>
      <c r="Q53" s="29"/>
      <c r="R53" s="29"/>
      <c r="U53" s="11"/>
      <c r="V53" s="11"/>
      <c r="W53" s="11"/>
      <c r="X53" s="11"/>
      <c r="Y53" s="11"/>
      <c r="Z53" s="11"/>
      <c r="AA53" s="11"/>
      <c r="AB53" s="11"/>
      <c r="AC53" s="11"/>
      <c r="AD53" s="11"/>
      <c r="AE53" s="11"/>
      <c r="AF53" s="11"/>
      <c r="AG53" s="11"/>
    </row>
    <row r="54" spans="1:33" s="26" customFormat="1" x14ac:dyDescent="0.25">
      <c r="A54" s="11"/>
      <c r="B54" s="252"/>
      <c r="C54"/>
      <c r="D54"/>
      <c r="E54" s="11"/>
      <c r="F54" s="29"/>
      <c r="G54" s="3"/>
      <c r="H54" s="11"/>
      <c r="I54" s="11"/>
      <c r="J54" s="18"/>
      <c r="K54" s="18"/>
      <c r="L54" s="3"/>
      <c r="M54" s="3"/>
      <c r="N54" s="29"/>
      <c r="O54" s="29"/>
      <c r="P54" s="29"/>
      <c r="Q54" s="29"/>
      <c r="R54" s="29"/>
      <c r="U54" s="11"/>
      <c r="V54" s="11"/>
      <c r="W54" s="11"/>
      <c r="X54" s="11"/>
      <c r="Y54" s="11"/>
      <c r="Z54" s="11"/>
      <c r="AA54" s="11"/>
      <c r="AB54" s="11"/>
      <c r="AC54" s="11"/>
      <c r="AD54" s="11"/>
      <c r="AE54" s="11"/>
      <c r="AF54" s="11"/>
      <c r="AG54" s="11"/>
    </row>
    <row r="55" spans="1:33" s="26" customFormat="1" x14ac:dyDescent="0.25">
      <c r="A55" s="11"/>
      <c r="B55" s="252"/>
      <c r="C55" s="11"/>
      <c r="D55" s="11"/>
      <c r="E55" s="11"/>
      <c r="F55" s="29"/>
      <c r="G55" s="3"/>
      <c r="H55" s="11"/>
      <c r="I55" s="11"/>
      <c r="J55" s="18"/>
      <c r="K55" s="18"/>
      <c r="L55" s="3"/>
      <c r="M55" s="3"/>
      <c r="N55" s="29"/>
      <c r="O55" s="29"/>
      <c r="P55" s="29"/>
      <c r="Q55" s="29"/>
      <c r="R55" s="29"/>
      <c r="U55" s="11"/>
      <c r="V55" s="11"/>
      <c r="W55" s="11"/>
      <c r="X55" s="11"/>
      <c r="Y55" s="11"/>
      <c r="Z55" s="11"/>
      <c r="AA55" s="11"/>
      <c r="AB55" s="11"/>
      <c r="AC55" s="11"/>
      <c r="AD55" s="11"/>
      <c r="AE55" s="11"/>
      <c r="AF55" s="11"/>
      <c r="AG55" s="11"/>
    </row>
    <row r="56" spans="1:33" s="26" customFormat="1" x14ac:dyDescent="0.25">
      <c r="A56" s="11"/>
      <c r="B56" s="252"/>
      <c r="C56" s="11"/>
      <c r="D56" s="11"/>
      <c r="E56" s="11"/>
      <c r="F56" s="29"/>
      <c r="G56" s="3"/>
      <c r="H56" s="11"/>
      <c r="I56" s="11"/>
      <c r="J56" s="18"/>
      <c r="K56" s="18"/>
      <c r="L56" s="3"/>
      <c r="M56" s="3"/>
      <c r="N56" s="3"/>
      <c r="O56" s="3"/>
      <c r="P56" s="3"/>
      <c r="Q56" s="3"/>
      <c r="R56" s="3"/>
      <c r="U56" s="11"/>
      <c r="V56" s="11"/>
      <c r="W56" s="11"/>
      <c r="X56" s="11"/>
      <c r="Y56" s="11"/>
      <c r="Z56" s="11"/>
      <c r="AA56" s="11"/>
      <c r="AB56" s="11"/>
      <c r="AC56" s="11"/>
      <c r="AD56" s="11"/>
      <c r="AE56" s="11"/>
      <c r="AF56" s="11"/>
      <c r="AG56" s="11"/>
    </row>
    <row r="57" spans="1:33" s="26" customFormat="1" x14ac:dyDescent="0.25">
      <c r="A57" s="11"/>
      <c r="B57" s="252"/>
      <c r="C57" s="11"/>
      <c r="D57" s="11"/>
      <c r="E57" s="11"/>
      <c r="F57" s="29"/>
      <c r="G57" s="3"/>
      <c r="H57" s="11"/>
      <c r="I57" s="11"/>
      <c r="J57" s="18"/>
      <c r="K57" s="18"/>
      <c r="L57" s="3"/>
      <c r="M57" s="3"/>
      <c r="N57" s="3"/>
      <c r="O57" s="3"/>
      <c r="P57" s="3"/>
      <c r="Q57" s="3"/>
      <c r="R57" s="3"/>
      <c r="U57" s="11"/>
      <c r="V57" s="11"/>
      <c r="W57" s="11"/>
      <c r="X57" s="11"/>
      <c r="Y57" s="11"/>
      <c r="Z57" s="11"/>
      <c r="AA57" s="11"/>
      <c r="AB57" s="11"/>
      <c r="AC57" s="11"/>
      <c r="AD57" s="11"/>
      <c r="AE57" s="11"/>
      <c r="AF57" s="11"/>
      <c r="AG57" s="11"/>
    </row>
    <row r="58" spans="1:33" x14ac:dyDescent="0.25">
      <c r="B58" s="252"/>
    </row>
    <row r="59" spans="1:33" x14ac:dyDescent="0.25">
      <c r="B59" s="253" t="s">
        <v>1734</v>
      </c>
      <c r="C59" s="234" t="s">
        <v>1722</v>
      </c>
      <c r="D59"/>
      <c r="E59"/>
      <c r="F59"/>
      <c r="G59"/>
      <c r="H59"/>
      <c r="I59"/>
      <c r="J59"/>
      <c r="K59"/>
      <c r="L59"/>
      <c r="M59"/>
      <c r="N59"/>
      <c r="O59"/>
      <c r="P59"/>
      <c r="Q59"/>
      <c r="R59"/>
      <c r="S59"/>
      <c r="T59"/>
      <c r="U59"/>
      <c r="V59"/>
      <c r="W59"/>
      <c r="X59"/>
      <c r="Y59"/>
      <c r="Z59"/>
      <c r="AA59"/>
      <c r="AB59"/>
      <c r="AC59"/>
      <c r="AD59"/>
      <c r="AE59"/>
      <c r="AF59"/>
      <c r="AG59"/>
    </row>
    <row r="60" spans="1:33" x14ac:dyDescent="0.25">
      <c r="B60" s="253" t="s">
        <v>1720</v>
      </c>
      <c r="C60" t="s">
        <v>131</v>
      </c>
      <c r="D60" t="s">
        <v>3</v>
      </c>
      <c r="E60" t="s">
        <v>132</v>
      </c>
      <c r="F60"/>
      <c r="G60"/>
      <c r="H60"/>
      <c r="I60"/>
      <c r="J60"/>
      <c r="K60"/>
      <c r="L60"/>
      <c r="M60"/>
      <c r="N60"/>
      <c r="O60"/>
      <c r="P60"/>
      <c r="Q60"/>
      <c r="R60"/>
      <c r="S60"/>
      <c r="T60"/>
      <c r="U60"/>
      <c r="V60"/>
      <c r="W60"/>
      <c r="X60"/>
      <c r="Y60"/>
      <c r="Z60"/>
      <c r="AA60"/>
      <c r="AB60"/>
      <c r="AC60"/>
      <c r="AD60"/>
      <c r="AE60"/>
      <c r="AF60"/>
      <c r="AG60"/>
    </row>
    <row r="61" spans="1:33" x14ac:dyDescent="0.25">
      <c r="B61" s="237" t="s">
        <v>1723</v>
      </c>
      <c r="C61" s="238"/>
      <c r="D61" s="238">
        <v>3.8</v>
      </c>
      <c r="E61" s="238">
        <v>3.8</v>
      </c>
      <c r="F61"/>
      <c r="G61"/>
      <c r="H61"/>
      <c r="I61"/>
      <c r="J61"/>
      <c r="K61"/>
      <c r="L61"/>
      <c r="M61"/>
      <c r="N61"/>
      <c r="O61"/>
      <c r="P61"/>
      <c r="Q61"/>
      <c r="R61"/>
      <c r="S61"/>
      <c r="T61"/>
      <c r="U61"/>
      <c r="V61"/>
      <c r="W61"/>
      <c r="X61"/>
      <c r="Y61"/>
      <c r="Z61"/>
      <c r="AA61"/>
      <c r="AB61"/>
      <c r="AC61"/>
      <c r="AD61"/>
      <c r="AE61"/>
      <c r="AF61"/>
      <c r="AG61"/>
    </row>
    <row r="62" spans="1:33" x14ac:dyDescent="0.25">
      <c r="B62" s="237" t="s">
        <v>1726</v>
      </c>
      <c r="C62" s="238"/>
      <c r="D62" s="238"/>
      <c r="E62" s="238"/>
      <c r="F62"/>
      <c r="G62"/>
      <c r="H62"/>
      <c r="I62"/>
      <c r="J62"/>
      <c r="K62"/>
      <c r="L62"/>
      <c r="M62"/>
    </row>
    <row r="63" spans="1:33" x14ac:dyDescent="0.25">
      <c r="B63" s="237" t="s">
        <v>1725</v>
      </c>
      <c r="C63" s="238">
        <v>3</v>
      </c>
      <c r="D63" s="238">
        <v>3</v>
      </c>
      <c r="E63" s="238">
        <v>3</v>
      </c>
      <c r="F63"/>
      <c r="G63"/>
      <c r="H63"/>
      <c r="I63"/>
      <c r="J63"/>
      <c r="K63"/>
      <c r="L63"/>
      <c r="M63"/>
    </row>
    <row r="64" spans="1:33" x14ac:dyDescent="0.25">
      <c r="B64" s="237" t="s">
        <v>1728</v>
      </c>
      <c r="C64" s="238"/>
      <c r="D64" s="238">
        <v>4.0199999999999996</v>
      </c>
      <c r="E64" s="238">
        <v>4.04</v>
      </c>
      <c r="F64"/>
      <c r="G64"/>
      <c r="H64"/>
      <c r="I64"/>
      <c r="J64"/>
      <c r="K64"/>
      <c r="L64"/>
      <c r="M64"/>
    </row>
    <row r="65" spans="1:33" x14ac:dyDescent="0.25">
      <c r="B65" s="237" t="s">
        <v>1729</v>
      </c>
      <c r="C65" s="238"/>
      <c r="D65" s="238">
        <v>4.7190000000000003</v>
      </c>
      <c r="E65" s="238">
        <v>4.6539999999999999</v>
      </c>
      <c r="F65"/>
    </row>
    <row r="66" spans="1:33" x14ac:dyDescent="0.25">
      <c r="B66" s="237" t="s">
        <v>1730</v>
      </c>
      <c r="C66" s="238"/>
      <c r="D66" s="238">
        <v>4.5</v>
      </c>
      <c r="E66" s="238">
        <v>4.5</v>
      </c>
      <c r="F66"/>
    </row>
    <row r="67" spans="1:33" x14ac:dyDescent="0.25">
      <c r="B67" s="237" t="s">
        <v>1727</v>
      </c>
      <c r="C67" s="238"/>
      <c r="D67" s="238">
        <v>4</v>
      </c>
      <c r="E67" s="238">
        <v>4.4000000000000004</v>
      </c>
      <c r="F67"/>
    </row>
    <row r="68" spans="1:33" x14ac:dyDescent="0.25">
      <c r="B68" s="237" t="s">
        <v>1732</v>
      </c>
      <c r="C68" s="238"/>
      <c r="D68" s="238">
        <v>4.5959000000000003</v>
      </c>
      <c r="E68" s="238">
        <v>4.3029086999999997</v>
      </c>
      <c r="F68"/>
    </row>
    <row r="69" spans="1:33" x14ac:dyDescent="0.25">
      <c r="B69" s="237" t="s">
        <v>1733</v>
      </c>
      <c r="C69" s="238">
        <v>3.3210000000000002</v>
      </c>
      <c r="D69" s="238">
        <v>3.371</v>
      </c>
      <c r="E69" s="238">
        <v>3.3690000000000002</v>
      </c>
      <c r="F69"/>
    </row>
    <row r="70" spans="1:33" x14ac:dyDescent="0.25">
      <c r="B70"/>
      <c r="C70"/>
      <c r="D70"/>
      <c r="E70"/>
      <c r="F70"/>
    </row>
    <row r="71" spans="1:33" s="3" customFormat="1" x14ac:dyDescent="0.25">
      <c r="A71" s="11"/>
      <c r="B71"/>
      <c r="C71"/>
      <c r="D71"/>
      <c r="E71"/>
      <c r="F71"/>
      <c r="H71" s="11"/>
      <c r="I71" s="11"/>
      <c r="J71" s="18"/>
      <c r="K71" s="18"/>
      <c r="S71" s="26"/>
      <c r="T71" s="26"/>
      <c r="U71" s="11"/>
      <c r="V71" s="11"/>
      <c r="W71" s="11"/>
      <c r="X71" s="11"/>
      <c r="Y71" s="11"/>
      <c r="Z71" s="11"/>
      <c r="AA71" s="11"/>
      <c r="AB71" s="11"/>
      <c r="AC71" s="11"/>
      <c r="AD71" s="11"/>
      <c r="AE71" s="11"/>
      <c r="AF71" s="11"/>
      <c r="AG71" s="11"/>
    </row>
    <row r="72" spans="1:33" s="3" customFormat="1" x14ac:dyDescent="0.25">
      <c r="A72" s="11"/>
      <c r="B72"/>
      <c r="C72"/>
      <c r="D72"/>
      <c r="E72"/>
      <c r="F72" s="29"/>
      <c r="H72" s="11"/>
      <c r="I72" s="11"/>
      <c r="J72" s="18"/>
      <c r="K72" s="18"/>
      <c r="S72" s="26"/>
      <c r="T72" s="26"/>
      <c r="U72" s="11"/>
      <c r="V72" s="11"/>
      <c r="W72" s="11"/>
      <c r="X72" s="11"/>
      <c r="Y72" s="11"/>
      <c r="Z72" s="11"/>
      <c r="AA72" s="11"/>
      <c r="AB72" s="11"/>
      <c r="AC72" s="11"/>
      <c r="AD72" s="11"/>
      <c r="AE72" s="11"/>
      <c r="AF72" s="11"/>
      <c r="AG72" s="11"/>
    </row>
    <row r="73" spans="1:33" s="3" customFormat="1" x14ac:dyDescent="0.25">
      <c r="A73" s="11"/>
      <c r="B73"/>
      <c r="C73"/>
      <c r="D73"/>
      <c r="E73" s="11"/>
      <c r="F73" s="29"/>
      <c r="H73" s="11"/>
      <c r="I73" s="11"/>
      <c r="J73" s="18"/>
      <c r="K73" s="18"/>
      <c r="S73" s="26"/>
      <c r="T73" s="26"/>
      <c r="U73" s="11"/>
      <c r="V73" s="11"/>
      <c r="W73" s="11"/>
      <c r="X73" s="11"/>
      <c r="Y73" s="11"/>
      <c r="Z73" s="11"/>
      <c r="AA73" s="11"/>
      <c r="AB73" s="11"/>
      <c r="AC73" s="11"/>
      <c r="AD73" s="11"/>
      <c r="AE73" s="11"/>
      <c r="AF73" s="11"/>
      <c r="AG73" s="11"/>
    </row>
    <row r="74" spans="1:33" s="3" customFormat="1" x14ac:dyDescent="0.25">
      <c r="A74" s="11"/>
      <c r="B74"/>
      <c r="C74"/>
      <c r="D74"/>
      <c r="E74" s="11"/>
      <c r="F74" s="29"/>
      <c r="H74" s="11"/>
      <c r="I74" s="11"/>
      <c r="J74" s="18"/>
      <c r="K74" s="18"/>
      <c r="S74" s="26"/>
      <c r="T74" s="26"/>
      <c r="U74" s="11"/>
      <c r="V74" s="11"/>
      <c r="W74" s="11"/>
      <c r="X74" s="11"/>
      <c r="Y74" s="11"/>
      <c r="Z74" s="11"/>
      <c r="AA74" s="11"/>
      <c r="AB74" s="11"/>
      <c r="AC74" s="11"/>
      <c r="AD74" s="11"/>
      <c r="AE74" s="11"/>
      <c r="AF74" s="11"/>
      <c r="AG74" s="11"/>
    </row>
    <row r="75" spans="1:33" s="3" customFormat="1" x14ac:dyDescent="0.25">
      <c r="A75" s="11"/>
      <c r="B75"/>
      <c r="C75"/>
      <c r="D75"/>
      <c r="E75" s="11"/>
      <c r="F75" s="29"/>
      <c r="H75" s="11"/>
      <c r="I75" s="11"/>
      <c r="J75" s="18"/>
      <c r="K75" s="18"/>
      <c r="S75" s="26"/>
      <c r="T75" s="26"/>
      <c r="U75" s="11"/>
      <c r="V75" s="11"/>
      <c r="W75" s="11"/>
      <c r="X75" s="11"/>
      <c r="Y75" s="11"/>
      <c r="Z75" s="11"/>
      <c r="AA75" s="11"/>
      <c r="AB75" s="11"/>
      <c r="AC75" s="11"/>
      <c r="AD75" s="11"/>
      <c r="AE75" s="11"/>
      <c r="AF75" s="11"/>
      <c r="AG75" s="11"/>
    </row>
    <row r="76" spans="1:33" s="3" customFormat="1" x14ac:dyDescent="0.25">
      <c r="A76" s="11"/>
      <c r="B76"/>
      <c r="C76"/>
      <c r="D76"/>
      <c r="E76" s="11"/>
      <c r="F76" s="29"/>
      <c r="H76" s="11"/>
      <c r="I76" s="11"/>
      <c r="J76" s="18"/>
      <c r="K76" s="18"/>
      <c r="S76" s="26"/>
      <c r="T76" s="26"/>
      <c r="U76" s="11"/>
      <c r="V76" s="11"/>
      <c r="W76" s="11"/>
      <c r="X76" s="11"/>
      <c r="Y76" s="11"/>
      <c r="Z76" s="11"/>
      <c r="AA76" s="11"/>
      <c r="AB76" s="11"/>
      <c r="AC76" s="11"/>
      <c r="AD76" s="11"/>
      <c r="AE76" s="11"/>
      <c r="AF76" s="11"/>
      <c r="AG76" s="11"/>
    </row>
    <row r="82" spans="2:6" x14ac:dyDescent="0.25">
      <c r="B82" s="234" t="s">
        <v>1738</v>
      </c>
      <c r="C82" s="234" t="s">
        <v>1722</v>
      </c>
      <c r="D82"/>
      <c r="E82"/>
      <c r="F82"/>
    </row>
    <row r="83" spans="2:6" x14ac:dyDescent="0.25">
      <c r="B83" s="234" t="s">
        <v>1720</v>
      </c>
      <c r="C83" t="s">
        <v>132</v>
      </c>
      <c r="D83" t="s">
        <v>131</v>
      </c>
      <c r="E83" t="s">
        <v>3</v>
      </c>
      <c r="F83" t="s">
        <v>1739</v>
      </c>
    </row>
    <row r="84" spans="2:6" x14ac:dyDescent="0.25">
      <c r="B84" s="235" t="s">
        <v>1726</v>
      </c>
      <c r="C84" s="179">
        <v>11.74</v>
      </c>
      <c r="D84" s="179">
        <v>11.58</v>
      </c>
      <c r="E84" s="179">
        <v>11.65</v>
      </c>
      <c r="F84" s="179">
        <v>34.97</v>
      </c>
    </row>
    <row r="85" spans="2:6" x14ac:dyDescent="0.25">
      <c r="B85" s="235" t="s">
        <v>1725</v>
      </c>
      <c r="C85" s="179">
        <v>9.64</v>
      </c>
      <c r="D85" s="179">
        <v>10.1</v>
      </c>
      <c r="E85" s="179">
        <v>10.02</v>
      </c>
      <c r="F85" s="179">
        <v>29.76</v>
      </c>
    </row>
    <row r="86" spans="2:6" x14ac:dyDescent="0.25">
      <c r="B86" s="235" t="s">
        <v>1723</v>
      </c>
      <c r="C86" s="179">
        <v>7.03</v>
      </c>
      <c r="D86" s="179">
        <v>8.76</v>
      </c>
      <c r="E86" s="179">
        <v>9.1</v>
      </c>
      <c r="F86" s="179">
        <v>24.89</v>
      </c>
    </row>
    <row r="87" spans="2:6" x14ac:dyDescent="0.25">
      <c r="B87" s="235" t="s">
        <v>1728</v>
      </c>
      <c r="C87" s="179">
        <v>10.8</v>
      </c>
      <c r="D87" s="179">
        <v>10.58</v>
      </c>
      <c r="E87" s="179">
        <v>10.75</v>
      </c>
      <c r="F87" s="179">
        <v>32.130000000000003</v>
      </c>
    </row>
    <row r="88" spans="2:6" x14ac:dyDescent="0.25">
      <c r="B88" s="235" t="s">
        <v>1729</v>
      </c>
      <c r="C88" s="179">
        <v>10.696666666666665</v>
      </c>
      <c r="D88" s="179"/>
      <c r="E88" s="179">
        <v>10.43</v>
      </c>
      <c r="F88" s="179">
        <v>21.126666666666665</v>
      </c>
    </row>
    <row r="89" spans="2:6" x14ac:dyDescent="0.25">
      <c r="B89" s="235" t="s">
        <v>1730</v>
      </c>
      <c r="C89" s="179">
        <v>10.233333333333334</v>
      </c>
      <c r="D89" s="179">
        <v>10.246666666666668</v>
      </c>
      <c r="E89" s="179">
        <v>10.66</v>
      </c>
      <c r="F89" s="179">
        <v>31.140000000000004</v>
      </c>
    </row>
    <row r="90" spans="2:6" x14ac:dyDescent="0.25">
      <c r="B90" s="235" t="s">
        <v>1727</v>
      </c>
      <c r="C90" s="179">
        <v>6.41</v>
      </c>
      <c r="D90" s="179"/>
      <c r="E90" s="179">
        <v>9.94</v>
      </c>
      <c r="F90" s="179">
        <v>16.350000000000001</v>
      </c>
    </row>
    <row r="91" spans="2:6" x14ac:dyDescent="0.25">
      <c r="B91" s="235" t="s">
        <v>1732</v>
      </c>
      <c r="C91" s="179">
        <v>12.47</v>
      </c>
      <c r="D91" s="179">
        <v>12.03</v>
      </c>
      <c r="E91" s="179">
        <v>11.46</v>
      </c>
      <c r="F91" s="179">
        <v>35.96</v>
      </c>
    </row>
    <row r="92" spans="2:6" x14ac:dyDescent="0.25">
      <c r="B92" s="235" t="s">
        <v>1733</v>
      </c>
      <c r="C92" s="179">
        <v>11.71</v>
      </c>
      <c r="D92" s="179">
        <v>11.2</v>
      </c>
      <c r="E92" s="179">
        <v>11.21</v>
      </c>
      <c r="F92" s="179">
        <v>34.120000000000005</v>
      </c>
    </row>
    <row r="93" spans="2:6" x14ac:dyDescent="0.25">
      <c r="B93" s="235" t="s">
        <v>1739</v>
      </c>
      <c r="C93" s="179">
        <v>90.730000000000018</v>
      </c>
      <c r="D93" s="179">
        <v>74.49666666666667</v>
      </c>
      <c r="E93" s="179">
        <v>95.22</v>
      </c>
      <c r="F93" s="179">
        <v>260.44666666666672</v>
      </c>
    </row>
    <row r="94" spans="2:6" x14ac:dyDescent="0.25">
      <c r="B94"/>
      <c r="C94"/>
      <c r="D94"/>
    </row>
    <row r="95" spans="2:6" x14ac:dyDescent="0.25">
      <c r="B95"/>
      <c r="C95"/>
      <c r="D95"/>
    </row>
    <row r="96" spans="2:6" x14ac:dyDescent="0.25">
      <c r="B96"/>
      <c r="C96"/>
      <c r="D96"/>
    </row>
    <row r="97" spans="2:4" x14ac:dyDescent="0.25">
      <c r="B97"/>
      <c r="C97"/>
      <c r="D97"/>
    </row>
    <row r="98" spans="2:4" x14ac:dyDescent="0.25">
      <c r="B98"/>
      <c r="C98"/>
      <c r="D98"/>
    </row>
    <row r="99" spans="2:4" x14ac:dyDescent="0.25">
      <c r="B99"/>
      <c r="C99"/>
      <c r="D99"/>
    </row>
  </sheetData>
  <pageMargins left="0.75" right="0.75" top="1" bottom="1" header="0.5" footer="0.5"/>
  <pageSetup orientation="portrait" r:id="rId4"/>
  <headerFooter alignWithMargins="0"/>
  <drawing r:id="rId5"/>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58"/>
  <sheetViews>
    <sheetView zoomScale="80" zoomScaleNormal="80" workbookViewId="0">
      <selection activeCell="B48" sqref="B48"/>
    </sheetView>
  </sheetViews>
  <sheetFormatPr defaultColWidth="9.109375" defaultRowHeight="13.2" x14ac:dyDescent="0.25"/>
  <cols>
    <col min="1" max="1" width="10.44140625" style="11" bestFit="1" customWidth="1"/>
    <col min="2" max="2" width="32.5546875" style="11" bestFit="1" customWidth="1"/>
    <col min="3" max="3" width="18.5546875" style="11" bestFit="1" customWidth="1"/>
    <col min="4" max="4" width="9" style="11" bestFit="1" customWidth="1"/>
    <col min="5" max="5" width="8.21875" style="11" bestFit="1" customWidth="1"/>
    <col min="6" max="6" width="4.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11" bestFit="1" customWidth="1"/>
    <col min="22" max="23" width="13.109375" style="11" bestFit="1" customWidth="1"/>
    <col min="24" max="24" width="17.77734375" style="11" bestFit="1" customWidth="1"/>
    <col min="25" max="27" width="13.109375" style="11" bestFit="1" customWidth="1"/>
    <col min="28" max="28" width="17.77734375" style="11" bestFit="1" customWidth="1"/>
    <col min="29" max="31" width="13.109375" style="11" bestFit="1" customWidth="1"/>
    <col min="32" max="32" width="17.77734375" style="11" bestFit="1" customWidth="1"/>
    <col min="33" max="33" width="12.88671875" style="11" bestFit="1" customWidth="1"/>
    <col min="34" max="16384" width="9.109375" style="11"/>
  </cols>
  <sheetData>
    <row r="1" spans="1:33"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1682</v>
      </c>
      <c r="T1" s="239" t="s">
        <v>1685</v>
      </c>
      <c r="U1" s="250" t="s">
        <v>1170</v>
      </c>
      <c r="V1" s="251" t="s">
        <v>1501</v>
      </c>
    </row>
    <row r="2" spans="1:33" x14ac:dyDescent="0.25">
      <c r="A2" s="53" t="s">
        <v>1020</v>
      </c>
      <c r="B2" s="1" t="s">
        <v>1037</v>
      </c>
      <c r="C2" s="50">
        <v>39210</v>
      </c>
      <c r="D2" s="15">
        <v>0.2</v>
      </c>
      <c r="E2" s="52" t="s">
        <v>3</v>
      </c>
      <c r="F2" s="24">
        <v>10.343333333333334</v>
      </c>
      <c r="G2" s="24">
        <v>12.106666666666667</v>
      </c>
      <c r="H2" s="15">
        <v>215.46666666666667</v>
      </c>
      <c r="I2" s="24">
        <v>8.27</v>
      </c>
      <c r="J2" s="35">
        <v>170.5</v>
      </c>
      <c r="K2" s="35">
        <v>311</v>
      </c>
      <c r="L2" s="15">
        <v>3.9</v>
      </c>
      <c r="M2" s="15">
        <v>8.18</v>
      </c>
      <c r="N2" s="24"/>
      <c r="O2" s="24"/>
      <c r="P2" s="24"/>
      <c r="Q2" s="24"/>
      <c r="R2" s="24"/>
      <c r="S2" s="24"/>
      <c r="T2" s="24"/>
      <c r="U2" s="52"/>
    </row>
    <row r="3" spans="1:33" x14ac:dyDescent="0.25">
      <c r="A3" s="53" t="s">
        <v>1020</v>
      </c>
      <c r="B3" s="1" t="s">
        <v>1037</v>
      </c>
      <c r="C3" s="50">
        <v>39210</v>
      </c>
      <c r="D3" s="15">
        <v>4.8</v>
      </c>
      <c r="E3" s="52" t="s">
        <v>132</v>
      </c>
      <c r="F3" s="24">
        <v>8.7100000000000009</v>
      </c>
      <c r="G3" s="24">
        <v>12.39</v>
      </c>
      <c r="H3" s="15">
        <v>188.53333333333333</v>
      </c>
      <c r="I3" s="24">
        <v>8.2266666666666666</v>
      </c>
      <c r="J3" s="35">
        <v>232.9</v>
      </c>
      <c r="K3" s="35">
        <v>332</v>
      </c>
      <c r="L3" s="15">
        <v>3.1</v>
      </c>
      <c r="M3" s="15">
        <v>7.97</v>
      </c>
      <c r="N3" s="24"/>
      <c r="O3" s="24"/>
      <c r="P3" s="24"/>
      <c r="Q3" s="24"/>
      <c r="R3" s="24"/>
      <c r="S3" s="24"/>
      <c r="T3" s="24"/>
      <c r="U3" s="52"/>
    </row>
    <row r="4" spans="1:33" x14ac:dyDescent="0.25">
      <c r="A4" s="52">
        <v>65201001</v>
      </c>
      <c r="B4" s="1" t="s">
        <v>1037</v>
      </c>
      <c r="C4" s="50">
        <v>40290</v>
      </c>
      <c r="D4" s="52">
        <v>0.2</v>
      </c>
      <c r="E4" s="52" t="s">
        <v>3</v>
      </c>
      <c r="F4" s="24">
        <v>10.446666666666667</v>
      </c>
      <c r="G4" s="24">
        <v>10.853333333333333</v>
      </c>
      <c r="H4" s="15">
        <v>278.56666666666666</v>
      </c>
      <c r="I4" s="24">
        <v>8.36</v>
      </c>
      <c r="J4" s="36">
        <v>77</v>
      </c>
      <c r="K4" s="36">
        <v>322</v>
      </c>
      <c r="L4" s="52">
        <v>3.6</v>
      </c>
      <c r="M4" s="15">
        <v>9.6999999999999993</v>
      </c>
      <c r="N4" s="24"/>
      <c r="O4" s="24"/>
      <c r="P4" s="24"/>
      <c r="Q4" s="24"/>
      <c r="R4" s="24"/>
      <c r="S4" s="24"/>
      <c r="T4" s="24"/>
      <c r="U4" s="52"/>
    </row>
    <row r="5" spans="1:33" x14ac:dyDescent="0.25">
      <c r="A5" s="52">
        <v>65201002</v>
      </c>
      <c r="B5" s="1" t="s">
        <v>1037</v>
      </c>
      <c r="C5" s="50">
        <v>40290</v>
      </c>
      <c r="D5" s="52">
        <v>2.5</v>
      </c>
      <c r="E5" s="52" t="s">
        <v>131</v>
      </c>
      <c r="F5" s="24">
        <v>10.373333333333333</v>
      </c>
      <c r="G5" s="24">
        <v>10.823333333333332</v>
      </c>
      <c r="H5" s="15">
        <v>279.4666666666667</v>
      </c>
      <c r="I5" s="24">
        <v>8.3766666666666669</v>
      </c>
      <c r="J5" s="36"/>
      <c r="K5" s="36"/>
      <c r="L5" s="52"/>
      <c r="M5" s="15"/>
      <c r="N5" s="24"/>
      <c r="O5" s="24"/>
      <c r="P5" s="24"/>
      <c r="Q5" s="24"/>
      <c r="R5" s="24"/>
      <c r="S5" s="24"/>
      <c r="T5" s="24"/>
      <c r="U5" s="52"/>
    </row>
    <row r="6" spans="1:33" x14ac:dyDescent="0.25">
      <c r="A6" s="52">
        <v>65201003</v>
      </c>
      <c r="B6" s="1" t="s">
        <v>1037</v>
      </c>
      <c r="C6" s="50">
        <v>40290</v>
      </c>
      <c r="D6" s="52">
        <v>4.8</v>
      </c>
      <c r="E6" s="52" t="s">
        <v>132</v>
      </c>
      <c r="F6" s="24">
        <v>9.3233333333333324</v>
      </c>
      <c r="G6" s="24">
        <v>11.083333333333334</v>
      </c>
      <c r="H6" s="15">
        <v>271.36666666666662</v>
      </c>
      <c r="I6" s="24">
        <v>8.3633333333333315</v>
      </c>
      <c r="J6" s="36">
        <v>76.599999999999994</v>
      </c>
      <c r="K6" s="36">
        <v>289</v>
      </c>
      <c r="L6" s="52">
        <v>6.1</v>
      </c>
      <c r="M6" s="15">
        <v>10.4</v>
      </c>
      <c r="N6" s="24"/>
      <c r="O6" s="24"/>
      <c r="P6" s="24"/>
      <c r="Q6" s="24"/>
      <c r="R6" s="24"/>
      <c r="S6" s="24"/>
      <c r="T6" s="24"/>
      <c r="U6" s="52"/>
    </row>
    <row r="7" spans="1:33" x14ac:dyDescent="0.25">
      <c r="A7" s="53" t="s">
        <v>1161</v>
      </c>
      <c r="B7" s="1" t="s">
        <v>1037</v>
      </c>
      <c r="C7" s="50">
        <v>41411</v>
      </c>
      <c r="D7" s="52">
        <v>0.3</v>
      </c>
      <c r="E7" s="54" t="s">
        <v>3</v>
      </c>
      <c r="F7" s="52">
        <v>12.08</v>
      </c>
      <c r="G7" s="52">
        <v>11.39</v>
      </c>
      <c r="H7" s="15">
        <v>270.39999999999998</v>
      </c>
      <c r="I7" s="52">
        <v>8.7699999999999978</v>
      </c>
      <c r="J7" s="36">
        <v>104</v>
      </c>
      <c r="K7" s="36">
        <v>305</v>
      </c>
      <c r="L7" s="57">
        <v>1.1000000000000001</v>
      </c>
      <c r="M7" s="15">
        <v>8</v>
      </c>
      <c r="N7" s="24"/>
      <c r="O7" s="24"/>
      <c r="P7" s="24"/>
      <c r="Q7" s="24"/>
      <c r="R7" s="24"/>
      <c r="S7" s="24"/>
      <c r="T7" s="24"/>
      <c r="U7" s="1" t="s">
        <v>1166</v>
      </c>
    </row>
    <row r="8" spans="1:33" s="161" customFormat="1" x14ac:dyDescent="0.25">
      <c r="A8" s="53" t="s">
        <v>1162</v>
      </c>
      <c r="B8" s="1" t="s">
        <v>1037</v>
      </c>
      <c r="C8" s="50">
        <v>41411</v>
      </c>
      <c r="D8" s="52">
        <v>3.5</v>
      </c>
      <c r="E8" s="54" t="s">
        <v>132</v>
      </c>
      <c r="F8" s="52">
        <v>9.94</v>
      </c>
      <c r="G8" s="52">
        <v>11.99</v>
      </c>
      <c r="H8" s="15">
        <v>240.9</v>
      </c>
      <c r="I8" s="52">
        <v>8.65</v>
      </c>
      <c r="J8" s="36">
        <v>102</v>
      </c>
      <c r="K8" s="36">
        <v>307</v>
      </c>
      <c r="L8" s="57">
        <v>1.2</v>
      </c>
      <c r="M8" s="15">
        <v>7.9</v>
      </c>
      <c r="N8" s="24"/>
      <c r="O8" s="24"/>
      <c r="P8" s="24"/>
      <c r="Q8" s="24"/>
      <c r="R8" s="24"/>
      <c r="S8" s="24"/>
      <c r="T8" s="24"/>
      <c r="U8" s="1" t="s">
        <v>1167</v>
      </c>
      <c r="V8" s="11"/>
    </row>
    <row r="9" spans="1:33" s="161" customFormat="1" x14ac:dyDescent="0.25">
      <c r="A9" s="53" t="s">
        <v>1299</v>
      </c>
      <c r="B9" s="1" t="s">
        <v>1037</v>
      </c>
      <c r="C9" s="50">
        <v>42487</v>
      </c>
      <c r="D9" s="52">
        <v>0.2</v>
      </c>
      <c r="E9" s="54" t="s">
        <v>3</v>
      </c>
      <c r="F9" s="52">
        <v>7.47</v>
      </c>
      <c r="G9" s="52">
        <v>11.89</v>
      </c>
      <c r="H9" s="15">
        <v>203.3</v>
      </c>
      <c r="I9" s="24">
        <v>8.1999999999999993</v>
      </c>
      <c r="J9" s="36">
        <v>205.70453999999998</v>
      </c>
      <c r="K9" s="36">
        <v>345.6</v>
      </c>
      <c r="L9" s="57">
        <v>3.5</v>
      </c>
      <c r="M9" s="15">
        <v>8.4960000000000004</v>
      </c>
      <c r="N9" s="24">
        <v>0.12590000000000001</v>
      </c>
      <c r="O9" s="24">
        <v>12.9069</v>
      </c>
      <c r="P9" s="24">
        <v>9.4799999999999995E-2</v>
      </c>
      <c r="Q9" s="24">
        <v>0</v>
      </c>
      <c r="R9" s="24">
        <v>1.0829</v>
      </c>
      <c r="S9" s="24"/>
      <c r="T9" s="24"/>
      <c r="U9" s="1" t="s">
        <v>1192</v>
      </c>
      <c r="V9" s="11" t="s">
        <v>1197</v>
      </c>
    </row>
    <row r="10" spans="1:33" s="161" customFormat="1" x14ac:dyDescent="0.25">
      <c r="A10" s="53" t="s">
        <v>1300</v>
      </c>
      <c r="B10" s="1" t="s">
        <v>1037</v>
      </c>
      <c r="C10" s="50">
        <v>42487</v>
      </c>
      <c r="D10" s="52">
        <v>4.5999999999999996</v>
      </c>
      <c r="E10" s="54" t="s">
        <v>132</v>
      </c>
      <c r="F10" s="52">
        <v>6.01</v>
      </c>
      <c r="G10" s="29">
        <v>12.15</v>
      </c>
      <c r="H10" s="15">
        <v>186.4</v>
      </c>
      <c r="I10" s="52">
        <v>8.19</v>
      </c>
      <c r="J10" s="36">
        <v>202.04495999999997</v>
      </c>
      <c r="K10" s="36">
        <v>326.60000000000002</v>
      </c>
      <c r="L10" s="57">
        <v>10.199999999999999</v>
      </c>
      <c r="M10" s="15">
        <v>8.1054999999999993</v>
      </c>
      <c r="N10" s="24">
        <v>0.1033</v>
      </c>
      <c r="O10" s="24">
        <v>12.6122</v>
      </c>
      <c r="P10" s="24">
        <v>9.4700000000000006E-2</v>
      </c>
      <c r="Q10" s="24">
        <v>0</v>
      </c>
      <c r="R10" s="24">
        <v>1.1034999999999999</v>
      </c>
      <c r="S10" s="24"/>
      <c r="T10" s="24"/>
      <c r="U10" s="1"/>
      <c r="V10" s="11"/>
    </row>
    <row r="11" spans="1:33" s="161" customFormat="1" ht="14.4" x14ac:dyDescent="0.3">
      <c r="A11" s="11">
        <v>65201901</v>
      </c>
      <c r="B11" s="1" t="s">
        <v>1037</v>
      </c>
      <c r="C11" s="104">
        <v>43606</v>
      </c>
      <c r="D11">
        <v>0.125</v>
      </c>
      <c r="E11" s="102" t="s">
        <v>3</v>
      </c>
      <c r="F11">
        <v>10.603</v>
      </c>
      <c r="G11">
        <v>11.4</v>
      </c>
      <c r="H11">
        <v>280</v>
      </c>
      <c r="I11">
        <v>8.3699999999999992</v>
      </c>
      <c r="J11" s="181">
        <v>192.24089999999998</v>
      </c>
      <c r="K11" s="101">
        <v>741.14779999999996</v>
      </c>
      <c r="L11" s="101">
        <v>1.7193799999999999</v>
      </c>
      <c r="M11" s="101">
        <v>8.7370000000000001</v>
      </c>
      <c r="N11" s="101">
        <v>7.3999999999999996E-2</v>
      </c>
      <c r="O11" s="101">
        <v>10.68</v>
      </c>
      <c r="P11" s="102" t="s">
        <v>1208</v>
      </c>
      <c r="Q11" s="103" t="s">
        <v>1573</v>
      </c>
      <c r="R11" s="102" t="s">
        <v>1208</v>
      </c>
      <c r="S11" s="101">
        <v>0.85099999999999998</v>
      </c>
      <c r="T11" s="101">
        <v>35.388399999999997</v>
      </c>
      <c r="U11" s="11"/>
      <c r="V11" s="11"/>
    </row>
    <row r="12" spans="1:33" s="161" customFormat="1" ht="14.4" x14ac:dyDescent="0.3">
      <c r="A12" s="11">
        <v>65201902</v>
      </c>
      <c r="B12" s="1" t="s">
        <v>1037</v>
      </c>
      <c r="C12" s="104">
        <v>43606</v>
      </c>
      <c r="D12">
        <v>2.8730000000000002</v>
      </c>
      <c r="E12" s="102" t="s">
        <v>131</v>
      </c>
      <c r="F12">
        <v>9.8089999999999993</v>
      </c>
      <c r="G12">
        <v>11.47</v>
      </c>
      <c r="H12">
        <v>269.3</v>
      </c>
      <c r="I12">
        <v>8.3699999999999992</v>
      </c>
      <c r="J12" s="181">
        <v>128.53709999999998</v>
      </c>
      <c r="K12" s="101">
        <v>631.07000000000005</v>
      </c>
      <c r="L12" s="101">
        <v>1.5586800000000001</v>
      </c>
      <c r="M12" s="101">
        <v>7</v>
      </c>
      <c r="N12" s="101">
        <v>7.2999999999999995E-2</v>
      </c>
      <c r="O12" s="101">
        <v>10.051</v>
      </c>
      <c r="P12" s="102" t="s">
        <v>1208</v>
      </c>
      <c r="Q12" s="103" t="s">
        <v>1573</v>
      </c>
      <c r="R12" s="102" t="s">
        <v>1208</v>
      </c>
      <c r="S12" s="101">
        <v>0.56899999999999995</v>
      </c>
      <c r="T12" s="101">
        <v>109.6024</v>
      </c>
      <c r="U12" s="11"/>
      <c r="V12" s="11"/>
    </row>
    <row r="13" spans="1:33" s="161" customFormat="1" ht="14.4" x14ac:dyDescent="0.3">
      <c r="A13" s="11">
        <v>65201903</v>
      </c>
      <c r="B13" s="1" t="s">
        <v>1037</v>
      </c>
      <c r="C13" s="104">
        <v>43606</v>
      </c>
      <c r="D13">
        <v>5.7830000000000004</v>
      </c>
      <c r="E13" s="102" t="s">
        <v>132</v>
      </c>
      <c r="F13">
        <v>9.5579999999999998</v>
      </c>
      <c r="G13">
        <v>11.55</v>
      </c>
      <c r="H13">
        <v>268.39999999999998</v>
      </c>
      <c r="I13">
        <v>8.34</v>
      </c>
      <c r="J13" s="181">
        <v>153.3861</v>
      </c>
      <c r="K13" s="101">
        <v>652.48620000000005</v>
      </c>
      <c r="L13" s="101">
        <v>0.23835999999999999</v>
      </c>
      <c r="M13" s="101">
        <v>8.6270000000000007</v>
      </c>
      <c r="N13" s="101">
        <v>6.9000000000000006E-2</v>
      </c>
      <c r="O13" s="101">
        <v>11.821999999999999</v>
      </c>
      <c r="P13" s="102" t="s">
        <v>1208</v>
      </c>
      <c r="Q13" s="103" t="s">
        <v>1573</v>
      </c>
      <c r="R13" s="102" t="s">
        <v>1208</v>
      </c>
      <c r="S13" s="101">
        <v>0.67900000000000005</v>
      </c>
      <c r="T13" s="101">
        <v>38.253399999999999</v>
      </c>
      <c r="U13" s="11"/>
      <c r="V13" s="11"/>
    </row>
    <row r="14" spans="1:33" s="161" customFormat="1" x14ac:dyDescent="0.25">
      <c r="A14" s="11"/>
      <c r="B14" s="1"/>
      <c r="C14" s="11"/>
      <c r="D14" s="11"/>
      <c r="E14" s="47"/>
      <c r="F14" s="47">
        <f>AVERAGE(F11:F13)</f>
        <v>9.99</v>
      </c>
      <c r="G14" s="47">
        <f t="shared" ref="G14:L14" si="0">AVERAGE(G11:G13)</f>
        <v>11.473333333333334</v>
      </c>
      <c r="H14" s="47">
        <f t="shared" si="0"/>
        <v>272.56666666666666</v>
      </c>
      <c r="I14" s="47">
        <f t="shared" si="0"/>
        <v>8.36</v>
      </c>
      <c r="J14" s="47">
        <f t="shared" si="0"/>
        <v>158.0547</v>
      </c>
      <c r="K14" s="47">
        <f t="shared" si="0"/>
        <v>674.90133333333335</v>
      </c>
      <c r="L14" s="47">
        <f t="shared" si="0"/>
        <v>1.17214</v>
      </c>
      <c r="M14" s="47">
        <f>AVERAGE(M11:M13)</f>
        <v>8.1213333333333342</v>
      </c>
      <c r="N14" s="29"/>
      <c r="O14" s="29"/>
      <c r="P14" s="29"/>
      <c r="Q14" s="29"/>
      <c r="R14" s="29"/>
      <c r="S14" s="29"/>
      <c r="T14" s="29"/>
      <c r="U14" s="11"/>
      <c r="V14" s="11"/>
    </row>
    <row r="15" spans="1:33" s="26" customFormat="1" x14ac:dyDescent="0.25">
      <c r="A15" s="11"/>
      <c r="B15" s="11"/>
      <c r="C15" s="11"/>
      <c r="D15" s="11"/>
      <c r="E15" s="11"/>
      <c r="F15" s="29"/>
      <c r="G15" s="3"/>
      <c r="H15" s="11"/>
      <c r="I15" s="11"/>
      <c r="J15" s="18"/>
      <c r="K15" s="18"/>
      <c r="L15" s="3"/>
      <c r="M15" s="3"/>
      <c r="N15" s="29"/>
      <c r="O15" s="29"/>
      <c r="P15" s="29"/>
      <c r="Q15" s="29"/>
      <c r="R15" s="29"/>
      <c r="U15" s="11"/>
      <c r="V15" s="11"/>
      <c r="W15" s="11"/>
      <c r="X15" s="11"/>
      <c r="Y15" s="11"/>
      <c r="Z15" s="11"/>
      <c r="AA15" s="11"/>
      <c r="AB15" s="11"/>
      <c r="AC15" s="11"/>
      <c r="AD15" s="11"/>
      <c r="AE15" s="11"/>
      <c r="AF15" s="11"/>
      <c r="AG15" s="11"/>
    </row>
    <row r="16" spans="1:33" s="26" customFormat="1" x14ac:dyDescent="0.25">
      <c r="A16" s="11"/>
      <c r="B16" s="11"/>
      <c r="C16" s="11"/>
      <c r="D16" s="11"/>
      <c r="E16" s="11"/>
      <c r="F16" s="29"/>
      <c r="G16" s="3"/>
      <c r="H16" s="11"/>
      <c r="I16" s="11"/>
      <c r="J16" s="18"/>
      <c r="K16" s="18"/>
      <c r="L16" s="3"/>
      <c r="M16" s="3"/>
      <c r="N16" s="29"/>
      <c r="O16" s="29"/>
      <c r="P16" s="29"/>
      <c r="Q16" s="29"/>
      <c r="R16" s="29"/>
      <c r="U16" s="11"/>
      <c r="V16" s="11"/>
      <c r="W16" s="11"/>
      <c r="X16" s="11"/>
      <c r="Y16" s="11"/>
      <c r="Z16" s="11"/>
      <c r="AA16" s="11"/>
      <c r="AB16" s="11"/>
      <c r="AC16" s="11"/>
      <c r="AD16" s="11"/>
      <c r="AE16" s="11"/>
      <c r="AF16" s="11"/>
      <c r="AG16" s="11"/>
    </row>
    <row r="17" spans="1:33" s="26" customFormat="1" x14ac:dyDescent="0.25">
      <c r="A17" s="11"/>
      <c r="B17" s="11"/>
      <c r="C17" s="11"/>
      <c r="D17" s="11"/>
      <c r="E17" s="11"/>
      <c r="F17" s="29"/>
      <c r="G17" s="3"/>
      <c r="H17" s="11"/>
      <c r="I17" s="11"/>
      <c r="J17" s="18"/>
      <c r="K17" s="18"/>
      <c r="L17" s="3"/>
      <c r="M17" s="3"/>
      <c r="N17" s="29"/>
      <c r="O17" s="29"/>
      <c r="P17" s="29"/>
      <c r="Q17" s="29"/>
      <c r="R17" s="29"/>
      <c r="U17" s="11"/>
      <c r="V17" s="11"/>
      <c r="W17" s="11"/>
      <c r="X17" s="11"/>
      <c r="Y17" s="11"/>
      <c r="Z17" s="11"/>
      <c r="AA17" s="11"/>
      <c r="AB17" s="11"/>
      <c r="AC17" s="11"/>
      <c r="AD17" s="11"/>
      <c r="AE17" s="11"/>
      <c r="AF17" s="11"/>
      <c r="AG17" s="11"/>
    </row>
    <row r="18" spans="1:33" s="26" customFormat="1" x14ac:dyDescent="0.25">
      <c r="A18" s="11"/>
      <c r="B18" s="11"/>
      <c r="C18" s="11"/>
      <c r="D18" s="11"/>
      <c r="E18" s="11"/>
      <c r="F18" s="29"/>
      <c r="G18" s="3"/>
      <c r="H18" s="11"/>
      <c r="I18" s="11"/>
      <c r="J18" s="18"/>
      <c r="K18" s="18"/>
      <c r="L18" s="3"/>
      <c r="M18" s="3"/>
      <c r="N18" s="29"/>
      <c r="O18" s="29"/>
      <c r="P18" s="29"/>
      <c r="Q18" s="29"/>
      <c r="R18" s="29"/>
      <c r="U18" s="11"/>
      <c r="V18" s="11"/>
      <c r="W18" s="11"/>
      <c r="X18" s="11"/>
      <c r="Y18" s="11"/>
      <c r="Z18" s="11"/>
      <c r="AA18" s="11"/>
      <c r="AB18" s="11"/>
      <c r="AC18" s="11"/>
      <c r="AD18" s="11"/>
      <c r="AE18" s="11"/>
      <c r="AF18" s="11"/>
      <c r="AG18" s="11"/>
    </row>
    <row r="19" spans="1:33" s="26" customFormat="1" x14ac:dyDescent="0.25">
      <c r="A19" s="11"/>
      <c r="B19" s="234" t="s">
        <v>1721</v>
      </c>
      <c r="C19" s="234" t="s">
        <v>1722</v>
      </c>
      <c r="D19"/>
      <c r="E19"/>
      <c r="F19"/>
      <c r="G19" s="3"/>
      <c r="H19" s="11"/>
      <c r="I19" s="11"/>
      <c r="J19" s="18"/>
      <c r="K19" s="18"/>
      <c r="L19" s="3"/>
      <c r="M19" s="3"/>
      <c r="N19" s="29"/>
      <c r="O19" s="29"/>
      <c r="P19" s="29"/>
      <c r="Q19" s="29"/>
      <c r="R19" s="29"/>
      <c r="U19" s="11"/>
      <c r="V19" s="11"/>
      <c r="W19" s="11"/>
      <c r="X19" s="11"/>
      <c r="Y19" s="11"/>
      <c r="Z19" s="11"/>
      <c r="AA19" s="11"/>
      <c r="AB19" s="11"/>
      <c r="AC19" s="11"/>
      <c r="AD19" s="11"/>
      <c r="AE19" s="11"/>
      <c r="AF19" s="11"/>
      <c r="AG19" s="11"/>
    </row>
    <row r="20" spans="1:33" s="26" customFormat="1" x14ac:dyDescent="0.25">
      <c r="A20" s="11"/>
      <c r="B20" s="234" t="s">
        <v>1720</v>
      </c>
      <c r="C20" t="s">
        <v>131</v>
      </c>
      <c r="D20" t="s">
        <v>3</v>
      </c>
      <c r="E20" t="s">
        <v>132</v>
      </c>
      <c r="F20"/>
      <c r="G20" s="3"/>
      <c r="H20" s="11"/>
      <c r="I20" s="11"/>
      <c r="J20" s="18"/>
      <c r="K20" s="18"/>
      <c r="L20" s="3"/>
      <c r="M20" s="3"/>
      <c r="N20" s="29"/>
      <c r="O20" s="29"/>
      <c r="P20" s="29"/>
      <c r="Q20" s="29"/>
      <c r="R20" s="29"/>
      <c r="U20" s="11"/>
      <c r="V20" s="11"/>
      <c r="W20" s="11"/>
      <c r="X20" s="11"/>
      <c r="Y20" s="11"/>
      <c r="Z20" s="11"/>
      <c r="AA20" s="11"/>
      <c r="AB20" s="11"/>
      <c r="AC20" s="11"/>
      <c r="AD20" s="11"/>
      <c r="AE20" s="11"/>
      <c r="AF20" s="11"/>
      <c r="AG20" s="11"/>
    </row>
    <row r="21" spans="1:33" s="26" customFormat="1" x14ac:dyDescent="0.25">
      <c r="A21" s="11"/>
      <c r="B21" s="237" t="s">
        <v>1729</v>
      </c>
      <c r="C21" s="179"/>
      <c r="D21" s="179">
        <v>3.9</v>
      </c>
      <c r="E21" s="179">
        <v>3.1</v>
      </c>
      <c r="F21"/>
      <c r="G21" s="3"/>
      <c r="H21" s="11"/>
      <c r="I21" s="11"/>
      <c r="J21" s="18"/>
      <c r="K21" s="18"/>
      <c r="L21" s="3"/>
      <c r="M21" s="3"/>
      <c r="N21" s="29"/>
      <c r="O21" s="29"/>
      <c r="P21" s="29"/>
      <c r="Q21" s="29"/>
      <c r="R21" s="29"/>
      <c r="U21" s="11"/>
      <c r="V21" s="11"/>
      <c r="W21" s="11"/>
      <c r="X21" s="11"/>
      <c r="Y21" s="11"/>
      <c r="Z21" s="11"/>
      <c r="AA21" s="11"/>
      <c r="AB21" s="11"/>
      <c r="AC21" s="11"/>
      <c r="AD21" s="11"/>
      <c r="AE21" s="11"/>
      <c r="AF21" s="11"/>
      <c r="AG21" s="11"/>
    </row>
    <row r="22" spans="1:33" s="26" customFormat="1" x14ac:dyDescent="0.25">
      <c r="A22" s="11"/>
      <c r="B22" s="237" t="s">
        <v>1730</v>
      </c>
      <c r="C22" s="179"/>
      <c r="D22" s="179">
        <v>3.6</v>
      </c>
      <c r="E22" s="179">
        <v>6.1</v>
      </c>
      <c r="F22"/>
      <c r="G22" s="3"/>
      <c r="H22" s="11"/>
      <c r="I22" s="11"/>
      <c r="J22" s="18"/>
      <c r="K22" s="18"/>
      <c r="L22" s="3"/>
      <c r="M22" s="3"/>
      <c r="N22" s="29"/>
      <c r="O22" s="29"/>
      <c r="P22" s="29"/>
      <c r="Q22" s="29"/>
      <c r="R22" s="29"/>
      <c r="U22" s="11"/>
      <c r="V22" s="11"/>
      <c r="W22" s="11"/>
      <c r="X22" s="11"/>
      <c r="Y22" s="11"/>
      <c r="Z22" s="11"/>
      <c r="AA22" s="11"/>
      <c r="AB22" s="11"/>
      <c r="AC22" s="11"/>
      <c r="AD22" s="11"/>
      <c r="AE22" s="11"/>
      <c r="AF22" s="11"/>
      <c r="AG22" s="11"/>
    </row>
    <row r="23" spans="1:33" s="26" customFormat="1" x14ac:dyDescent="0.25">
      <c r="A23" s="11"/>
      <c r="B23" s="237" t="s">
        <v>1727</v>
      </c>
      <c r="C23" s="179"/>
      <c r="D23" s="179">
        <v>1.1000000000000001</v>
      </c>
      <c r="E23" s="179">
        <v>1.2</v>
      </c>
      <c r="F23"/>
      <c r="G23" s="3"/>
      <c r="H23" s="11"/>
      <c r="I23" s="11"/>
      <c r="J23" s="18"/>
      <c r="K23" s="18"/>
      <c r="L23" s="3"/>
      <c r="M23" s="3"/>
      <c r="N23" s="29"/>
      <c r="O23" s="29"/>
      <c r="P23" s="29"/>
      <c r="Q23" s="29"/>
      <c r="R23" s="29"/>
      <c r="U23" s="11"/>
      <c r="V23" s="11"/>
      <c r="W23" s="11"/>
      <c r="X23" s="11"/>
      <c r="Y23" s="11"/>
      <c r="Z23" s="11"/>
      <c r="AA23" s="11"/>
      <c r="AB23" s="11"/>
      <c r="AC23" s="11"/>
      <c r="AD23" s="11"/>
      <c r="AE23" s="11"/>
      <c r="AF23" s="11"/>
      <c r="AG23" s="11"/>
    </row>
    <row r="24" spans="1:33" s="26" customFormat="1" x14ac:dyDescent="0.25">
      <c r="A24" s="11"/>
      <c r="B24" s="237" t="s">
        <v>1732</v>
      </c>
      <c r="C24" s="179"/>
      <c r="D24" s="179">
        <v>3.5</v>
      </c>
      <c r="E24" s="179">
        <v>10.199999999999999</v>
      </c>
      <c r="F24"/>
      <c r="G24" s="3"/>
      <c r="H24" s="11"/>
      <c r="I24" s="11"/>
      <c r="J24" s="18"/>
      <c r="K24" s="18"/>
      <c r="L24" s="3"/>
      <c r="M24" s="3"/>
      <c r="N24" s="29"/>
      <c r="O24" s="29"/>
      <c r="P24" s="29"/>
      <c r="Q24" s="29"/>
      <c r="R24" s="29"/>
      <c r="U24" s="11"/>
      <c r="V24" s="11"/>
      <c r="W24" s="11"/>
      <c r="X24" s="11"/>
      <c r="Y24" s="11"/>
      <c r="Z24" s="11"/>
      <c r="AA24" s="11"/>
      <c r="AB24" s="11"/>
      <c r="AC24" s="11"/>
      <c r="AD24" s="11"/>
      <c r="AE24" s="11"/>
      <c r="AF24" s="11"/>
      <c r="AG24" s="11"/>
    </row>
    <row r="25" spans="1:33" s="26" customFormat="1" x14ac:dyDescent="0.25">
      <c r="A25" s="11"/>
      <c r="B25" s="237" t="s">
        <v>1733</v>
      </c>
      <c r="C25" s="179">
        <v>1.5586800000000001</v>
      </c>
      <c r="D25" s="179">
        <v>1.7193799999999999</v>
      </c>
      <c r="E25" s="179">
        <v>0.23835999999999999</v>
      </c>
      <c r="F25"/>
      <c r="G25" s="3"/>
      <c r="H25" s="11"/>
      <c r="I25" s="11"/>
      <c r="J25" s="18"/>
      <c r="K25" s="18"/>
      <c r="L25" s="3"/>
      <c r="M25" s="3"/>
      <c r="N25" s="29"/>
      <c r="O25" s="29"/>
      <c r="P25" s="29"/>
      <c r="Q25" s="29"/>
      <c r="R25" s="29"/>
      <c r="U25" s="11"/>
      <c r="V25" s="11"/>
      <c r="W25" s="11"/>
      <c r="X25" s="11"/>
      <c r="Y25" s="11"/>
      <c r="Z25" s="11"/>
      <c r="AA25" s="11"/>
      <c r="AB25" s="11"/>
      <c r="AC25" s="11"/>
      <c r="AD25" s="11"/>
      <c r="AE25" s="11"/>
      <c r="AF25" s="11"/>
      <c r="AG25" s="11"/>
    </row>
    <row r="26" spans="1:33" s="26" customFormat="1" x14ac:dyDescent="0.25">
      <c r="A26" s="11"/>
      <c r="B26"/>
      <c r="C26"/>
      <c r="D26"/>
      <c r="E26"/>
      <c r="F26"/>
      <c r="G26" s="3"/>
      <c r="H26" s="11"/>
      <c r="I26" s="11"/>
      <c r="J26" s="18"/>
      <c r="K26" s="18"/>
      <c r="L26" s="3"/>
      <c r="M26" s="3"/>
      <c r="N26" s="29"/>
      <c r="O26" s="29"/>
      <c r="P26" s="29"/>
      <c r="Q26" s="29"/>
      <c r="R26" s="29"/>
      <c r="U26" s="11"/>
      <c r="V26" s="11"/>
      <c r="W26" s="11"/>
      <c r="X26" s="11"/>
      <c r="Y26" s="11"/>
      <c r="Z26" s="11"/>
      <c r="AA26" s="11"/>
      <c r="AB26" s="11"/>
      <c r="AC26" s="11"/>
      <c r="AD26" s="11"/>
      <c r="AE26" s="11"/>
      <c r="AF26" s="11"/>
      <c r="AG26" s="11"/>
    </row>
    <row r="27" spans="1:33" s="26" customFormat="1" x14ac:dyDescent="0.25">
      <c r="A27" s="11"/>
      <c r="B27"/>
      <c r="C27"/>
      <c r="D27"/>
      <c r="E27"/>
      <c r="F27"/>
      <c r="G27" s="3"/>
      <c r="H27" s="11"/>
      <c r="I27" s="11"/>
      <c r="J27" s="18"/>
      <c r="K27" s="18"/>
      <c r="L27" s="3"/>
      <c r="M27" s="3"/>
      <c r="N27" s="29"/>
      <c r="O27" s="29"/>
      <c r="P27" s="29"/>
      <c r="Q27" s="29"/>
      <c r="R27" s="29"/>
      <c r="U27" s="11"/>
      <c r="V27" s="11"/>
      <c r="W27" s="11"/>
      <c r="X27" s="11"/>
      <c r="Y27" s="11"/>
      <c r="Z27" s="11"/>
      <c r="AA27" s="11"/>
      <c r="AB27" s="11"/>
      <c r="AC27" s="11"/>
      <c r="AD27" s="11"/>
      <c r="AE27" s="11"/>
      <c r="AF27" s="11"/>
      <c r="AG27" s="11"/>
    </row>
    <row r="28" spans="1:33" s="26" customFormat="1" x14ac:dyDescent="0.25">
      <c r="A28" s="11"/>
      <c r="B28"/>
      <c r="C28"/>
      <c r="D28"/>
      <c r="E28"/>
      <c r="F28"/>
      <c r="G28" s="3"/>
      <c r="H28" s="11"/>
      <c r="I28" s="11"/>
      <c r="J28" s="18"/>
      <c r="K28" s="18"/>
      <c r="L28" s="3"/>
      <c r="M28" s="3"/>
      <c r="N28" s="29"/>
      <c r="O28" s="29"/>
      <c r="P28" s="29"/>
      <c r="Q28" s="29"/>
      <c r="R28" s="29"/>
      <c r="U28" s="11"/>
      <c r="V28" s="11"/>
      <c r="W28" s="11"/>
      <c r="X28" s="11"/>
      <c r="Y28" s="11"/>
      <c r="Z28" s="11"/>
      <c r="AA28" s="11"/>
      <c r="AB28" s="11"/>
      <c r="AC28" s="11"/>
      <c r="AD28" s="11"/>
      <c r="AE28" s="11"/>
      <c r="AF28" s="11"/>
      <c r="AG28" s="11"/>
    </row>
    <row r="29" spans="1:33" s="26" customFormat="1" x14ac:dyDescent="0.25">
      <c r="A29" s="11"/>
      <c r="B29"/>
      <c r="C29"/>
      <c r="D29"/>
      <c r="E29"/>
      <c r="F29"/>
      <c r="G29" s="3"/>
      <c r="H29" s="11"/>
      <c r="I29" s="11"/>
      <c r="J29" s="18"/>
      <c r="K29" s="18"/>
      <c r="L29" s="3"/>
      <c r="M29" s="3"/>
      <c r="N29" s="29"/>
      <c r="O29" s="29"/>
      <c r="P29" s="29"/>
      <c r="Q29" s="29"/>
      <c r="R29" s="29"/>
      <c r="U29" s="11"/>
      <c r="V29" s="11"/>
      <c r="W29" s="11"/>
      <c r="X29" s="11"/>
      <c r="Y29" s="11"/>
      <c r="Z29" s="11"/>
      <c r="AA29" s="11"/>
      <c r="AB29" s="11"/>
      <c r="AC29" s="11"/>
      <c r="AD29" s="11"/>
      <c r="AE29" s="11"/>
      <c r="AF29" s="11"/>
      <c r="AG29" s="11"/>
    </row>
    <row r="30" spans="1:33" s="26" customFormat="1" x14ac:dyDescent="0.25">
      <c r="A30" s="11"/>
      <c r="B30"/>
      <c r="C30"/>
      <c r="D30"/>
      <c r="E30"/>
      <c r="F30"/>
      <c r="G30" s="3"/>
      <c r="H30" s="11"/>
      <c r="I30" s="11"/>
      <c r="J30" s="18"/>
      <c r="K30" s="18"/>
      <c r="L30" s="3"/>
      <c r="M30" s="3"/>
      <c r="N30" s="29"/>
      <c r="O30" s="29"/>
      <c r="P30" s="29"/>
      <c r="Q30" s="29"/>
      <c r="R30" s="29"/>
      <c r="U30" s="11"/>
      <c r="V30" s="11"/>
      <c r="W30" s="11"/>
      <c r="X30" s="11"/>
      <c r="Y30" s="11"/>
      <c r="Z30" s="11"/>
      <c r="AA30" s="11"/>
      <c r="AB30" s="11"/>
      <c r="AC30" s="11"/>
      <c r="AD30" s="11"/>
      <c r="AE30" s="11"/>
      <c r="AF30" s="11"/>
      <c r="AG30" s="11"/>
    </row>
    <row r="31" spans="1:33" s="26" customFormat="1" x14ac:dyDescent="0.25">
      <c r="A31" s="11"/>
      <c r="B31"/>
      <c r="C31"/>
      <c r="D31"/>
      <c r="E31"/>
      <c r="F31"/>
      <c r="G31" s="3"/>
      <c r="H31" s="11"/>
      <c r="I31" s="11"/>
      <c r="J31" s="18"/>
      <c r="K31" s="18"/>
      <c r="L31" s="3"/>
      <c r="M31" s="3"/>
      <c r="N31" s="29"/>
      <c r="O31" s="29"/>
      <c r="P31" s="29"/>
      <c r="Q31" s="29"/>
      <c r="R31" s="29"/>
      <c r="U31" s="11"/>
      <c r="V31" s="11"/>
      <c r="W31" s="11"/>
      <c r="X31" s="11"/>
      <c r="Y31" s="11"/>
      <c r="Z31" s="11"/>
      <c r="AA31" s="11"/>
      <c r="AB31" s="11"/>
      <c r="AC31" s="11"/>
      <c r="AD31" s="11"/>
      <c r="AE31" s="11"/>
      <c r="AF31" s="11"/>
      <c r="AG31" s="11"/>
    </row>
    <row r="32" spans="1:33" s="26" customFormat="1" x14ac:dyDescent="0.25">
      <c r="A32" s="11"/>
      <c r="B32"/>
      <c r="C32"/>
      <c r="D32"/>
      <c r="E32"/>
      <c r="F32"/>
      <c r="G32" s="3"/>
      <c r="H32" s="11"/>
      <c r="I32" s="11"/>
      <c r="J32" s="18"/>
      <c r="K32" s="18"/>
      <c r="L32" s="3"/>
      <c r="M32" s="3"/>
      <c r="N32" s="29"/>
      <c r="O32" s="29"/>
      <c r="P32" s="29"/>
      <c r="Q32" s="29"/>
      <c r="R32" s="29"/>
      <c r="U32" s="11"/>
      <c r="V32" s="11"/>
      <c r="W32" s="11"/>
      <c r="X32" s="11"/>
      <c r="Y32" s="11"/>
      <c r="Z32" s="11"/>
      <c r="AA32" s="11"/>
      <c r="AB32" s="11"/>
      <c r="AC32" s="11"/>
      <c r="AD32" s="11"/>
      <c r="AE32" s="11"/>
      <c r="AF32" s="11"/>
      <c r="AG32" s="11"/>
    </row>
    <row r="33" spans="1:33" s="26" customFormat="1" x14ac:dyDescent="0.25">
      <c r="A33" s="11"/>
      <c r="B33" s="252"/>
      <c r="C33"/>
      <c r="D33"/>
      <c r="E33" s="11"/>
      <c r="F33" s="29"/>
      <c r="G33" s="3"/>
      <c r="H33" s="11"/>
      <c r="I33" s="11"/>
      <c r="J33" s="18"/>
      <c r="K33" s="18"/>
      <c r="L33" s="3"/>
      <c r="M33" s="3"/>
      <c r="N33" s="29"/>
      <c r="O33" s="29"/>
      <c r="P33" s="29"/>
      <c r="Q33" s="29"/>
      <c r="R33" s="29"/>
      <c r="U33" s="11"/>
      <c r="V33" s="11"/>
      <c r="W33" s="11"/>
      <c r="X33" s="11"/>
      <c r="Y33" s="11"/>
      <c r="Z33" s="11"/>
      <c r="AA33" s="11"/>
      <c r="AB33" s="11"/>
      <c r="AC33" s="11"/>
      <c r="AD33" s="11"/>
      <c r="AE33" s="11"/>
      <c r="AF33" s="11"/>
      <c r="AG33" s="11"/>
    </row>
    <row r="34" spans="1:33" s="26" customFormat="1" x14ac:dyDescent="0.25">
      <c r="A34" s="11"/>
      <c r="B34" s="252"/>
      <c r="C34"/>
      <c r="D34"/>
      <c r="E34" s="11"/>
      <c r="F34" s="29"/>
      <c r="G34" s="3"/>
      <c r="H34" s="11"/>
      <c r="I34" s="11"/>
      <c r="J34" s="18"/>
      <c r="K34" s="18"/>
      <c r="L34" s="3"/>
      <c r="M34" s="3"/>
      <c r="N34" s="29"/>
      <c r="O34" s="29"/>
      <c r="P34" s="29"/>
      <c r="Q34" s="29"/>
      <c r="R34" s="29"/>
      <c r="U34" s="11"/>
      <c r="V34" s="11"/>
      <c r="W34" s="11"/>
      <c r="X34" s="11"/>
      <c r="Y34" s="11"/>
      <c r="Z34" s="11"/>
      <c r="AA34" s="11"/>
      <c r="AB34" s="11"/>
      <c r="AC34" s="11"/>
      <c r="AD34" s="11"/>
      <c r="AE34" s="11"/>
      <c r="AF34" s="11"/>
      <c r="AG34" s="11"/>
    </row>
    <row r="35" spans="1:33" s="26" customFormat="1" x14ac:dyDescent="0.25">
      <c r="A35" s="11"/>
      <c r="B35" s="252"/>
      <c r="C35"/>
      <c r="D35"/>
      <c r="E35" s="11"/>
      <c r="F35" s="29"/>
      <c r="G35" s="3"/>
      <c r="H35" s="11"/>
      <c r="I35" s="11"/>
      <c r="J35" s="18"/>
      <c r="K35" s="18"/>
      <c r="L35" s="3"/>
      <c r="M35" s="3"/>
      <c r="N35" s="29"/>
      <c r="O35" s="29"/>
      <c r="P35" s="29"/>
      <c r="Q35" s="29"/>
      <c r="R35" s="29"/>
      <c r="U35" s="11"/>
      <c r="V35" s="11"/>
      <c r="W35" s="11"/>
      <c r="X35" s="11"/>
      <c r="Y35" s="11"/>
      <c r="Z35" s="11"/>
      <c r="AA35" s="11"/>
      <c r="AB35" s="11"/>
      <c r="AC35" s="11"/>
      <c r="AD35" s="11"/>
      <c r="AE35" s="11"/>
      <c r="AF35" s="11"/>
      <c r="AG35" s="11"/>
    </row>
    <row r="36" spans="1:33" s="26" customFormat="1" x14ac:dyDescent="0.25">
      <c r="A36" s="11"/>
      <c r="B36" s="252"/>
      <c r="C36"/>
      <c r="D36"/>
      <c r="E36" s="11"/>
      <c r="F36" s="29"/>
      <c r="G36" s="3"/>
      <c r="H36" s="11"/>
      <c r="I36" s="11"/>
      <c r="J36" s="18"/>
      <c r="K36" s="18"/>
      <c r="L36" s="3"/>
      <c r="M36" s="3"/>
      <c r="N36" s="29"/>
      <c r="O36" s="29"/>
      <c r="P36" s="29"/>
      <c r="Q36" s="29"/>
      <c r="R36" s="29"/>
      <c r="U36" s="11"/>
      <c r="V36" s="11"/>
      <c r="W36" s="11"/>
      <c r="X36" s="11"/>
      <c r="Y36" s="11"/>
      <c r="Z36" s="11"/>
      <c r="AA36" s="11"/>
      <c r="AB36" s="11"/>
      <c r="AC36" s="11"/>
      <c r="AD36" s="11"/>
      <c r="AE36" s="11"/>
      <c r="AF36" s="11"/>
      <c r="AG36" s="11"/>
    </row>
    <row r="37" spans="1:33" s="26" customFormat="1" x14ac:dyDescent="0.25">
      <c r="A37" s="11"/>
      <c r="B37" s="252"/>
      <c r="C37" s="11"/>
      <c r="D37" s="11"/>
      <c r="E37" s="11"/>
      <c r="F37" s="29"/>
      <c r="G37" s="3"/>
      <c r="H37" s="11"/>
      <c r="I37" s="11"/>
      <c r="J37" s="18"/>
      <c r="K37" s="18"/>
      <c r="L37" s="3"/>
      <c r="M37" s="3"/>
      <c r="N37" s="29"/>
      <c r="O37" s="29"/>
      <c r="P37" s="29"/>
      <c r="Q37" s="29"/>
      <c r="R37" s="29"/>
      <c r="U37" s="11"/>
      <c r="V37" s="11"/>
      <c r="W37" s="11"/>
      <c r="X37" s="11"/>
      <c r="Y37" s="11"/>
      <c r="Z37" s="11"/>
      <c r="AA37" s="11"/>
      <c r="AB37" s="11"/>
      <c r="AC37" s="11"/>
      <c r="AD37" s="11"/>
      <c r="AE37" s="11"/>
      <c r="AF37" s="11"/>
      <c r="AG37" s="11"/>
    </row>
    <row r="38" spans="1:33" s="26" customFormat="1" x14ac:dyDescent="0.25">
      <c r="A38" s="11"/>
      <c r="B38" s="252"/>
      <c r="C38" s="11"/>
      <c r="D38" s="11"/>
      <c r="E38" s="11"/>
      <c r="F38" s="29"/>
      <c r="G38" s="3"/>
      <c r="H38" s="11"/>
      <c r="I38" s="11"/>
      <c r="J38" s="18"/>
      <c r="K38" s="18"/>
      <c r="L38" s="3"/>
      <c r="M38" s="3"/>
      <c r="N38" s="3"/>
      <c r="O38" s="3"/>
      <c r="P38" s="3"/>
      <c r="Q38" s="3"/>
      <c r="R38" s="3"/>
      <c r="U38" s="11"/>
      <c r="V38" s="11"/>
      <c r="W38" s="11"/>
      <c r="X38" s="11"/>
      <c r="Y38" s="11"/>
      <c r="Z38" s="11"/>
      <c r="AA38" s="11"/>
      <c r="AB38" s="11"/>
      <c r="AC38" s="11"/>
      <c r="AD38" s="11"/>
      <c r="AE38" s="11"/>
      <c r="AF38" s="11"/>
      <c r="AG38" s="11"/>
    </row>
    <row r="39" spans="1:33" s="26" customFormat="1" x14ac:dyDescent="0.25">
      <c r="A39" s="11"/>
      <c r="B39" s="252"/>
      <c r="C39" s="11"/>
      <c r="D39" s="11"/>
      <c r="E39" s="11"/>
      <c r="F39" s="29"/>
      <c r="G39" s="3"/>
      <c r="H39" s="11"/>
      <c r="I39" s="11"/>
      <c r="J39" s="18"/>
      <c r="K39" s="18"/>
      <c r="L39" s="3"/>
      <c r="M39" s="3"/>
      <c r="N39" s="3"/>
      <c r="O39" s="3"/>
      <c r="P39" s="3"/>
      <c r="Q39" s="3"/>
      <c r="R39" s="3"/>
      <c r="U39" s="11"/>
      <c r="V39" s="11"/>
      <c r="W39" s="11"/>
      <c r="X39" s="11"/>
      <c r="Y39" s="11"/>
      <c r="Z39" s="11"/>
      <c r="AA39" s="11"/>
      <c r="AB39" s="11"/>
      <c r="AC39" s="11"/>
      <c r="AD39" s="11"/>
      <c r="AE39" s="11"/>
      <c r="AF39" s="11"/>
      <c r="AG39" s="11"/>
    </row>
    <row r="40" spans="1:33" x14ac:dyDescent="0.25">
      <c r="B40" s="252"/>
    </row>
    <row r="41" spans="1:33" x14ac:dyDescent="0.25">
      <c r="B41" s="253" t="s">
        <v>1734</v>
      </c>
      <c r="C41" s="234" t="s">
        <v>1722</v>
      </c>
      <c r="D41"/>
      <c r="E41"/>
      <c r="F41"/>
      <c r="G41"/>
      <c r="H41"/>
      <c r="I41"/>
      <c r="J41"/>
      <c r="K41"/>
      <c r="L41"/>
      <c r="M41"/>
      <c r="N41"/>
      <c r="O41"/>
      <c r="P41"/>
      <c r="Q41"/>
      <c r="R41"/>
      <c r="S41"/>
      <c r="T41"/>
      <c r="U41"/>
      <c r="V41"/>
      <c r="W41"/>
      <c r="X41"/>
      <c r="Y41"/>
      <c r="Z41"/>
      <c r="AA41"/>
      <c r="AB41"/>
      <c r="AC41"/>
      <c r="AD41"/>
      <c r="AE41"/>
      <c r="AF41"/>
      <c r="AG41"/>
    </row>
    <row r="42" spans="1:33" x14ac:dyDescent="0.25">
      <c r="B42" s="253" t="s">
        <v>1720</v>
      </c>
      <c r="C42" t="s">
        <v>131</v>
      </c>
      <c r="D42" t="s">
        <v>3</v>
      </c>
      <c r="E42" t="s">
        <v>132</v>
      </c>
      <c r="F42"/>
      <c r="G42"/>
      <c r="H42"/>
      <c r="I42"/>
      <c r="J42"/>
      <c r="K42"/>
      <c r="L42"/>
      <c r="M42"/>
      <c r="N42"/>
      <c r="O42"/>
      <c r="P42"/>
      <c r="Q42"/>
      <c r="R42"/>
      <c r="S42"/>
      <c r="T42"/>
      <c r="U42"/>
      <c r="V42"/>
      <c r="W42"/>
      <c r="X42"/>
      <c r="Y42"/>
      <c r="Z42"/>
      <c r="AA42"/>
      <c r="AB42"/>
      <c r="AC42"/>
      <c r="AD42"/>
      <c r="AE42"/>
      <c r="AF42"/>
      <c r="AG42"/>
    </row>
    <row r="43" spans="1:33" x14ac:dyDescent="0.25">
      <c r="B43" s="237" t="s">
        <v>1729</v>
      </c>
      <c r="C43" s="238"/>
      <c r="D43" s="238">
        <v>8.18</v>
      </c>
      <c r="E43" s="238">
        <v>7.97</v>
      </c>
      <c r="F43"/>
      <c r="G43"/>
      <c r="H43"/>
      <c r="I43"/>
      <c r="J43"/>
      <c r="K43"/>
      <c r="L43"/>
      <c r="M43"/>
      <c r="N43"/>
      <c r="O43"/>
      <c r="P43"/>
      <c r="Q43"/>
      <c r="R43"/>
      <c r="S43"/>
      <c r="T43"/>
      <c r="U43"/>
      <c r="V43"/>
      <c r="W43"/>
      <c r="X43"/>
      <c r="Y43"/>
      <c r="Z43"/>
      <c r="AA43"/>
      <c r="AB43"/>
      <c r="AC43"/>
      <c r="AD43"/>
      <c r="AE43"/>
      <c r="AF43"/>
      <c r="AG43"/>
    </row>
    <row r="44" spans="1:33" x14ac:dyDescent="0.25">
      <c r="B44" s="237" t="s">
        <v>1730</v>
      </c>
      <c r="C44" s="238"/>
      <c r="D44" s="238">
        <v>9.6999999999999993</v>
      </c>
      <c r="E44" s="238">
        <v>10.4</v>
      </c>
      <c r="F44"/>
      <c r="G44"/>
      <c r="H44"/>
      <c r="I44"/>
      <c r="J44"/>
      <c r="K44"/>
      <c r="L44"/>
      <c r="M44"/>
    </row>
    <row r="45" spans="1:33" x14ac:dyDescent="0.25">
      <c r="B45" s="237" t="s">
        <v>1727</v>
      </c>
      <c r="C45" s="238"/>
      <c r="D45" s="238">
        <v>8</v>
      </c>
      <c r="E45" s="238">
        <v>7.9</v>
      </c>
      <c r="F45"/>
      <c r="G45"/>
      <c r="H45"/>
      <c r="I45"/>
      <c r="J45"/>
      <c r="K45"/>
      <c r="L45"/>
      <c r="M45"/>
    </row>
    <row r="46" spans="1:33" x14ac:dyDescent="0.25">
      <c r="B46" s="237" t="s">
        <v>1732</v>
      </c>
      <c r="C46" s="238"/>
      <c r="D46" s="238">
        <v>8.4960000000000004</v>
      </c>
      <c r="E46" s="238">
        <v>8.1054999999999993</v>
      </c>
      <c r="F46"/>
      <c r="G46"/>
      <c r="H46"/>
      <c r="I46"/>
      <c r="J46"/>
      <c r="K46"/>
      <c r="L46"/>
      <c r="M46"/>
    </row>
    <row r="47" spans="1:33" x14ac:dyDescent="0.25">
      <c r="B47" s="237" t="s">
        <v>1733</v>
      </c>
      <c r="C47" s="238">
        <v>7</v>
      </c>
      <c r="D47" s="238">
        <v>8.7370000000000001</v>
      </c>
      <c r="E47" s="238">
        <v>8.6270000000000007</v>
      </c>
      <c r="F47"/>
    </row>
    <row r="48" spans="1:33" x14ac:dyDescent="0.25">
      <c r="B48"/>
      <c r="C48"/>
      <c r="D48"/>
      <c r="E48"/>
      <c r="F48"/>
    </row>
    <row r="49" spans="1:33" x14ac:dyDescent="0.25">
      <c r="B49"/>
      <c r="C49"/>
      <c r="D49"/>
      <c r="E49"/>
      <c r="F49"/>
    </row>
    <row r="50" spans="1:33" x14ac:dyDescent="0.25">
      <c r="B50"/>
      <c r="C50"/>
      <c r="D50"/>
      <c r="E50"/>
      <c r="F50"/>
    </row>
    <row r="51" spans="1:33" x14ac:dyDescent="0.25">
      <c r="B51"/>
      <c r="C51"/>
      <c r="D51"/>
      <c r="E51"/>
      <c r="F51"/>
    </row>
    <row r="52" spans="1:33" x14ac:dyDescent="0.25">
      <c r="B52"/>
      <c r="C52"/>
      <c r="D52"/>
      <c r="E52"/>
      <c r="F52"/>
    </row>
    <row r="53" spans="1:33" s="3" customFormat="1" x14ac:dyDescent="0.25">
      <c r="A53" s="11"/>
      <c r="B53"/>
      <c r="C53"/>
      <c r="D53"/>
      <c r="E53"/>
      <c r="F53"/>
      <c r="H53" s="11"/>
      <c r="I53" s="11"/>
      <c r="J53" s="18"/>
      <c r="K53" s="18"/>
      <c r="S53" s="26"/>
      <c r="T53" s="26"/>
      <c r="U53" s="11"/>
      <c r="V53" s="11"/>
      <c r="W53" s="11"/>
      <c r="X53" s="11"/>
      <c r="Y53" s="11"/>
      <c r="Z53" s="11"/>
      <c r="AA53" s="11"/>
      <c r="AB53" s="11"/>
      <c r="AC53" s="11"/>
      <c r="AD53" s="11"/>
      <c r="AE53" s="11"/>
      <c r="AF53" s="11"/>
      <c r="AG53" s="11"/>
    </row>
    <row r="54" spans="1:33" s="3" customFormat="1" x14ac:dyDescent="0.25">
      <c r="A54" s="11"/>
      <c r="B54"/>
      <c r="C54"/>
      <c r="D54"/>
      <c r="E54"/>
      <c r="F54" s="29"/>
      <c r="H54" s="11"/>
      <c r="I54" s="11"/>
      <c r="J54" s="18"/>
      <c r="K54" s="18"/>
      <c r="S54" s="26"/>
      <c r="T54" s="26"/>
      <c r="U54" s="11"/>
      <c r="V54" s="11"/>
      <c r="W54" s="11"/>
      <c r="X54" s="11"/>
      <c r="Y54" s="11"/>
      <c r="Z54" s="11"/>
      <c r="AA54" s="11"/>
      <c r="AB54" s="11"/>
      <c r="AC54" s="11"/>
      <c r="AD54" s="11"/>
      <c r="AE54" s="11"/>
      <c r="AF54" s="11"/>
      <c r="AG54" s="11"/>
    </row>
    <row r="55" spans="1:33" s="3" customFormat="1" x14ac:dyDescent="0.25">
      <c r="A55" s="11"/>
      <c r="B55"/>
      <c r="C55"/>
      <c r="D55"/>
      <c r="E55" s="11"/>
      <c r="F55" s="29"/>
      <c r="H55" s="11"/>
      <c r="I55" s="11"/>
      <c r="J55" s="18"/>
      <c r="K55" s="18"/>
      <c r="S55" s="26"/>
      <c r="T55" s="26"/>
      <c r="U55" s="11"/>
      <c r="V55" s="11"/>
      <c r="W55" s="11"/>
      <c r="X55" s="11"/>
      <c r="Y55" s="11"/>
      <c r="Z55" s="11"/>
      <c r="AA55" s="11"/>
      <c r="AB55" s="11"/>
      <c r="AC55" s="11"/>
      <c r="AD55" s="11"/>
      <c r="AE55" s="11"/>
      <c r="AF55" s="11"/>
      <c r="AG55" s="11"/>
    </row>
    <row r="56" spans="1:33" s="3" customFormat="1" x14ac:dyDescent="0.25">
      <c r="A56" s="11"/>
      <c r="B56"/>
      <c r="C56"/>
      <c r="D56"/>
      <c r="E56" s="11"/>
      <c r="F56" s="29"/>
      <c r="H56" s="11"/>
      <c r="I56" s="11"/>
      <c r="J56" s="18"/>
      <c r="K56" s="18"/>
      <c r="S56" s="26"/>
      <c r="T56" s="26"/>
      <c r="U56" s="11"/>
      <c r="V56" s="11"/>
      <c r="W56" s="11"/>
      <c r="X56" s="11"/>
      <c r="Y56" s="11"/>
      <c r="Z56" s="11"/>
      <c r="AA56" s="11"/>
      <c r="AB56" s="11"/>
      <c r="AC56" s="11"/>
      <c r="AD56" s="11"/>
      <c r="AE56" s="11"/>
      <c r="AF56" s="11"/>
      <c r="AG56" s="11"/>
    </row>
    <row r="57" spans="1:33" s="3" customFormat="1" x14ac:dyDescent="0.25">
      <c r="A57" s="11"/>
      <c r="B57"/>
      <c r="C57"/>
      <c r="D57"/>
      <c r="E57" s="11"/>
      <c r="F57" s="29"/>
      <c r="H57" s="11"/>
      <c r="I57" s="11"/>
      <c r="J57" s="18"/>
      <c r="K57" s="18"/>
      <c r="S57" s="26"/>
      <c r="T57" s="26"/>
      <c r="U57" s="11"/>
      <c r="V57" s="11"/>
      <c r="W57" s="11"/>
      <c r="X57" s="11"/>
      <c r="Y57" s="11"/>
      <c r="Z57" s="11"/>
      <c r="AA57" s="11"/>
      <c r="AB57" s="11"/>
      <c r="AC57" s="11"/>
      <c r="AD57" s="11"/>
      <c r="AE57" s="11"/>
      <c r="AF57" s="11"/>
      <c r="AG57" s="11"/>
    </row>
    <row r="58" spans="1:33" s="3" customFormat="1" x14ac:dyDescent="0.25">
      <c r="A58" s="11"/>
      <c r="B58"/>
      <c r="C58"/>
      <c r="D58"/>
      <c r="E58" s="11"/>
      <c r="F58" s="29"/>
      <c r="H58" s="11"/>
      <c r="I58" s="11"/>
      <c r="J58" s="18"/>
      <c r="K58" s="18"/>
      <c r="S58" s="26"/>
      <c r="T58" s="26"/>
      <c r="U58" s="11"/>
      <c r="V58" s="11"/>
      <c r="W58" s="11"/>
      <c r="X58" s="11"/>
      <c r="Y58" s="11"/>
      <c r="Z58" s="11"/>
      <c r="AA58" s="11"/>
      <c r="AB58" s="11"/>
      <c r="AC58" s="11"/>
      <c r="AD58" s="11"/>
      <c r="AE58" s="11"/>
      <c r="AF58" s="11"/>
      <c r="AG58" s="11"/>
    </row>
  </sheetData>
  <pageMargins left="0.75" right="0.75" top="1" bottom="1" header="0.5" footer="0.5"/>
  <pageSetup orientation="portrait" r:id="rId3"/>
  <headerFooter alignWithMargins="0"/>
  <drawing r:id="rId4"/>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50"/>
  <sheetViews>
    <sheetView zoomScale="80" zoomScaleNormal="80" workbookViewId="0">
      <selection activeCell="F33" sqref="F33"/>
    </sheetView>
  </sheetViews>
  <sheetFormatPr defaultColWidth="9.109375" defaultRowHeight="13.2" x14ac:dyDescent="0.25"/>
  <cols>
    <col min="1" max="1" width="10.44140625" style="11" bestFit="1" customWidth="1"/>
    <col min="2" max="2" width="23.44140625" style="11" bestFit="1" customWidth="1"/>
    <col min="3" max="3" width="18.5546875" style="11" bestFit="1" customWidth="1"/>
    <col min="4" max="4" width="9" style="11" bestFit="1" customWidth="1"/>
    <col min="5" max="5" width="8.21875" style="11" bestFit="1" customWidth="1"/>
    <col min="6" max="6" width="4.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11" bestFit="1" customWidth="1"/>
    <col min="22" max="23" width="13.109375" style="11" bestFit="1" customWidth="1"/>
    <col min="24" max="24" width="17.77734375" style="11" bestFit="1" customWidth="1"/>
    <col min="25" max="27" width="13.109375" style="11" bestFit="1" customWidth="1"/>
    <col min="28" max="28" width="17.77734375" style="11" bestFit="1" customWidth="1"/>
    <col min="29" max="31" width="13.109375" style="11" bestFit="1" customWidth="1"/>
    <col min="32" max="32" width="17.77734375" style="11" bestFit="1" customWidth="1"/>
    <col min="33" max="33" width="12.88671875" style="11" bestFit="1" customWidth="1"/>
    <col min="34" max="16384" width="9.109375" style="11"/>
  </cols>
  <sheetData>
    <row r="1" spans="1:33"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1682</v>
      </c>
      <c r="V1" s="251" t="s">
        <v>1685</v>
      </c>
    </row>
    <row r="2" spans="1:33" x14ac:dyDescent="0.25">
      <c r="A2" s="53" t="s">
        <v>1025</v>
      </c>
      <c r="B2" s="26" t="s">
        <v>1026</v>
      </c>
      <c r="C2" s="50">
        <v>39224</v>
      </c>
      <c r="D2" s="15">
        <v>0.9</v>
      </c>
      <c r="E2" s="52" t="s">
        <v>131</v>
      </c>
      <c r="F2" s="24">
        <v>12.62</v>
      </c>
      <c r="G2" s="24">
        <v>10.126666666666667</v>
      </c>
      <c r="H2" s="15">
        <v>284.7</v>
      </c>
      <c r="I2" s="24">
        <v>8.25</v>
      </c>
      <c r="J2" s="35">
        <v>105.2</v>
      </c>
      <c r="K2" s="35">
        <v>316.5</v>
      </c>
      <c r="L2" s="15">
        <v>3.85</v>
      </c>
      <c r="M2" s="15">
        <v>10.4475</v>
      </c>
      <c r="N2" s="24"/>
      <c r="O2" s="24"/>
      <c r="P2" s="24"/>
      <c r="Q2" s="24"/>
      <c r="R2" s="24"/>
      <c r="S2" s="52"/>
      <c r="T2" s="52"/>
    </row>
    <row r="3" spans="1:33" x14ac:dyDescent="0.25">
      <c r="A3" s="86" t="s">
        <v>1301</v>
      </c>
      <c r="B3" s="26" t="s">
        <v>1026</v>
      </c>
      <c r="C3" s="50">
        <v>40289</v>
      </c>
      <c r="D3" s="52">
        <v>1.2</v>
      </c>
      <c r="E3" s="52" t="s">
        <v>131</v>
      </c>
      <c r="F3" s="24">
        <v>10.029999999999999</v>
      </c>
      <c r="G3" s="24">
        <v>11.32</v>
      </c>
      <c r="H3" s="15">
        <v>301.36666666666673</v>
      </c>
      <c r="I3" s="24">
        <v>8.4766666666666666</v>
      </c>
      <c r="J3" s="36">
        <v>74.8</v>
      </c>
      <c r="K3" s="36">
        <v>226</v>
      </c>
      <c r="L3" s="15">
        <v>1.6</v>
      </c>
      <c r="M3" s="15">
        <v>12.4</v>
      </c>
      <c r="N3" s="24"/>
      <c r="O3" s="24"/>
      <c r="P3" s="24"/>
      <c r="Q3" s="24"/>
      <c r="R3" s="24"/>
      <c r="S3" s="52"/>
      <c r="T3" s="52"/>
    </row>
    <row r="4" spans="1:33" x14ac:dyDescent="0.25">
      <c r="A4" s="86" t="s">
        <v>1302</v>
      </c>
      <c r="B4" s="26" t="s">
        <v>1026</v>
      </c>
      <c r="C4" s="50">
        <v>41374</v>
      </c>
      <c r="D4" s="52">
        <v>1.2</v>
      </c>
      <c r="E4" s="52" t="s">
        <v>131</v>
      </c>
      <c r="F4" s="52">
        <v>3.27</v>
      </c>
      <c r="G4" s="52">
        <v>13.41</v>
      </c>
      <c r="H4" s="15">
        <v>326.2</v>
      </c>
      <c r="I4" s="52">
        <v>8.31</v>
      </c>
      <c r="J4" s="36">
        <v>142</v>
      </c>
      <c r="K4" s="36">
        <v>355</v>
      </c>
      <c r="L4" s="52">
        <v>3.1</v>
      </c>
      <c r="M4" s="15">
        <v>11.9</v>
      </c>
      <c r="N4" s="24"/>
      <c r="O4" s="24"/>
      <c r="P4" s="24"/>
      <c r="Q4" s="24"/>
      <c r="R4" s="24"/>
      <c r="S4" s="52" t="s">
        <v>1112</v>
      </c>
      <c r="T4" s="52"/>
    </row>
    <row r="5" spans="1:33" x14ac:dyDescent="0.25">
      <c r="A5" s="86" t="s">
        <v>1303</v>
      </c>
      <c r="B5" s="26" t="s">
        <v>1026</v>
      </c>
      <c r="C5" s="50">
        <v>42474</v>
      </c>
      <c r="D5" s="52">
        <v>1</v>
      </c>
      <c r="E5" s="52" t="s">
        <v>131</v>
      </c>
      <c r="F5" s="52">
        <v>4.1900000000000004</v>
      </c>
      <c r="G5" s="52">
        <v>13.68</v>
      </c>
      <c r="H5" s="15">
        <v>271.8</v>
      </c>
      <c r="I5" s="52">
        <v>8.1300000000000008</v>
      </c>
      <c r="J5" s="36">
        <v>130.64779664999998</v>
      </c>
      <c r="K5" s="36">
        <v>256.89999999999998</v>
      </c>
      <c r="L5" s="52">
        <v>5.8</v>
      </c>
      <c r="M5" s="15">
        <v>11.0415817</v>
      </c>
      <c r="N5" s="24">
        <v>0.1193239</v>
      </c>
      <c r="O5" s="24">
        <v>9.912957200000001</v>
      </c>
      <c r="P5" s="24">
        <v>0</v>
      </c>
      <c r="Q5" s="24">
        <v>2.7078751919999999</v>
      </c>
      <c r="R5" s="24">
        <v>1.1816717000000001</v>
      </c>
      <c r="S5" s="52"/>
      <c r="T5" s="52"/>
    </row>
    <row r="6" spans="1:33" ht="14.4" x14ac:dyDescent="0.3">
      <c r="A6" s="52">
        <v>69201901</v>
      </c>
      <c r="B6" s="26" t="s">
        <v>1026</v>
      </c>
      <c r="C6" s="182">
        <v>43603</v>
      </c>
      <c r="D6">
        <v>1.012</v>
      </c>
      <c r="E6" s="52" t="s">
        <v>131</v>
      </c>
      <c r="F6">
        <v>11.516999999999999</v>
      </c>
      <c r="G6">
        <v>11.27</v>
      </c>
      <c r="H6">
        <v>328.6</v>
      </c>
      <c r="I6">
        <v>8.27</v>
      </c>
      <c r="J6" s="181">
        <v>103.68809999999999</v>
      </c>
      <c r="K6" s="101">
        <v>349.35039999999998</v>
      </c>
      <c r="L6" s="101">
        <v>5.9965299999999999</v>
      </c>
      <c r="M6" s="101">
        <v>10.744999999999999</v>
      </c>
      <c r="N6" s="101">
        <v>9.8000000000000004E-2</v>
      </c>
      <c r="O6" s="101">
        <v>8.2490000000000006</v>
      </c>
      <c r="P6" s="102" t="s">
        <v>1208</v>
      </c>
      <c r="Q6" s="103">
        <v>6</v>
      </c>
      <c r="R6" s="102" t="s">
        <v>1208</v>
      </c>
      <c r="S6" s="102"/>
      <c r="T6" s="11"/>
      <c r="U6" s="101">
        <v>0.45900000000000002</v>
      </c>
      <c r="V6" s="101">
        <v>73.611000000000004</v>
      </c>
    </row>
    <row r="7" spans="1:33" s="26" customFormat="1" x14ac:dyDescent="0.25">
      <c r="A7" s="11"/>
      <c r="B7" s="11"/>
      <c r="C7" s="11"/>
      <c r="D7" s="11"/>
      <c r="E7" s="11"/>
      <c r="F7" s="29"/>
      <c r="G7" s="3"/>
      <c r="H7" s="11"/>
      <c r="I7" s="11"/>
      <c r="J7" s="18"/>
      <c r="K7" s="18"/>
      <c r="L7" s="3"/>
      <c r="M7" s="3"/>
      <c r="N7" s="29"/>
      <c r="O7" s="29"/>
      <c r="P7" s="29"/>
      <c r="Q7" s="29"/>
      <c r="R7" s="29"/>
      <c r="U7" s="11"/>
      <c r="V7" s="11"/>
      <c r="W7" s="11"/>
      <c r="X7" s="11"/>
      <c r="Y7" s="11"/>
      <c r="Z7" s="11"/>
      <c r="AA7" s="11"/>
      <c r="AB7" s="11"/>
      <c r="AC7" s="11"/>
      <c r="AD7" s="11"/>
      <c r="AE7" s="11"/>
      <c r="AF7" s="11"/>
      <c r="AG7" s="11"/>
    </row>
    <row r="8" spans="1:33" s="26" customFormat="1" x14ac:dyDescent="0.25">
      <c r="A8" s="11"/>
      <c r="B8" s="11"/>
      <c r="C8" s="11"/>
      <c r="D8" s="11"/>
      <c r="E8" s="11"/>
      <c r="F8" s="29"/>
      <c r="G8" s="3"/>
      <c r="H8" s="11"/>
      <c r="I8" s="11"/>
      <c r="J8" s="18"/>
      <c r="K8" s="18"/>
      <c r="L8" s="3"/>
      <c r="M8" s="3"/>
      <c r="N8" s="29"/>
      <c r="O8" s="29"/>
      <c r="P8" s="29"/>
      <c r="Q8" s="29"/>
      <c r="R8" s="29"/>
      <c r="U8" s="11"/>
      <c r="V8" s="11"/>
      <c r="W8" s="11"/>
      <c r="X8" s="11"/>
      <c r="Y8" s="11"/>
      <c r="Z8" s="11"/>
      <c r="AA8" s="11"/>
      <c r="AB8" s="11"/>
      <c r="AC8" s="11"/>
      <c r="AD8" s="11"/>
      <c r="AE8" s="11"/>
      <c r="AF8" s="11"/>
      <c r="AG8" s="11"/>
    </row>
    <row r="9" spans="1:33" s="26" customFormat="1" x14ac:dyDescent="0.25">
      <c r="A9" s="11"/>
      <c r="B9" s="11"/>
      <c r="C9" s="11"/>
      <c r="D9" s="11"/>
      <c r="E9" s="11"/>
      <c r="F9" s="29"/>
      <c r="G9" s="3"/>
      <c r="H9" s="11"/>
      <c r="I9" s="11"/>
      <c r="J9" s="18"/>
      <c r="K9" s="18"/>
      <c r="L9" s="3"/>
      <c r="M9" s="3"/>
      <c r="N9" s="29"/>
      <c r="O9" s="29"/>
      <c r="P9" s="29"/>
      <c r="Q9" s="29"/>
      <c r="R9" s="29"/>
      <c r="U9" s="11"/>
      <c r="V9" s="11"/>
      <c r="W9" s="11"/>
      <c r="X9" s="11"/>
      <c r="Y9" s="11"/>
      <c r="Z9" s="11"/>
      <c r="AA9" s="11"/>
      <c r="AB9" s="11"/>
      <c r="AC9" s="11"/>
      <c r="AD9" s="11"/>
      <c r="AE9" s="11"/>
      <c r="AF9" s="11"/>
      <c r="AG9" s="11"/>
    </row>
    <row r="10" spans="1:33" s="26" customFormat="1" x14ac:dyDescent="0.25">
      <c r="A10" s="11"/>
      <c r="B10" s="11"/>
      <c r="C10" s="11"/>
      <c r="D10" s="11"/>
      <c r="E10" s="11"/>
      <c r="F10" s="29"/>
      <c r="G10" s="3"/>
      <c r="H10" s="11"/>
      <c r="I10" s="11"/>
      <c r="J10" s="18"/>
      <c r="K10" s="18"/>
      <c r="L10" s="3"/>
      <c r="M10" s="3"/>
      <c r="N10" s="29"/>
      <c r="O10" s="29"/>
      <c r="P10" s="29"/>
      <c r="Q10" s="29"/>
      <c r="R10" s="29"/>
      <c r="U10" s="11"/>
      <c r="V10" s="11"/>
      <c r="W10" s="11"/>
      <c r="X10" s="11"/>
      <c r="Y10" s="11"/>
      <c r="Z10" s="11"/>
      <c r="AA10" s="11"/>
      <c r="AB10" s="11"/>
      <c r="AC10" s="11"/>
      <c r="AD10" s="11"/>
      <c r="AE10" s="11"/>
      <c r="AF10" s="11"/>
      <c r="AG10" s="11"/>
    </row>
    <row r="11" spans="1:33" s="26" customFormat="1" x14ac:dyDescent="0.25">
      <c r="A11" s="11"/>
      <c r="B11" s="234" t="s">
        <v>1721</v>
      </c>
      <c r="C11" s="234" t="s">
        <v>1722</v>
      </c>
      <c r="D11"/>
      <c r="E11"/>
      <c r="F11"/>
      <c r="G11" s="3"/>
      <c r="H11" s="11"/>
      <c r="I11" s="11"/>
      <c r="J11" s="18"/>
      <c r="K11" s="18"/>
      <c r="L11" s="3"/>
      <c r="M11" s="3"/>
      <c r="N11" s="29"/>
      <c r="O11" s="29"/>
      <c r="P11" s="29"/>
      <c r="Q11" s="29"/>
      <c r="R11" s="29"/>
      <c r="U11" s="11"/>
      <c r="V11" s="11"/>
      <c r="W11" s="11"/>
      <c r="X11" s="11"/>
      <c r="Y11" s="11"/>
      <c r="Z11" s="11"/>
      <c r="AA11" s="11"/>
      <c r="AB11" s="11"/>
      <c r="AC11" s="11"/>
      <c r="AD11" s="11"/>
      <c r="AE11" s="11"/>
      <c r="AF11" s="11"/>
      <c r="AG11" s="11"/>
    </row>
    <row r="12" spans="1:33" s="26" customFormat="1" x14ac:dyDescent="0.25">
      <c r="A12" s="11"/>
      <c r="B12" s="234" t="s">
        <v>1720</v>
      </c>
      <c r="C12" t="s">
        <v>131</v>
      </c>
      <c r="D12"/>
      <c r="E12"/>
      <c r="F12"/>
      <c r="G12" s="3"/>
      <c r="H12" s="11"/>
      <c r="I12" s="11"/>
      <c r="J12" s="18"/>
      <c r="K12" s="18"/>
      <c r="L12" s="3"/>
      <c r="M12" s="3"/>
      <c r="N12" s="29"/>
      <c r="O12" s="29"/>
      <c r="P12" s="29"/>
      <c r="Q12" s="29"/>
      <c r="R12" s="29"/>
      <c r="U12" s="11"/>
      <c r="V12" s="11"/>
      <c r="W12" s="11"/>
      <c r="X12" s="11"/>
      <c r="Y12" s="11"/>
      <c r="Z12" s="11"/>
      <c r="AA12" s="11"/>
      <c r="AB12" s="11"/>
      <c r="AC12" s="11"/>
      <c r="AD12" s="11"/>
      <c r="AE12" s="11"/>
      <c r="AF12" s="11"/>
      <c r="AG12" s="11"/>
    </row>
    <row r="13" spans="1:33" s="26" customFormat="1" x14ac:dyDescent="0.25">
      <c r="A13" s="11"/>
      <c r="B13" s="237" t="s">
        <v>1729</v>
      </c>
      <c r="C13" s="179">
        <v>3.85</v>
      </c>
      <c r="D13"/>
      <c r="E13"/>
      <c r="F13"/>
      <c r="G13" s="3"/>
      <c r="H13" s="11"/>
      <c r="I13" s="11"/>
      <c r="J13" s="18"/>
      <c r="K13" s="18"/>
      <c r="L13" s="3"/>
      <c r="M13" s="3"/>
      <c r="N13" s="29"/>
      <c r="O13" s="29"/>
      <c r="P13" s="29"/>
      <c r="Q13" s="29"/>
      <c r="R13" s="29"/>
      <c r="U13" s="11"/>
      <c r="V13" s="11"/>
      <c r="W13" s="11"/>
      <c r="X13" s="11"/>
      <c r="Y13" s="11"/>
      <c r="Z13" s="11"/>
      <c r="AA13" s="11"/>
      <c r="AB13" s="11"/>
      <c r="AC13" s="11"/>
      <c r="AD13" s="11"/>
      <c r="AE13" s="11"/>
      <c r="AF13" s="11"/>
      <c r="AG13" s="11"/>
    </row>
    <row r="14" spans="1:33" s="26" customFormat="1" x14ac:dyDescent="0.25">
      <c r="A14" s="11"/>
      <c r="B14" s="237" t="s">
        <v>1730</v>
      </c>
      <c r="C14" s="179">
        <v>1.6</v>
      </c>
      <c r="D14"/>
      <c r="E14"/>
      <c r="F14"/>
      <c r="G14" s="3"/>
      <c r="H14" s="11"/>
      <c r="I14" s="11"/>
      <c r="J14" s="18"/>
      <c r="K14" s="18"/>
      <c r="L14" s="3"/>
      <c r="M14" s="3"/>
      <c r="N14" s="29"/>
      <c r="O14" s="29"/>
      <c r="P14" s="29"/>
      <c r="Q14" s="29"/>
      <c r="R14" s="29"/>
      <c r="U14" s="11"/>
      <c r="V14" s="11"/>
      <c r="W14" s="11"/>
      <c r="X14" s="11"/>
      <c r="Y14" s="11"/>
      <c r="Z14" s="11"/>
      <c r="AA14" s="11"/>
      <c r="AB14" s="11"/>
      <c r="AC14" s="11"/>
      <c r="AD14" s="11"/>
      <c r="AE14" s="11"/>
      <c r="AF14" s="11"/>
      <c r="AG14" s="11"/>
    </row>
    <row r="15" spans="1:33" s="26" customFormat="1" x14ac:dyDescent="0.25">
      <c r="A15" s="11"/>
      <c r="B15" s="237" t="s">
        <v>1727</v>
      </c>
      <c r="C15" s="179">
        <v>3.1</v>
      </c>
      <c r="D15"/>
      <c r="E15"/>
      <c r="F15"/>
      <c r="G15" s="3"/>
      <c r="H15" s="11"/>
      <c r="I15" s="11"/>
      <c r="J15" s="18"/>
      <c r="K15" s="18"/>
      <c r="L15" s="3"/>
      <c r="M15" s="3"/>
      <c r="N15" s="29"/>
      <c r="O15" s="29"/>
      <c r="P15" s="29"/>
      <c r="Q15" s="29"/>
      <c r="R15" s="29"/>
      <c r="U15" s="11"/>
      <c r="V15" s="11"/>
      <c r="W15" s="11"/>
      <c r="X15" s="11"/>
      <c r="Y15" s="11"/>
      <c r="Z15" s="11"/>
      <c r="AA15" s="11"/>
      <c r="AB15" s="11"/>
      <c r="AC15" s="11"/>
      <c r="AD15" s="11"/>
      <c r="AE15" s="11"/>
      <c r="AF15" s="11"/>
      <c r="AG15" s="11"/>
    </row>
    <row r="16" spans="1:33" s="26" customFormat="1" x14ac:dyDescent="0.25">
      <c r="A16" s="11"/>
      <c r="B16" s="237" t="s">
        <v>1732</v>
      </c>
      <c r="C16" s="179">
        <v>5.8</v>
      </c>
      <c r="D16"/>
      <c r="E16"/>
      <c r="F16"/>
      <c r="G16" s="3"/>
      <c r="H16" s="11"/>
      <c r="I16" s="11"/>
      <c r="J16" s="18"/>
      <c r="K16" s="18"/>
      <c r="L16" s="3"/>
      <c r="M16" s="3"/>
      <c r="N16" s="29"/>
      <c r="O16" s="29"/>
      <c r="P16" s="29"/>
      <c r="Q16" s="29"/>
      <c r="R16" s="29"/>
      <c r="U16" s="11"/>
      <c r="V16" s="11"/>
      <c r="W16" s="11"/>
      <c r="X16" s="11"/>
      <c r="Y16" s="11"/>
      <c r="Z16" s="11"/>
      <c r="AA16" s="11"/>
      <c r="AB16" s="11"/>
      <c r="AC16" s="11"/>
      <c r="AD16" s="11"/>
      <c r="AE16" s="11"/>
      <c r="AF16" s="11"/>
      <c r="AG16" s="11"/>
    </row>
    <row r="17" spans="1:33" s="26" customFormat="1" x14ac:dyDescent="0.25">
      <c r="A17" s="11"/>
      <c r="B17" s="237" t="s">
        <v>1733</v>
      </c>
      <c r="C17" s="179">
        <v>5.9965299999999999</v>
      </c>
      <c r="D17"/>
      <c r="E17"/>
      <c r="F17"/>
      <c r="G17" s="3"/>
      <c r="H17" s="11"/>
      <c r="I17" s="11"/>
      <c r="J17" s="18"/>
      <c r="K17" s="18"/>
      <c r="L17" s="3"/>
      <c r="M17" s="3"/>
      <c r="N17" s="29"/>
      <c r="O17" s="29"/>
      <c r="P17" s="29"/>
      <c r="Q17" s="29"/>
      <c r="R17" s="29"/>
      <c r="U17" s="11"/>
      <c r="V17" s="11"/>
      <c r="W17" s="11"/>
      <c r="X17" s="11"/>
      <c r="Y17" s="11"/>
      <c r="Z17" s="11"/>
      <c r="AA17" s="11"/>
      <c r="AB17" s="11"/>
      <c r="AC17" s="11"/>
      <c r="AD17" s="11"/>
      <c r="AE17" s="11"/>
      <c r="AF17" s="11"/>
      <c r="AG17" s="11"/>
    </row>
    <row r="18" spans="1:33" s="26" customFormat="1" x14ac:dyDescent="0.25">
      <c r="A18" s="11"/>
      <c r="B18"/>
      <c r="C18"/>
      <c r="D18"/>
      <c r="E18"/>
      <c r="F18"/>
      <c r="G18" s="3"/>
      <c r="H18" s="11"/>
      <c r="I18" s="11"/>
      <c r="J18" s="18"/>
      <c r="K18" s="18"/>
      <c r="L18" s="3"/>
      <c r="M18" s="3"/>
      <c r="N18" s="29"/>
      <c r="O18" s="29"/>
      <c r="P18" s="29"/>
      <c r="Q18" s="29"/>
      <c r="R18" s="29"/>
      <c r="U18" s="11"/>
      <c r="V18" s="11"/>
      <c r="W18" s="11"/>
      <c r="X18" s="11"/>
      <c r="Y18" s="11"/>
      <c r="Z18" s="11"/>
      <c r="AA18" s="11"/>
      <c r="AB18" s="11"/>
      <c r="AC18" s="11"/>
      <c r="AD18" s="11"/>
      <c r="AE18" s="11"/>
      <c r="AF18" s="11"/>
      <c r="AG18" s="11"/>
    </row>
    <row r="19" spans="1:33" s="26" customFormat="1" x14ac:dyDescent="0.25">
      <c r="A19" s="11"/>
      <c r="B19"/>
      <c r="C19"/>
      <c r="D19"/>
      <c r="E19"/>
      <c r="F19"/>
      <c r="G19" s="3"/>
      <c r="H19" s="11"/>
      <c r="I19" s="11"/>
      <c r="J19" s="18"/>
      <c r="K19" s="18"/>
      <c r="L19" s="3"/>
      <c r="M19" s="3"/>
      <c r="N19" s="29"/>
      <c r="O19" s="29"/>
      <c r="P19" s="29"/>
      <c r="Q19" s="29"/>
      <c r="R19" s="29"/>
      <c r="U19" s="11"/>
      <c r="V19" s="11"/>
      <c r="W19" s="11"/>
      <c r="X19" s="11"/>
      <c r="Y19" s="11"/>
      <c r="Z19" s="11"/>
      <c r="AA19" s="11"/>
      <c r="AB19" s="11"/>
      <c r="AC19" s="11"/>
      <c r="AD19" s="11"/>
      <c r="AE19" s="11"/>
      <c r="AF19" s="11"/>
      <c r="AG19" s="11"/>
    </row>
    <row r="20" spans="1:33" s="26" customFormat="1" x14ac:dyDescent="0.25">
      <c r="A20" s="11"/>
      <c r="B20"/>
      <c r="C20"/>
      <c r="D20"/>
      <c r="E20"/>
      <c r="F20"/>
      <c r="G20" s="3"/>
      <c r="H20" s="11"/>
      <c r="I20" s="11"/>
      <c r="J20" s="18"/>
      <c r="K20" s="18"/>
      <c r="L20" s="3"/>
      <c r="M20" s="3"/>
      <c r="N20" s="29"/>
      <c r="O20" s="29"/>
      <c r="P20" s="29"/>
      <c r="Q20" s="29"/>
      <c r="R20" s="29"/>
      <c r="U20" s="11"/>
      <c r="V20" s="11"/>
      <c r="W20" s="11"/>
      <c r="X20" s="11"/>
      <c r="Y20" s="11"/>
      <c r="Z20" s="11"/>
      <c r="AA20" s="11"/>
      <c r="AB20" s="11"/>
      <c r="AC20" s="11"/>
      <c r="AD20" s="11"/>
      <c r="AE20" s="11"/>
      <c r="AF20" s="11"/>
      <c r="AG20" s="11"/>
    </row>
    <row r="21" spans="1:33" s="26" customFormat="1" x14ac:dyDescent="0.25">
      <c r="A21" s="11"/>
      <c r="B21"/>
      <c r="C21"/>
      <c r="D21"/>
      <c r="E21"/>
      <c r="F21"/>
      <c r="G21" s="3"/>
      <c r="H21" s="11"/>
      <c r="I21" s="11"/>
      <c r="J21" s="18"/>
      <c r="K21" s="18"/>
      <c r="L21" s="3"/>
      <c r="M21" s="3"/>
      <c r="N21" s="29"/>
      <c r="O21" s="29"/>
      <c r="P21" s="29"/>
      <c r="Q21" s="29"/>
      <c r="R21" s="29"/>
      <c r="U21" s="11"/>
      <c r="V21" s="11"/>
      <c r="W21" s="11"/>
      <c r="X21" s="11"/>
      <c r="Y21" s="11"/>
      <c r="Z21" s="11"/>
      <c r="AA21" s="11"/>
      <c r="AB21" s="11"/>
      <c r="AC21" s="11"/>
      <c r="AD21" s="11"/>
      <c r="AE21" s="11"/>
      <c r="AF21" s="11"/>
      <c r="AG21" s="11"/>
    </row>
    <row r="22" spans="1:33" s="26" customFormat="1" x14ac:dyDescent="0.25">
      <c r="A22" s="11"/>
      <c r="B22"/>
      <c r="C22"/>
      <c r="D22"/>
      <c r="E22"/>
      <c r="F22"/>
      <c r="G22" s="3"/>
      <c r="H22" s="11"/>
      <c r="I22" s="11"/>
      <c r="J22" s="18"/>
      <c r="K22" s="18"/>
      <c r="L22" s="3"/>
      <c r="M22" s="3"/>
      <c r="N22" s="29"/>
      <c r="O22" s="29"/>
      <c r="P22" s="29"/>
      <c r="Q22" s="29"/>
      <c r="R22" s="29"/>
      <c r="U22" s="11"/>
      <c r="V22" s="11"/>
      <c r="W22" s="11"/>
      <c r="X22" s="11"/>
      <c r="Y22" s="11"/>
      <c r="Z22" s="11"/>
      <c r="AA22" s="11"/>
      <c r="AB22" s="11"/>
      <c r="AC22" s="11"/>
      <c r="AD22" s="11"/>
      <c r="AE22" s="11"/>
      <c r="AF22" s="11"/>
      <c r="AG22" s="11"/>
    </row>
    <row r="23" spans="1:33" s="26" customFormat="1" x14ac:dyDescent="0.25">
      <c r="A23" s="11"/>
      <c r="B23"/>
      <c r="C23"/>
      <c r="D23"/>
      <c r="E23"/>
      <c r="F23"/>
      <c r="G23" s="3"/>
      <c r="H23" s="11"/>
      <c r="I23" s="11"/>
      <c r="J23" s="18"/>
      <c r="K23" s="18"/>
      <c r="L23" s="3"/>
      <c r="M23" s="3"/>
      <c r="N23" s="29"/>
      <c r="O23" s="29"/>
      <c r="P23" s="29"/>
      <c r="Q23" s="29"/>
      <c r="R23" s="29"/>
      <c r="U23" s="11"/>
      <c r="V23" s="11"/>
      <c r="W23" s="11"/>
      <c r="X23" s="11"/>
      <c r="Y23" s="11"/>
      <c r="Z23" s="11"/>
      <c r="AA23" s="11"/>
      <c r="AB23" s="11"/>
      <c r="AC23" s="11"/>
      <c r="AD23" s="11"/>
      <c r="AE23" s="11"/>
      <c r="AF23" s="11"/>
      <c r="AG23" s="11"/>
    </row>
    <row r="24" spans="1:33" s="26" customFormat="1" x14ac:dyDescent="0.25">
      <c r="A24" s="11"/>
      <c r="B24"/>
      <c r="C24"/>
      <c r="D24"/>
      <c r="E24"/>
      <c r="F24"/>
      <c r="G24" s="3"/>
      <c r="H24" s="11"/>
      <c r="I24" s="11"/>
      <c r="J24" s="18"/>
      <c r="K24" s="18"/>
      <c r="L24" s="3"/>
      <c r="M24" s="3"/>
      <c r="N24" s="29"/>
      <c r="O24" s="29"/>
      <c r="P24" s="29"/>
      <c r="Q24" s="29"/>
      <c r="R24" s="29"/>
      <c r="U24" s="11"/>
      <c r="V24" s="11"/>
      <c r="W24" s="11"/>
      <c r="X24" s="11"/>
      <c r="Y24" s="11"/>
      <c r="Z24" s="11"/>
      <c r="AA24" s="11"/>
      <c r="AB24" s="11"/>
      <c r="AC24" s="11"/>
      <c r="AD24" s="11"/>
      <c r="AE24" s="11"/>
      <c r="AF24" s="11"/>
      <c r="AG24" s="11"/>
    </row>
    <row r="25" spans="1:33" s="26" customFormat="1" x14ac:dyDescent="0.25">
      <c r="A25" s="11"/>
      <c r="B25" s="252"/>
      <c r="C25"/>
      <c r="D25"/>
      <c r="E25" s="11"/>
      <c r="F25" s="29"/>
      <c r="G25" s="3"/>
      <c r="H25" s="11"/>
      <c r="I25" s="11"/>
      <c r="J25" s="18"/>
      <c r="K25" s="18"/>
      <c r="L25" s="3"/>
      <c r="M25" s="3"/>
      <c r="N25" s="29"/>
      <c r="O25" s="29"/>
      <c r="P25" s="29"/>
      <c r="Q25" s="29"/>
      <c r="R25" s="29"/>
      <c r="U25" s="11"/>
      <c r="V25" s="11"/>
      <c r="W25" s="11"/>
      <c r="X25" s="11"/>
      <c r="Y25" s="11"/>
      <c r="Z25" s="11"/>
      <c r="AA25" s="11"/>
      <c r="AB25" s="11"/>
      <c r="AC25" s="11"/>
      <c r="AD25" s="11"/>
      <c r="AE25" s="11"/>
      <c r="AF25" s="11"/>
      <c r="AG25" s="11"/>
    </row>
    <row r="26" spans="1:33" s="26" customFormat="1" x14ac:dyDescent="0.25">
      <c r="A26" s="11"/>
      <c r="B26" s="252"/>
      <c r="C26"/>
      <c r="D26"/>
      <c r="E26" s="11"/>
      <c r="F26" s="29"/>
      <c r="G26" s="3"/>
      <c r="H26" s="11"/>
      <c r="I26" s="11"/>
      <c r="J26" s="18"/>
      <c r="K26" s="18"/>
      <c r="L26" s="3"/>
      <c r="M26" s="3"/>
      <c r="N26" s="29"/>
      <c r="O26" s="29"/>
      <c r="P26" s="29"/>
      <c r="Q26" s="29"/>
      <c r="R26" s="29"/>
      <c r="U26" s="11"/>
      <c r="V26" s="11"/>
      <c r="W26" s="11"/>
      <c r="X26" s="11"/>
      <c r="Y26" s="11"/>
      <c r="Z26" s="11"/>
      <c r="AA26" s="11"/>
      <c r="AB26" s="11"/>
      <c r="AC26" s="11"/>
      <c r="AD26" s="11"/>
      <c r="AE26" s="11"/>
      <c r="AF26" s="11"/>
      <c r="AG26" s="11"/>
    </row>
    <row r="27" spans="1:33" s="26" customFormat="1" x14ac:dyDescent="0.25">
      <c r="A27" s="11"/>
      <c r="B27" s="252"/>
      <c r="C27"/>
      <c r="D27"/>
      <c r="E27" s="11"/>
      <c r="F27" s="29"/>
      <c r="G27" s="3"/>
      <c r="H27" s="11"/>
      <c r="I27" s="11"/>
      <c r="J27" s="18"/>
      <c r="K27" s="18"/>
      <c r="L27" s="3"/>
      <c r="M27" s="3"/>
      <c r="N27" s="29"/>
      <c r="O27" s="29"/>
      <c r="P27" s="29"/>
      <c r="Q27" s="29"/>
      <c r="R27" s="29"/>
      <c r="U27" s="11"/>
      <c r="V27" s="11"/>
      <c r="W27" s="11"/>
      <c r="X27" s="11"/>
      <c r="Y27" s="11"/>
      <c r="Z27" s="11"/>
      <c r="AA27" s="11"/>
      <c r="AB27" s="11"/>
      <c r="AC27" s="11"/>
      <c r="AD27" s="11"/>
      <c r="AE27" s="11"/>
      <c r="AF27" s="11"/>
      <c r="AG27" s="11"/>
    </row>
    <row r="28" spans="1:33" s="26" customFormat="1" x14ac:dyDescent="0.25">
      <c r="A28" s="11"/>
      <c r="B28" s="252"/>
      <c r="C28"/>
      <c r="D28"/>
      <c r="E28" s="11"/>
      <c r="F28" s="29"/>
      <c r="G28" s="3"/>
      <c r="H28" s="11"/>
      <c r="I28" s="11"/>
      <c r="J28" s="18"/>
      <c r="K28" s="18"/>
      <c r="L28" s="3"/>
      <c r="M28" s="3"/>
      <c r="N28" s="29"/>
      <c r="O28" s="29"/>
      <c r="P28" s="29"/>
      <c r="Q28" s="29"/>
      <c r="R28" s="29"/>
      <c r="U28" s="11"/>
      <c r="V28" s="11"/>
      <c r="W28" s="11"/>
      <c r="X28" s="11"/>
      <c r="Y28" s="11"/>
      <c r="Z28" s="11"/>
      <c r="AA28" s="11"/>
      <c r="AB28" s="11"/>
      <c r="AC28" s="11"/>
      <c r="AD28" s="11"/>
      <c r="AE28" s="11"/>
      <c r="AF28" s="11"/>
      <c r="AG28" s="11"/>
    </row>
    <row r="29" spans="1:33" s="26" customFormat="1" x14ac:dyDescent="0.25">
      <c r="A29" s="11"/>
      <c r="B29" s="252"/>
      <c r="C29" s="11"/>
      <c r="D29" s="11"/>
      <c r="E29" s="11"/>
      <c r="F29" s="29"/>
      <c r="G29" s="3"/>
      <c r="H29" s="11"/>
      <c r="I29" s="11"/>
      <c r="J29" s="18"/>
      <c r="K29" s="18"/>
      <c r="L29" s="3"/>
      <c r="M29" s="3"/>
      <c r="N29" s="29"/>
      <c r="O29" s="29"/>
      <c r="P29" s="29"/>
      <c r="Q29" s="29"/>
      <c r="R29" s="29"/>
      <c r="U29" s="11"/>
      <c r="V29" s="11"/>
      <c r="W29" s="11"/>
      <c r="X29" s="11"/>
      <c r="Y29" s="11"/>
      <c r="Z29" s="11"/>
      <c r="AA29" s="11"/>
      <c r="AB29" s="11"/>
      <c r="AC29" s="11"/>
      <c r="AD29" s="11"/>
      <c r="AE29" s="11"/>
      <c r="AF29" s="11"/>
      <c r="AG29" s="11"/>
    </row>
    <row r="30" spans="1:33" s="26" customFormat="1" x14ac:dyDescent="0.25">
      <c r="A30" s="11"/>
      <c r="B30" s="252"/>
      <c r="C30" s="11"/>
      <c r="D30" s="11"/>
      <c r="E30" s="11"/>
      <c r="F30" s="29"/>
      <c r="G30" s="3"/>
      <c r="H30" s="11"/>
      <c r="I30" s="11"/>
      <c r="J30" s="18"/>
      <c r="K30" s="18"/>
      <c r="L30" s="3"/>
      <c r="M30" s="3"/>
      <c r="N30" s="3"/>
      <c r="O30" s="3"/>
      <c r="P30" s="3"/>
      <c r="Q30" s="3"/>
      <c r="R30" s="3"/>
      <c r="U30" s="11"/>
      <c r="V30" s="11"/>
      <c r="W30" s="11"/>
      <c r="X30" s="11"/>
      <c r="Y30" s="11"/>
      <c r="Z30" s="11"/>
      <c r="AA30" s="11"/>
      <c r="AB30" s="11"/>
      <c r="AC30" s="11"/>
      <c r="AD30" s="11"/>
      <c r="AE30" s="11"/>
      <c r="AF30" s="11"/>
      <c r="AG30" s="11"/>
    </row>
    <row r="31" spans="1:33" s="26" customFormat="1" x14ac:dyDescent="0.25">
      <c r="A31" s="11"/>
      <c r="B31" s="252"/>
      <c r="C31" s="11"/>
      <c r="D31" s="11"/>
      <c r="E31" s="11"/>
      <c r="F31" s="29"/>
      <c r="G31" s="3"/>
      <c r="H31" s="11"/>
      <c r="I31" s="11"/>
      <c r="J31" s="18"/>
      <c r="K31" s="18"/>
      <c r="L31" s="3"/>
      <c r="M31" s="3"/>
      <c r="N31" s="3"/>
      <c r="O31" s="3"/>
      <c r="P31" s="3"/>
      <c r="Q31" s="3"/>
      <c r="R31" s="3"/>
      <c r="U31" s="11"/>
      <c r="V31" s="11"/>
      <c r="W31" s="11"/>
      <c r="X31" s="11"/>
      <c r="Y31" s="11"/>
      <c r="Z31" s="11"/>
      <c r="AA31" s="11"/>
      <c r="AB31" s="11"/>
      <c r="AC31" s="11"/>
      <c r="AD31" s="11"/>
      <c r="AE31" s="11"/>
      <c r="AF31" s="11"/>
      <c r="AG31" s="11"/>
    </row>
    <row r="32" spans="1:33" x14ac:dyDescent="0.25">
      <c r="B32" s="252"/>
    </row>
    <row r="33" spans="1:33" x14ac:dyDescent="0.25">
      <c r="B33" s="253" t="s">
        <v>1734</v>
      </c>
      <c r="C33" s="234" t="s">
        <v>1722</v>
      </c>
      <c r="D33"/>
      <c r="E33"/>
      <c r="F33"/>
      <c r="G33"/>
      <c r="H33"/>
      <c r="I33"/>
      <c r="J33"/>
      <c r="K33"/>
      <c r="L33"/>
      <c r="M33"/>
      <c r="N33"/>
      <c r="O33"/>
      <c r="P33"/>
      <c r="Q33"/>
      <c r="R33"/>
      <c r="S33"/>
      <c r="T33"/>
      <c r="U33"/>
      <c r="V33"/>
      <c r="W33"/>
      <c r="X33"/>
      <c r="Y33"/>
      <c r="Z33"/>
      <c r="AA33"/>
      <c r="AB33"/>
      <c r="AC33"/>
      <c r="AD33"/>
      <c r="AE33"/>
      <c r="AF33"/>
      <c r="AG33"/>
    </row>
    <row r="34" spans="1:33" x14ac:dyDescent="0.25">
      <c r="B34" s="253" t="s">
        <v>1720</v>
      </c>
      <c r="C34" t="s">
        <v>131</v>
      </c>
      <c r="D34"/>
      <c r="E34"/>
      <c r="F34"/>
      <c r="G34"/>
      <c r="H34"/>
      <c r="I34"/>
      <c r="J34"/>
      <c r="K34"/>
      <c r="L34"/>
      <c r="M34"/>
      <c r="N34"/>
      <c r="O34"/>
      <c r="P34"/>
      <c r="Q34"/>
      <c r="R34"/>
      <c r="S34"/>
      <c r="T34"/>
      <c r="U34"/>
      <c r="V34"/>
      <c r="W34"/>
      <c r="X34"/>
      <c r="Y34"/>
      <c r="Z34"/>
      <c r="AA34"/>
      <c r="AB34"/>
      <c r="AC34"/>
      <c r="AD34"/>
      <c r="AE34"/>
      <c r="AF34"/>
      <c r="AG34"/>
    </row>
    <row r="35" spans="1:33" x14ac:dyDescent="0.25">
      <c r="B35" s="237" t="s">
        <v>1729</v>
      </c>
      <c r="C35" s="238">
        <v>10.4475</v>
      </c>
      <c r="D35"/>
      <c r="E35"/>
      <c r="F35"/>
      <c r="G35"/>
      <c r="H35"/>
      <c r="I35"/>
      <c r="J35"/>
      <c r="K35"/>
      <c r="L35"/>
      <c r="M35"/>
      <c r="N35"/>
      <c r="O35"/>
      <c r="P35"/>
      <c r="Q35"/>
      <c r="R35"/>
      <c r="S35"/>
      <c r="T35"/>
      <c r="U35"/>
      <c r="V35"/>
      <c r="W35"/>
      <c r="X35"/>
      <c r="Y35"/>
      <c r="Z35"/>
      <c r="AA35"/>
      <c r="AB35"/>
      <c r="AC35"/>
      <c r="AD35"/>
      <c r="AE35"/>
      <c r="AF35"/>
      <c r="AG35"/>
    </row>
    <row r="36" spans="1:33" x14ac:dyDescent="0.25">
      <c r="B36" s="237" t="s">
        <v>1730</v>
      </c>
      <c r="C36" s="238">
        <v>12.4</v>
      </c>
      <c r="D36"/>
      <c r="E36"/>
      <c r="F36"/>
      <c r="G36"/>
      <c r="H36"/>
      <c r="I36"/>
      <c r="J36"/>
      <c r="K36"/>
      <c r="L36"/>
      <c r="M36"/>
    </row>
    <row r="37" spans="1:33" x14ac:dyDescent="0.25">
      <c r="B37" s="237" t="s">
        <v>1727</v>
      </c>
      <c r="C37" s="238">
        <v>11.9</v>
      </c>
      <c r="D37"/>
      <c r="E37"/>
      <c r="F37"/>
      <c r="G37"/>
      <c r="H37"/>
      <c r="I37"/>
      <c r="J37"/>
      <c r="K37"/>
      <c r="L37"/>
      <c r="M37"/>
    </row>
    <row r="38" spans="1:33" x14ac:dyDescent="0.25">
      <c r="B38" s="237" t="s">
        <v>1732</v>
      </c>
      <c r="C38" s="238">
        <v>11.0415817</v>
      </c>
      <c r="D38"/>
      <c r="E38"/>
      <c r="F38"/>
      <c r="G38"/>
      <c r="H38"/>
      <c r="I38"/>
      <c r="J38"/>
      <c r="K38"/>
      <c r="L38"/>
      <c r="M38"/>
    </row>
    <row r="39" spans="1:33" x14ac:dyDescent="0.25">
      <c r="B39" s="237" t="s">
        <v>1733</v>
      </c>
      <c r="C39" s="238">
        <v>10.744999999999999</v>
      </c>
      <c r="D39"/>
      <c r="E39"/>
      <c r="F39"/>
    </row>
    <row r="40" spans="1:33" x14ac:dyDescent="0.25">
      <c r="B40"/>
      <c r="C40"/>
      <c r="D40"/>
      <c r="E40"/>
      <c r="F40"/>
    </row>
    <row r="41" spans="1:33" x14ac:dyDescent="0.25">
      <c r="B41"/>
      <c r="C41"/>
      <c r="D41"/>
      <c r="E41"/>
      <c r="F41"/>
    </row>
    <row r="42" spans="1:33" x14ac:dyDescent="0.25">
      <c r="B42"/>
      <c r="C42"/>
      <c r="D42"/>
      <c r="E42"/>
      <c r="F42"/>
    </row>
    <row r="43" spans="1:33" x14ac:dyDescent="0.25">
      <c r="B43"/>
      <c r="C43"/>
      <c r="D43"/>
      <c r="E43"/>
      <c r="F43"/>
    </row>
    <row r="44" spans="1:33" x14ac:dyDescent="0.25">
      <c r="B44"/>
      <c r="C44"/>
      <c r="D44"/>
      <c r="E44"/>
      <c r="F44"/>
    </row>
    <row r="45" spans="1:33" s="3" customFormat="1" x14ac:dyDescent="0.25">
      <c r="A45" s="11"/>
      <c r="B45"/>
      <c r="C45"/>
      <c r="D45"/>
      <c r="E45"/>
      <c r="F45"/>
      <c r="H45" s="11"/>
      <c r="I45" s="11"/>
      <c r="J45" s="18"/>
      <c r="K45" s="18"/>
      <c r="S45" s="26"/>
      <c r="T45" s="26"/>
      <c r="U45" s="11"/>
      <c r="V45" s="11"/>
      <c r="W45" s="11"/>
      <c r="X45" s="11"/>
      <c r="Y45" s="11"/>
      <c r="Z45" s="11"/>
      <c r="AA45" s="11"/>
      <c r="AB45" s="11"/>
      <c r="AC45" s="11"/>
      <c r="AD45" s="11"/>
      <c r="AE45" s="11"/>
      <c r="AF45" s="11"/>
      <c r="AG45" s="11"/>
    </row>
    <row r="46" spans="1:33" s="3" customFormat="1" x14ac:dyDescent="0.25">
      <c r="A46" s="11"/>
      <c r="B46"/>
      <c r="C46"/>
      <c r="D46"/>
      <c r="E46"/>
      <c r="F46" s="29"/>
      <c r="H46" s="11"/>
      <c r="I46" s="11"/>
      <c r="J46" s="18"/>
      <c r="K46" s="18"/>
      <c r="S46" s="26"/>
      <c r="T46" s="26"/>
      <c r="U46" s="11"/>
      <c r="V46" s="11"/>
      <c r="W46" s="11"/>
      <c r="X46" s="11"/>
      <c r="Y46" s="11"/>
      <c r="Z46" s="11"/>
      <c r="AA46" s="11"/>
      <c r="AB46" s="11"/>
      <c r="AC46" s="11"/>
      <c r="AD46" s="11"/>
      <c r="AE46" s="11"/>
      <c r="AF46" s="11"/>
      <c r="AG46" s="11"/>
    </row>
    <row r="47" spans="1:33" s="3" customFormat="1" x14ac:dyDescent="0.25">
      <c r="A47" s="11"/>
      <c r="B47"/>
      <c r="C47"/>
      <c r="D47"/>
      <c r="E47" s="11"/>
      <c r="F47" s="29"/>
      <c r="H47" s="11"/>
      <c r="I47" s="11"/>
      <c r="J47" s="18"/>
      <c r="K47" s="18"/>
      <c r="S47" s="26"/>
      <c r="T47" s="26"/>
      <c r="U47" s="11"/>
      <c r="V47" s="11"/>
      <c r="W47" s="11"/>
      <c r="X47" s="11"/>
      <c r="Y47" s="11"/>
      <c r="Z47" s="11"/>
      <c r="AA47" s="11"/>
      <c r="AB47" s="11"/>
      <c r="AC47" s="11"/>
      <c r="AD47" s="11"/>
      <c r="AE47" s="11"/>
      <c r="AF47" s="11"/>
      <c r="AG47" s="11"/>
    </row>
    <row r="48" spans="1:33" s="3" customFormat="1" x14ac:dyDescent="0.25">
      <c r="A48" s="11"/>
      <c r="B48"/>
      <c r="C48"/>
      <c r="D48"/>
      <c r="E48" s="11"/>
      <c r="F48" s="29"/>
      <c r="H48" s="11"/>
      <c r="I48" s="11"/>
      <c r="J48" s="18"/>
      <c r="K48" s="18"/>
      <c r="S48" s="26"/>
      <c r="T48" s="26"/>
      <c r="U48" s="11"/>
      <c r="V48" s="11"/>
      <c r="W48" s="11"/>
      <c r="X48" s="11"/>
      <c r="Y48" s="11"/>
      <c r="Z48" s="11"/>
      <c r="AA48" s="11"/>
      <c r="AB48" s="11"/>
      <c r="AC48" s="11"/>
      <c r="AD48" s="11"/>
      <c r="AE48" s="11"/>
      <c r="AF48" s="11"/>
      <c r="AG48" s="11"/>
    </row>
    <row r="49" spans="1:33" s="3" customFormat="1" x14ac:dyDescent="0.25">
      <c r="A49" s="11"/>
      <c r="B49"/>
      <c r="C49"/>
      <c r="D49"/>
      <c r="E49" s="11"/>
      <c r="F49" s="29"/>
      <c r="H49" s="11"/>
      <c r="I49" s="11"/>
      <c r="J49" s="18"/>
      <c r="K49" s="18"/>
      <c r="S49" s="26"/>
      <c r="T49" s="26"/>
      <c r="U49" s="11"/>
      <c r="V49" s="11"/>
      <c r="W49" s="11"/>
      <c r="X49" s="11"/>
      <c r="Y49" s="11"/>
      <c r="Z49" s="11"/>
      <c r="AA49" s="11"/>
      <c r="AB49" s="11"/>
      <c r="AC49" s="11"/>
      <c r="AD49" s="11"/>
      <c r="AE49" s="11"/>
      <c r="AF49" s="11"/>
      <c r="AG49" s="11"/>
    </row>
    <row r="50" spans="1:33" s="3" customFormat="1" x14ac:dyDescent="0.25">
      <c r="A50" s="11"/>
      <c r="B50"/>
      <c r="C50"/>
      <c r="D50"/>
      <c r="E50" s="11"/>
      <c r="F50" s="29"/>
      <c r="H50" s="11"/>
      <c r="I50" s="11"/>
      <c r="J50" s="18"/>
      <c r="K50" s="18"/>
      <c r="S50" s="26"/>
      <c r="T50" s="26"/>
      <c r="U50" s="11"/>
      <c r="V50" s="11"/>
      <c r="W50" s="11"/>
      <c r="X50" s="11"/>
      <c r="Y50" s="11"/>
      <c r="Z50" s="11"/>
      <c r="AA50" s="11"/>
      <c r="AB50" s="11"/>
      <c r="AC50" s="11"/>
      <c r="AD50" s="11"/>
      <c r="AE50" s="11"/>
      <c r="AF50" s="11"/>
      <c r="AG50" s="11"/>
    </row>
  </sheetData>
  <pageMargins left="0.75" right="0.75" top="1" bottom="1" header="0.5" footer="0.5"/>
  <pageSetup orientation="portrait" r:id="rId3"/>
  <headerFooter alignWithMargins="0"/>
  <drawing r:id="rId4"/>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99"/>
  <sheetViews>
    <sheetView topLeftCell="A49" zoomScale="80" zoomScaleNormal="80" workbookViewId="0">
      <selection activeCell="E97" sqref="E97"/>
    </sheetView>
  </sheetViews>
  <sheetFormatPr defaultColWidth="9.109375" defaultRowHeight="13.2" x14ac:dyDescent="0.25"/>
  <cols>
    <col min="1" max="1" width="10.44140625" style="11" bestFit="1" customWidth="1"/>
    <col min="2" max="2" width="29.21875" style="11" bestFit="1" customWidth="1"/>
    <col min="3" max="3" width="18.5546875" style="11" bestFit="1" customWidth="1"/>
    <col min="4" max="4" width="8.21875" style="11" bestFit="1" customWidth="1"/>
    <col min="5" max="5" width="9" style="11" bestFit="1" customWidth="1"/>
    <col min="6" max="6" width="12.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11" bestFit="1" customWidth="1"/>
    <col min="22" max="23" width="13.109375" style="11" bestFit="1" customWidth="1"/>
    <col min="24" max="24" width="17.77734375" style="11" bestFit="1" customWidth="1"/>
    <col min="25" max="27" width="13.109375" style="11" bestFit="1" customWidth="1"/>
    <col min="28" max="28" width="17.77734375" style="11" bestFit="1" customWidth="1"/>
    <col min="29" max="31" width="13.109375" style="11" bestFit="1" customWidth="1"/>
    <col min="32" max="32" width="17.77734375" style="11" bestFit="1" customWidth="1"/>
    <col min="33" max="33" width="12.88671875" style="11" bestFit="1" customWidth="1"/>
    <col min="34" max="16384" width="9.109375" style="11"/>
  </cols>
  <sheetData>
    <row r="1" spans="1:22" s="26" customFormat="1" ht="24.45" customHeight="1" x14ac:dyDescent="0.3">
      <c r="A1" s="241" t="s">
        <v>1490</v>
      </c>
      <c r="B1" s="242" t="s">
        <v>1491</v>
      </c>
      <c r="C1" s="243" t="s">
        <v>1492</v>
      </c>
      <c r="D1" s="241" t="s">
        <v>1493</v>
      </c>
      <c r="E1" s="244" t="s">
        <v>1494</v>
      </c>
      <c r="F1" s="243" t="s">
        <v>1500</v>
      </c>
      <c r="G1" s="245" t="s">
        <v>1495</v>
      </c>
      <c r="H1" s="244" t="s">
        <v>1</v>
      </c>
      <c r="I1" s="246" t="s">
        <v>1496</v>
      </c>
      <c r="J1" s="247" t="s">
        <v>1497</v>
      </c>
      <c r="K1" s="245" t="s">
        <v>1498</v>
      </c>
      <c r="L1" s="243" t="s">
        <v>1499</v>
      </c>
      <c r="M1" s="248" t="s">
        <v>1202</v>
      </c>
      <c r="N1" s="248" t="s">
        <v>1203</v>
      </c>
      <c r="O1" s="248" t="s">
        <v>1204</v>
      </c>
      <c r="P1" s="248" t="s">
        <v>1205</v>
      </c>
      <c r="Q1" s="248" t="s">
        <v>1207</v>
      </c>
      <c r="R1" s="249" t="s">
        <v>1170</v>
      </c>
      <c r="S1" s="239" t="s">
        <v>1501</v>
      </c>
      <c r="T1" s="250" t="s">
        <v>1682</v>
      </c>
      <c r="U1" s="251" t="s">
        <v>1685</v>
      </c>
      <c r="V1" s="251" t="s">
        <v>1685</v>
      </c>
    </row>
    <row r="2" spans="1:22" x14ac:dyDescent="0.25">
      <c r="A2" s="20" t="s">
        <v>42</v>
      </c>
      <c r="B2" s="51" t="s">
        <v>150</v>
      </c>
      <c r="C2" s="13">
        <v>0</v>
      </c>
      <c r="D2" s="52" t="s">
        <v>3</v>
      </c>
      <c r="E2" s="34">
        <v>4.6900000000000004</v>
      </c>
      <c r="F2" s="34">
        <v>12.6</v>
      </c>
      <c r="G2" s="13">
        <v>333</v>
      </c>
      <c r="H2" s="34">
        <v>7.5</v>
      </c>
      <c r="I2" s="35">
        <v>480</v>
      </c>
      <c r="J2" s="35">
        <v>670</v>
      </c>
      <c r="K2" s="13">
        <v>13</v>
      </c>
      <c r="L2" s="13">
        <v>7</v>
      </c>
      <c r="M2" s="34"/>
      <c r="N2" s="34"/>
      <c r="O2" s="34"/>
      <c r="P2" s="34"/>
      <c r="Q2" s="34"/>
      <c r="R2" s="14" t="s">
        <v>43</v>
      </c>
      <c r="S2" s="11"/>
      <c r="T2" s="11"/>
    </row>
    <row r="3" spans="1:22" x14ac:dyDescent="0.25">
      <c r="A3" s="20" t="s">
        <v>42</v>
      </c>
      <c r="B3" s="51" t="s">
        <v>150</v>
      </c>
      <c r="C3" s="13">
        <v>12</v>
      </c>
      <c r="D3" s="52" t="s">
        <v>131</v>
      </c>
      <c r="E3" s="34">
        <v>4.55</v>
      </c>
      <c r="F3" s="34">
        <v>12.43</v>
      </c>
      <c r="G3" s="13">
        <v>333</v>
      </c>
      <c r="H3" s="34">
        <v>7.51</v>
      </c>
      <c r="I3" s="35">
        <v>480</v>
      </c>
      <c r="J3" s="35">
        <v>700</v>
      </c>
      <c r="K3" s="13">
        <v>12</v>
      </c>
      <c r="L3" s="13">
        <v>7</v>
      </c>
      <c r="M3" s="34"/>
      <c r="N3" s="34"/>
      <c r="O3" s="34"/>
      <c r="P3" s="34"/>
      <c r="Q3" s="34"/>
      <c r="R3" s="11"/>
      <c r="S3" s="11"/>
      <c r="T3" s="11"/>
    </row>
    <row r="4" spans="1:22" x14ac:dyDescent="0.25">
      <c r="A4" s="20" t="s">
        <v>42</v>
      </c>
      <c r="B4" s="51" t="s">
        <v>150</v>
      </c>
      <c r="C4" s="13">
        <v>23.1</v>
      </c>
      <c r="D4" s="52" t="s">
        <v>132</v>
      </c>
      <c r="E4" s="34">
        <v>4.4000000000000004</v>
      </c>
      <c r="F4" s="34">
        <v>12.34</v>
      </c>
      <c r="G4" s="13">
        <v>334</v>
      </c>
      <c r="H4" s="34">
        <v>7.5</v>
      </c>
      <c r="I4" s="35">
        <v>480</v>
      </c>
      <c r="J4" s="35">
        <v>700</v>
      </c>
      <c r="K4" s="13">
        <v>12</v>
      </c>
      <c r="L4" s="13">
        <v>7</v>
      </c>
      <c r="M4" s="34"/>
      <c r="N4" s="34"/>
      <c r="O4" s="34"/>
      <c r="P4" s="34"/>
      <c r="Q4" s="34"/>
      <c r="R4" s="11"/>
      <c r="S4" s="11"/>
      <c r="T4" s="11"/>
    </row>
    <row r="5" spans="1:22" x14ac:dyDescent="0.25">
      <c r="A5" s="20" t="s">
        <v>42</v>
      </c>
      <c r="B5" s="51" t="s">
        <v>151</v>
      </c>
      <c r="C5" s="13">
        <v>0</v>
      </c>
      <c r="D5" s="52" t="s">
        <v>3</v>
      </c>
      <c r="E5" s="34">
        <v>16.55</v>
      </c>
      <c r="F5" s="34">
        <v>9.8000000000000007</v>
      </c>
      <c r="G5" s="13">
        <v>398</v>
      </c>
      <c r="H5" s="34">
        <v>7.91</v>
      </c>
      <c r="I5" s="35">
        <v>370</v>
      </c>
      <c r="J5" s="35">
        <v>587</v>
      </c>
      <c r="K5" s="13">
        <v>4.5</v>
      </c>
      <c r="L5" s="13">
        <v>8.1</v>
      </c>
      <c r="M5" s="34"/>
      <c r="N5" s="34"/>
      <c r="O5" s="34"/>
      <c r="P5" s="34"/>
      <c r="Q5" s="34"/>
      <c r="R5" s="14" t="s">
        <v>44</v>
      </c>
      <c r="S5" s="11"/>
      <c r="T5" s="11"/>
    </row>
    <row r="6" spans="1:22" x14ac:dyDescent="0.25">
      <c r="A6" s="20" t="s">
        <v>42</v>
      </c>
      <c r="B6" s="51" t="s">
        <v>151</v>
      </c>
      <c r="C6" s="13">
        <v>11</v>
      </c>
      <c r="D6" s="52" t="s">
        <v>131</v>
      </c>
      <c r="E6" s="34">
        <v>9.9</v>
      </c>
      <c r="F6" s="34">
        <v>10.08</v>
      </c>
      <c r="G6" s="13">
        <v>395</v>
      </c>
      <c r="H6" s="34">
        <v>7.82</v>
      </c>
      <c r="I6" s="35">
        <v>390</v>
      </c>
      <c r="J6" s="35">
        <v>656</v>
      </c>
      <c r="K6" s="13">
        <v>2.2999999999999998</v>
      </c>
      <c r="L6" s="13">
        <v>8.1999999999999993</v>
      </c>
      <c r="M6" s="34"/>
      <c r="N6" s="34"/>
      <c r="O6" s="34"/>
      <c r="P6" s="34"/>
      <c r="Q6" s="34"/>
      <c r="R6" s="11"/>
      <c r="S6" s="11"/>
      <c r="T6" s="11"/>
    </row>
    <row r="7" spans="1:22" x14ac:dyDescent="0.25">
      <c r="A7" s="20" t="s">
        <v>42</v>
      </c>
      <c r="B7" s="51" t="s">
        <v>151</v>
      </c>
      <c r="C7" s="13">
        <v>21.4</v>
      </c>
      <c r="D7" s="52" t="s">
        <v>132</v>
      </c>
      <c r="E7" s="34">
        <v>7.75</v>
      </c>
      <c r="F7" s="34">
        <v>8.93</v>
      </c>
      <c r="G7" s="13">
        <v>394</v>
      </c>
      <c r="H7" s="34">
        <v>7.62</v>
      </c>
      <c r="I7" s="35">
        <v>380</v>
      </c>
      <c r="J7" s="35">
        <v>633</v>
      </c>
      <c r="K7" s="13">
        <v>20.9</v>
      </c>
      <c r="L7" s="13">
        <v>8.1</v>
      </c>
      <c r="M7" s="34"/>
      <c r="N7" s="34"/>
      <c r="O7" s="34"/>
      <c r="P7" s="34"/>
      <c r="Q7" s="34"/>
      <c r="R7" s="11"/>
      <c r="S7" s="11"/>
      <c r="T7" s="11"/>
    </row>
    <row r="8" spans="1:22" s="161" customFormat="1" x14ac:dyDescent="0.25">
      <c r="A8" s="20" t="s">
        <v>42</v>
      </c>
      <c r="B8" s="51" t="s">
        <v>153</v>
      </c>
      <c r="C8" s="13">
        <v>0</v>
      </c>
      <c r="D8" s="52" t="s">
        <v>3</v>
      </c>
      <c r="E8" s="34">
        <v>14.32</v>
      </c>
      <c r="F8" s="34">
        <v>10.199999999999999</v>
      </c>
      <c r="G8" s="13">
        <v>348</v>
      </c>
      <c r="H8" s="34">
        <v>8.4700000000000006</v>
      </c>
      <c r="I8" s="35">
        <v>400</v>
      </c>
      <c r="J8" s="35">
        <v>820</v>
      </c>
      <c r="K8" s="13">
        <v>6.4</v>
      </c>
      <c r="L8" s="13">
        <v>8.1999999999999993</v>
      </c>
      <c r="M8" s="34"/>
      <c r="N8" s="34"/>
      <c r="O8" s="34"/>
      <c r="P8" s="34"/>
      <c r="Q8" s="34"/>
      <c r="R8" s="14" t="s">
        <v>12</v>
      </c>
      <c r="S8" s="11"/>
      <c r="T8" s="11"/>
      <c r="U8" s="11"/>
      <c r="V8" s="11"/>
    </row>
    <row r="9" spans="1:22" s="161" customFormat="1" x14ac:dyDescent="0.25">
      <c r="A9" s="20" t="s">
        <v>42</v>
      </c>
      <c r="B9" s="51" t="s">
        <v>153</v>
      </c>
      <c r="C9" s="13">
        <v>10</v>
      </c>
      <c r="D9" s="52" t="s">
        <v>131</v>
      </c>
      <c r="E9" s="34">
        <v>9.6999999999999993</v>
      </c>
      <c r="F9" s="34">
        <v>9.6</v>
      </c>
      <c r="G9" s="13">
        <v>348</v>
      </c>
      <c r="H9" s="34">
        <v>8.25</v>
      </c>
      <c r="I9" s="35">
        <v>390</v>
      </c>
      <c r="J9" s="35">
        <v>720</v>
      </c>
      <c r="K9" s="13">
        <v>7.7</v>
      </c>
      <c r="L9" s="13">
        <v>8</v>
      </c>
      <c r="M9" s="34"/>
      <c r="N9" s="34"/>
      <c r="O9" s="34"/>
      <c r="P9" s="34"/>
      <c r="Q9" s="34"/>
      <c r="R9" s="11"/>
      <c r="S9" s="11"/>
      <c r="T9" s="11"/>
      <c r="U9" s="11"/>
      <c r="V9" s="11"/>
    </row>
    <row r="10" spans="1:22" s="161" customFormat="1" x14ac:dyDescent="0.25">
      <c r="A10" s="20" t="s">
        <v>42</v>
      </c>
      <c r="B10" s="51" t="s">
        <v>153</v>
      </c>
      <c r="C10" s="13">
        <v>21</v>
      </c>
      <c r="D10" s="52" t="s">
        <v>132</v>
      </c>
      <c r="E10" s="34">
        <v>6.89</v>
      </c>
      <c r="F10" s="34">
        <v>8.19</v>
      </c>
      <c r="G10" s="13">
        <v>346</v>
      </c>
      <c r="H10" s="34">
        <v>8.08</v>
      </c>
      <c r="I10" s="35">
        <v>400</v>
      </c>
      <c r="J10" s="35">
        <v>690</v>
      </c>
      <c r="K10" s="13">
        <v>4.8</v>
      </c>
      <c r="L10" s="13">
        <v>8</v>
      </c>
      <c r="M10" s="34"/>
      <c r="N10" s="34"/>
      <c r="O10" s="34"/>
      <c r="P10" s="34"/>
      <c r="Q10" s="34"/>
      <c r="R10" s="11"/>
      <c r="S10" s="11"/>
      <c r="T10" s="11"/>
      <c r="U10" s="11"/>
      <c r="V10" s="11"/>
    </row>
    <row r="11" spans="1:22" s="161" customFormat="1" x14ac:dyDescent="0.25">
      <c r="A11" s="26" t="s">
        <v>42</v>
      </c>
      <c r="B11" s="50">
        <v>38097</v>
      </c>
      <c r="C11" s="15">
        <v>0.3</v>
      </c>
      <c r="D11" s="54" t="s">
        <v>3</v>
      </c>
      <c r="E11" s="24">
        <v>7.52</v>
      </c>
      <c r="F11" s="24">
        <v>11.78</v>
      </c>
      <c r="G11" s="15">
        <v>352.3</v>
      </c>
      <c r="H11" s="24">
        <v>8.15</v>
      </c>
      <c r="I11" s="35">
        <v>380</v>
      </c>
      <c r="J11" s="35">
        <v>622</v>
      </c>
      <c r="K11" s="5">
        <v>9.3000000000000007</v>
      </c>
      <c r="L11" s="5">
        <v>11.76</v>
      </c>
      <c r="M11" s="82"/>
      <c r="N11" s="82"/>
      <c r="O11" s="82"/>
      <c r="P11" s="82"/>
      <c r="Q11" s="82"/>
      <c r="R11" s="11"/>
      <c r="S11" s="11"/>
      <c r="T11" s="11"/>
      <c r="U11" s="11"/>
      <c r="V11" s="11"/>
    </row>
    <row r="12" spans="1:22" s="161" customFormat="1" x14ac:dyDescent="0.25">
      <c r="A12" s="26" t="s">
        <v>42</v>
      </c>
      <c r="B12" s="50">
        <v>38097</v>
      </c>
      <c r="C12" s="15">
        <v>12.7</v>
      </c>
      <c r="D12" s="54" t="s">
        <v>131</v>
      </c>
      <c r="E12" s="24">
        <v>6.79</v>
      </c>
      <c r="F12" s="24">
        <v>11.64</v>
      </c>
      <c r="G12" s="15">
        <v>351.6</v>
      </c>
      <c r="H12" s="24">
        <v>8.1300000000000008</v>
      </c>
      <c r="I12" s="35">
        <v>356</v>
      </c>
      <c r="J12" s="35">
        <v>600</v>
      </c>
      <c r="K12" s="5">
        <v>6.8</v>
      </c>
      <c r="L12" s="5">
        <v>11.55</v>
      </c>
      <c r="M12" s="82"/>
      <c r="N12" s="82"/>
      <c r="O12" s="82"/>
      <c r="P12" s="82"/>
      <c r="Q12" s="82"/>
      <c r="R12" s="11"/>
      <c r="S12" s="11"/>
      <c r="T12" s="11"/>
      <c r="U12" s="11"/>
      <c r="V12" s="11"/>
    </row>
    <row r="13" spans="1:22" s="161" customFormat="1" x14ac:dyDescent="0.25">
      <c r="A13" s="26" t="s">
        <v>42</v>
      </c>
      <c r="B13" s="50">
        <v>38097</v>
      </c>
      <c r="C13" s="15">
        <v>23.1</v>
      </c>
      <c r="D13" s="54" t="s">
        <v>132</v>
      </c>
      <c r="E13" s="24">
        <v>5.69</v>
      </c>
      <c r="F13" s="24">
        <v>11.35</v>
      </c>
      <c r="G13" s="15">
        <v>352.9</v>
      </c>
      <c r="H13" s="24">
        <v>8.06</v>
      </c>
      <c r="I13" s="35">
        <v>346</v>
      </c>
      <c r="J13" s="35">
        <v>594</v>
      </c>
      <c r="K13" s="5">
        <v>10.1</v>
      </c>
      <c r="L13" s="5">
        <v>11.75</v>
      </c>
      <c r="M13" s="82"/>
      <c r="N13" s="82"/>
      <c r="O13" s="82"/>
      <c r="P13" s="82"/>
      <c r="Q13" s="82"/>
      <c r="R13" s="11"/>
      <c r="S13" s="11"/>
      <c r="T13" s="11"/>
      <c r="U13" s="11"/>
      <c r="V13" s="11"/>
    </row>
    <row r="14" spans="1:22" s="161" customFormat="1" x14ac:dyDescent="0.25">
      <c r="A14" s="26" t="s">
        <v>42</v>
      </c>
      <c r="B14" s="50">
        <v>39191</v>
      </c>
      <c r="C14" s="15">
        <v>0.23333333333333331</v>
      </c>
      <c r="D14" s="54" t="s">
        <v>3</v>
      </c>
      <c r="E14" s="24">
        <f>AVERAGE(E4:E6)</f>
        <v>10.283333333333333</v>
      </c>
      <c r="F14" s="24">
        <f>AVERAGE(F4:F6)</f>
        <v>10.74</v>
      </c>
      <c r="G14" s="15">
        <f>AVERAGE(G4:G6)</f>
        <v>375.66666666666669</v>
      </c>
      <c r="H14" s="24">
        <f>AVERAGE(H4:H6)</f>
        <v>7.7433333333333332</v>
      </c>
      <c r="I14" s="35">
        <v>442.6</v>
      </c>
      <c r="J14" s="35">
        <v>608</v>
      </c>
      <c r="K14" s="5">
        <v>3.4</v>
      </c>
      <c r="L14" s="5">
        <v>11.3</v>
      </c>
      <c r="M14" s="82"/>
      <c r="N14" s="82"/>
      <c r="O14" s="82"/>
      <c r="P14" s="82"/>
      <c r="Q14" s="82"/>
      <c r="R14" s="11"/>
      <c r="S14" s="11"/>
      <c r="T14" s="11"/>
      <c r="U14" s="11"/>
      <c r="V14" s="11"/>
    </row>
    <row r="15" spans="1:22" s="161" customFormat="1" x14ac:dyDescent="0.25">
      <c r="A15" s="26" t="s">
        <v>42</v>
      </c>
      <c r="B15" s="50">
        <v>39191</v>
      </c>
      <c r="C15" s="15">
        <v>12</v>
      </c>
      <c r="D15" s="54" t="s">
        <v>131</v>
      </c>
      <c r="E15" s="24">
        <f>AVERAGE(E7:E9)</f>
        <v>10.59</v>
      </c>
      <c r="F15" s="24">
        <f>AVERAGE(F7:F9)</f>
        <v>9.5766666666666662</v>
      </c>
      <c r="G15" s="15">
        <f>AVERAGE(G7:G9)</f>
        <v>363.33333333333331</v>
      </c>
      <c r="H15" s="24">
        <f>AVERAGE(H7:H9)</f>
        <v>8.1133333333333333</v>
      </c>
      <c r="I15" s="35">
        <v>431.9</v>
      </c>
      <c r="J15" s="35">
        <v>586</v>
      </c>
      <c r="K15" s="5">
        <v>4.4000000000000004</v>
      </c>
      <c r="L15" s="5">
        <v>9.9350000000000005</v>
      </c>
      <c r="M15" s="82"/>
      <c r="N15" s="82"/>
      <c r="O15" s="82"/>
      <c r="P15" s="82"/>
      <c r="Q15" s="82"/>
      <c r="R15" s="11"/>
      <c r="S15" s="11"/>
      <c r="T15" s="11"/>
      <c r="U15" s="11"/>
      <c r="V15" s="11"/>
    </row>
    <row r="16" spans="1:22" s="161" customFormat="1" x14ac:dyDescent="0.25">
      <c r="A16" s="26" t="s">
        <v>42</v>
      </c>
      <c r="B16" s="50">
        <v>39191</v>
      </c>
      <c r="C16" s="15">
        <v>22.9</v>
      </c>
      <c r="D16" s="54" t="s">
        <v>132</v>
      </c>
      <c r="E16" s="24">
        <f>AVERAGE(E10:E12)</f>
        <v>7.0666666666666664</v>
      </c>
      <c r="F16" s="24">
        <f>AVERAGE(F10:F12)</f>
        <v>10.536666666666667</v>
      </c>
      <c r="G16" s="15">
        <f>AVERAGE(G10:G12)</f>
        <v>349.9666666666667</v>
      </c>
      <c r="H16" s="24">
        <f>AVERAGE(H10:H12)</f>
        <v>8.1199999999999992</v>
      </c>
      <c r="I16" s="35">
        <v>467.3</v>
      </c>
      <c r="J16" s="35">
        <v>545</v>
      </c>
      <c r="K16" s="5">
        <v>8.4</v>
      </c>
      <c r="L16" s="5">
        <v>9.9190000000000005</v>
      </c>
      <c r="M16" s="82"/>
      <c r="N16" s="82"/>
      <c r="O16" s="82"/>
      <c r="P16" s="82"/>
      <c r="Q16" s="82"/>
      <c r="R16" s="11"/>
      <c r="S16" s="11"/>
      <c r="T16" s="11"/>
      <c r="U16" s="11"/>
      <c r="V16" s="11"/>
    </row>
    <row r="17" spans="1:33" s="161" customFormat="1" x14ac:dyDescent="0.25">
      <c r="A17" s="26" t="s">
        <v>42</v>
      </c>
      <c r="B17" s="50">
        <v>40291</v>
      </c>
      <c r="C17" s="15">
        <v>0.2</v>
      </c>
      <c r="D17" s="54" t="s">
        <v>3</v>
      </c>
      <c r="E17" s="24">
        <v>10.866666666666667</v>
      </c>
      <c r="F17" s="24">
        <v>10.63</v>
      </c>
      <c r="G17" s="15">
        <v>344.83333333333331</v>
      </c>
      <c r="H17" s="24">
        <v>8.2533333333333321</v>
      </c>
      <c r="I17" s="36">
        <v>363</v>
      </c>
      <c r="J17" s="36">
        <v>458</v>
      </c>
      <c r="K17" s="5">
        <v>3.2</v>
      </c>
      <c r="L17" s="5">
        <v>11.8</v>
      </c>
      <c r="M17" s="82"/>
      <c r="N17" s="82"/>
      <c r="O17" s="82"/>
      <c r="P17" s="82"/>
      <c r="Q17" s="82"/>
      <c r="R17" s="11"/>
      <c r="S17" s="11"/>
      <c r="T17" s="11"/>
      <c r="U17" s="11"/>
      <c r="V17" s="11"/>
    </row>
    <row r="18" spans="1:33" s="161" customFormat="1" x14ac:dyDescent="0.25">
      <c r="A18" s="26" t="s">
        <v>42</v>
      </c>
      <c r="B18" s="50">
        <v>40291</v>
      </c>
      <c r="C18" s="15">
        <v>12.5</v>
      </c>
      <c r="D18" s="54" t="s">
        <v>131</v>
      </c>
      <c r="E18" s="24">
        <v>7.8566666666666665</v>
      </c>
      <c r="F18" s="24">
        <v>10.736666666666666</v>
      </c>
      <c r="G18" s="15">
        <v>345.43333333333334</v>
      </c>
      <c r="H18" s="24">
        <v>8.1733333333333338</v>
      </c>
      <c r="I18" s="36">
        <v>381.4</v>
      </c>
      <c r="J18" s="36">
        <v>523</v>
      </c>
      <c r="K18" s="5">
        <v>2.5</v>
      </c>
      <c r="L18" s="5">
        <v>12.3</v>
      </c>
      <c r="M18" s="82"/>
      <c r="N18" s="82"/>
      <c r="O18" s="82"/>
      <c r="P18" s="82"/>
      <c r="Q18" s="82"/>
      <c r="R18" s="11"/>
      <c r="S18" s="11"/>
      <c r="T18" s="11"/>
      <c r="U18" s="11"/>
      <c r="V18" s="11"/>
    </row>
    <row r="19" spans="1:33" s="161" customFormat="1" x14ac:dyDescent="0.25">
      <c r="A19" s="26" t="s">
        <v>42</v>
      </c>
      <c r="B19" s="50">
        <v>40291</v>
      </c>
      <c r="C19" s="15">
        <v>24.5</v>
      </c>
      <c r="D19" s="54" t="s">
        <v>132</v>
      </c>
      <c r="E19" s="24">
        <v>7.416666666666667</v>
      </c>
      <c r="F19" s="24">
        <v>9.6833333333333336</v>
      </c>
      <c r="G19" s="15">
        <v>347.03333333333336</v>
      </c>
      <c r="H19" s="24">
        <v>8.0500000000000007</v>
      </c>
      <c r="I19" s="36">
        <v>366.8</v>
      </c>
      <c r="J19" s="36">
        <v>450</v>
      </c>
      <c r="K19" s="5">
        <v>3.1</v>
      </c>
      <c r="L19" s="5">
        <v>12.1</v>
      </c>
      <c r="M19" s="82"/>
      <c r="N19" s="82"/>
      <c r="O19" s="82"/>
      <c r="P19" s="82"/>
      <c r="Q19" s="82"/>
      <c r="R19" s="11"/>
      <c r="S19" s="11"/>
      <c r="T19" s="11"/>
      <c r="U19" s="11"/>
      <c r="V19" s="11"/>
    </row>
    <row r="20" spans="1:33" s="161" customFormat="1" x14ac:dyDescent="0.25">
      <c r="A20" s="26" t="s">
        <v>42</v>
      </c>
      <c r="B20" s="50">
        <v>41392</v>
      </c>
      <c r="C20" s="52">
        <v>0.3</v>
      </c>
      <c r="D20" s="52" t="s">
        <v>3</v>
      </c>
      <c r="E20" s="52">
        <v>4.13</v>
      </c>
      <c r="F20" s="52">
        <v>10.959999999999999</v>
      </c>
      <c r="G20" s="15">
        <v>333.6</v>
      </c>
      <c r="H20" s="52">
        <v>8.1300000000000008</v>
      </c>
      <c r="I20" s="36">
        <v>372</v>
      </c>
      <c r="J20" s="36">
        <v>547</v>
      </c>
      <c r="K20" s="52">
        <v>3.6</v>
      </c>
      <c r="L20" s="15">
        <v>9.1999999999999993</v>
      </c>
      <c r="M20" s="24"/>
      <c r="N20" s="24"/>
      <c r="O20" s="24"/>
      <c r="P20" s="24"/>
      <c r="Q20" s="24"/>
      <c r="R20" s="11"/>
      <c r="S20" s="11"/>
      <c r="T20" s="11"/>
      <c r="U20" s="11"/>
      <c r="V20" s="47"/>
    </row>
    <row r="21" spans="1:33" s="161" customFormat="1" x14ac:dyDescent="0.25">
      <c r="A21" s="26" t="s">
        <v>42</v>
      </c>
      <c r="B21" s="50">
        <v>41392</v>
      </c>
      <c r="C21" s="52">
        <v>12.199999999999998</v>
      </c>
      <c r="D21" s="52" t="s">
        <v>131</v>
      </c>
      <c r="E21" s="52">
        <v>3.86</v>
      </c>
      <c r="F21" s="52">
        <v>10.59</v>
      </c>
      <c r="G21" s="15">
        <v>335.5</v>
      </c>
      <c r="H21" s="52">
        <v>8.09</v>
      </c>
      <c r="I21" s="36">
        <v>361</v>
      </c>
      <c r="J21" s="36">
        <v>599</v>
      </c>
      <c r="K21" s="52">
        <v>3.8</v>
      </c>
      <c r="L21" s="15">
        <v>9.4</v>
      </c>
      <c r="M21" s="24"/>
      <c r="N21" s="24"/>
      <c r="O21" s="24"/>
      <c r="P21" s="24"/>
      <c r="Q21" s="24"/>
      <c r="R21" s="11"/>
      <c r="S21" s="11"/>
      <c r="T21" s="11"/>
      <c r="U21" s="11"/>
      <c r="V21" s="47"/>
    </row>
    <row r="22" spans="1:33" s="161" customFormat="1" x14ac:dyDescent="0.25">
      <c r="A22" s="26" t="s">
        <v>42</v>
      </c>
      <c r="B22" s="50">
        <v>41392</v>
      </c>
      <c r="C22" s="52">
        <v>24</v>
      </c>
      <c r="D22" s="52" t="s">
        <v>132</v>
      </c>
      <c r="E22" s="52">
        <v>3.9599999999999995</v>
      </c>
      <c r="F22" s="52">
        <v>10.32</v>
      </c>
      <c r="G22" s="15">
        <v>336.3</v>
      </c>
      <c r="H22" s="52">
        <v>8.0500000000000007</v>
      </c>
      <c r="I22" s="36">
        <v>357</v>
      </c>
      <c r="J22" s="36">
        <v>559</v>
      </c>
      <c r="K22" s="52">
        <v>4.3</v>
      </c>
      <c r="L22" s="15">
        <v>9.1</v>
      </c>
      <c r="M22" s="24"/>
      <c r="N22" s="24"/>
      <c r="O22" s="24"/>
      <c r="P22" s="24"/>
      <c r="Q22" s="81"/>
      <c r="R22" s="11"/>
      <c r="S22" s="11"/>
      <c r="T22" s="11"/>
      <c r="U22" s="11"/>
      <c r="V22" s="11"/>
    </row>
    <row r="23" spans="1:33" s="161" customFormat="1" x14ac:dyDescent="0.25">
      <c r="A23" s="26" t="s">
        <v>42</v>
      </c>
      <c r="B23" s="50">
        <v>42475</v>
      </c>
      <c r="C23" s="52">
        <v>0.3</v>
      </c>
      <c r="D23" s="52" t="s">
        <v>3</v>
      </c>
      <c r="E23" s="52">
        <v>5.93</v>
      </c>
      <c r="F23" s="52">
        <v>12.81</v>
      </c>
      <c r="G23" s="15">
        <v>283</v>
      </c>
      <c r="H23" s="24" t="s">
        <v>1224</v>
      </c>
      <c r="I23" s="36">
        <v>434.49606</v>
      </c>
      <c r="J23" s="36">
        <v>483.3</v>
      </c>
      <c r="K23" s="52">
        <v>5.9</v>
      </c>
      <c r="L23" s="15">
        <v>10.7462</v>
      </c>
      <c r="M23" s="24">
        <v>0.108</v>
      </c>
      <c r="N23" s="24">
        <v>10.146100000000001</v>
      </c>
      <c r="O23" s="24">
        <v>9.8699999999999996E-2</v>
      </c>
      <c r="P23" s="24">
        <v>0</v>
      </c>
      <c r="Q23" s="87">
        <v>1.3156000000000001</v>
      </c>
      <c r="R23" s="287" t="s">
        <v>1228</v>
      </c>
      <c r="S23" s="11">
        <v>13</v>
      </c>
      <c r="T23" s="11"/>
      <c r="U23" s="11"/>
      <c r="V23" s="11"/>
    </row>
    <row r="24" spans="1:33" s="161" customFormat="1" x14ac:dyDescent="0.25">
      <c r="A24" s="26" t="s">
        <v>42</v>
      </c>
      <c r="B24" s="50">
        <v>42475</v>
      </c>
      <c r="C24" s="52">
        <v>12</v>
      </c>
      <c r="D24" s="52" t="s">
        <v>131</v>
      </c>
      <c r="E24" s="52">
        <v>4.2699999999999996</v>
      </c>
      <c r="F24" s="52">
        <v>12.74</v>
      </c>
      <c r="G24" s="15">
        <v>269.5</v>
      </c>
      <c r="H24" s="52" t="s">
        <v>1224</v>
      </c>
      <c r="I24" s="36">
        <v>11.09169</v>
      </c>
      <c r="J24" s="36">
        <v>486.9</v>
      </c>
      <c r="K24" s="52">
        <v>2.5</v>
      </c>
      <c r="L24" s="15">
        <v>4.8070000000000004</v>
      </c>
      <c r="M24" s="24">
        <v>7.2900000000000006E-2</v>
      </c>
      <c r="N24" s="24">
        <v>4.1916000000000002</v>
      </c>
      <c r="O24" s="24">
        <v>9.8000000000000004E-2</v>
      </c>
      <c r="P24" s="24">
        <v>0</v>
      </c>
      <c r="Q24" s="87"/>
      <c r="R24" s="287"/>
      <c r="S24" s="11"/>
      <c r="T24" s="11"/>
      <c r="U24" s="11"/>
      <c r="V24" s="11"/>
    </row>
    <row r="25" spans="1:33" s="26" customFormat="1" ht="14.4" x14ac:dyDescent="0.3">
      <c r="A25" s="26" t="s">
        <v>42</v>
      </c>
      <c r="B25" s="50">
        <v>42475</v>
      </c>
      <c r="C25" s="52">
        <v>21.7</v>
      </c>
      <c r="D25" s="52" t="s">
        <v>132</v>
      </c>
      <c r="E25" s="52">
        <v>4.21</v>
      </c>
      <c r="F25" s="52">
        <v>12.57</v>
      </c>
      <c r="G25" s="15">
        <v>263.89999999999998</v>
      </c>
      <c r="H25" s="52" t="s">
        <v>1224</v>
      </c>
      <c r="I25" s="36">
        <v>12.808529999999999</v>
      </c>
      <c r="J25" s="36">
        <v>175</v>
      </c>
      <c r="K25" s="52">
        <v>2.5</v>
      </c>
      <c r="L25" s="15">
        <v>4.0701000000000001</v>
      </c>
      <c r="M25" s="24">
        <v>6.7299999999999999E-2</v>
      </c>
      <c r="N25" s="24">
        <v>3.8866000000000001</v>
      </c>
      <c r="O25" s="24">
        <v>9.4299999999999995E-2</v>
      </c>
      <c r="P25" s="24">
        <v>0</v>
      </c>
      <c r="Q25" s="87">
        <v>0.94969999999999999</v>
      </c>
      <c r="R25" s="287"/>
      <c r="S25" s="11"/>
      <c r="T25" s="11"/>
      <c r="U25" s="11"/>
      <c r="V25" s="112">
        <v>31.076699999999999</v>
      </c>
      <c r="W25" s="11"/>
      <c r="X25" s="11"/>
      <c r="Y25" s="11"/>
      <c r="Z25" s="11"/>
      <c r="AA25" s="11"/>
      <c r="AB25" s="11"/>
      <c r="AC25" s="11"/>
      <c r="AD25" s="11"/>
      <c r="AE25" s="11"/>
      <c r="AF25" s="11"/>
      <c r="AG25" s="11"/>
    </row>
    <row r="26" spans="1:33" s="26" customFormat="1" ht="14.4" x14ac:dyDescent="0.3">
      <c r="A26" s="26" t="s">
        <v>42</v>
      </c>
      <c r="B26" s="182">
        <v>43579</v>
      </c>
      <c r="C26">
        <v>0.751</v>
      </c>
      <c r="D26" s="52" t="s">
        <v>3</v>
      </c>
      <c r="E26">
        <v>6.851</v>
      </c>
      <c r="F26">
        <v>11.44</v>
      </c>
      <c r="G26">
        <v>407.2</v>
      </c>
      <c r="H26">
        <v>7.9</v>
      </c>
      <c r="I26" s="106">
        <v>592.98749999999995</v>
      </c>
      <c r="J26" s="191">
        <v>554.51900000000001</v>
      </c>
      <c r="K26" s="191">
        <v>4.1846800000000002</v>
      </c>
      <c r="L26" s="191">
        <v>9.91</v>
      </c>
      <c r="M26" s="191">
        <v>5.7000000000000002E-2</v>
      </c>
      <c r="N26" s="191">
        <v>7.5060000000000002</v>
      </c>
      <c r="O26" s="192" t="s">
        <v>1208</v>
      </c>
      <c r="P26" s="107" t="s">
        <v>1573</v>
      </c>
      <c r="Q26" s="192" t="s">
        <v>1208</v>
      </c>
      <c r="R26" s="192"/>
      <c r="S26" s="11"/>
      <c r="T26" s="191">
        <v>2.625</v>
      </c>
      <c r="U26" s="191">
        <v>12.443199999999999</v>
      </c>
      <c r="V26" s="112">
        <v>41.0062</v>
      </c>
      <c r="W26" s="11"/>
      <c r="X26" s="11"/>
      <c r="Y26" s="11"/>
      <c r="Z26" s="11"/>
      <c r="AA26" s="11"/>
      <c r="AB26" s="11"/>
      <c r="AC26" s="11"/>
      <c r="AD26" s="11"/>
      <c r="AE26" s="11"/>
      <c r="AF26" s="11"/>
      <c r="AG26" s="11"/>
    </row>
    <row r="27" spans="1:33" s="26" customFormat="1" ht="14.4" x14ac:dyDescent="0.3">
      <c r="A27" s="26" t="s">
        <v>42</v>
      </c>
      <c r="B27" s="182">
        <v>43579</v>
      </c>
      <c r="C27">
        <v>12.19</v>
      </c>
      <c r="D27" s="52" t="s">
        <v>131</v>
      </c>
      <c r="E27">
        <v>5.07</v>
      </c>
      <c r="F27">
        <v>11.32</v>
      </c>
      <c r="G27">
        <v>392</v>
      </c>
      <c r="H27">
        <v>7.88</v>
      </c>
      <c r="I27" s="106">
        <v>460.38419999999991</v>
      </c>
      <c r="J27" s="191">
        <v>571.02419999999995</v>
      </c>
      <c r="K27" s="191">
        <v>6.1425700000000001</v>
      </c>
      <c r="L27" s="191">
        <v>10.031000000000001</v>
      </c>
      <c r="M27" s="191">
        <v>5.3999999999999999E-2</v>
      </c>
      <c r="N27" s="191">
        <v>7.5069999999999997</v>
      </c>
      <c r="O27" s="192" t="s">
        <v>1208</v>
      </c>
      <c r="P27" s="107" t="s">
        <v>1573</v>
      </c>
      <c r="Q27" s="192" t="s">
        <v>1208</v>
      </c>
      <c r="R27" s="192"/>
      <c r="S27" s="11"/>
      <c r="T27" s="191">
        <v>2.0379999999999998</v>
      </c>
      <c r="U27" s="191">
        <v>26.016400000000001</v>
      </c>
      <c r="V27" s="112">
        <v>74.741699999999994</v>
      </c>
      <c r="W27" s="11"/>
      <c r="X27" s="11"/>
      <c r="Y27" s="11"/>
      <c r="Z27" s="11"/>
      <c r="AA27" s="11"/>
      <c r="AB27" s="11"/>
      <c r="AC27" s="11"/>
      <c r="AD27" s="11"/>
      <c r="AE27" s="11"/>
      <c r="AF27" s="11"/>
      <c r="AG27" s="11"/>
    </row>
    <row r="28" spans="1:33" s="154" customFormat="1" ht="14.4" x14ac:dyDescent="0.3">
      <c r="A28" s="26" t="s">
        <v>42</v>
      </c>
      <c r="B28" s="182">
        <v>43579</v>
      </c>
      <c r="C28">
        <v>24.216000000000001</v>
      </c>
      <c r="D28" s="52" t="s">
        <v>132</v>
      </c>
      <c r="E28">
        <v>4.633</v>
      </c>
      <c r="F28">
        <v>11.07</v>
      </c>
      <c r="G28">
        <v>395.4</v>
      </c>
      <c r="H28">
        <v>7.84</v>
      </c>
      <c r="I28" s="106">
        <v>460.83599999999996</v>
      </c>
      <c r="J28" s="191">
        <v>593.51</v>
      </c>
      <c r="K28" s="191">
        <v>8.3432399999999998</v>
      </c>
      <c r="L28" s="191">
        <v>10.081</v>
      </c>
      <c r="M28" s="191">
        <v>5.8999999999999997E-2</v>
      </c>
      <c r="N28" s="191">
        <v>7.5819999999999999</v>
      </c>
      <c r="O28" s="192" t="s">
        <v>1208</v>
      </c>
      <c r="P28" s="107" t="s">
        <v>1573</v>
      </c>
      <c r="Q28" s="192" t="s">
        <v>1208</v>
      </c>
      <c r="R28" s="192"/>
      <c r="S28" s="11"/>
      <c r="T28" s="191">
        <v>2.04</v>
      </c>
      <c r="U28" s="191">
        <v>49.4405</v>
      </c>
      <c r="V28" s="159"/>
      <c r="W28" s="161"/>
      <c r="X28" s="161"/>
      <c r="Y28" s="161"/>
      <c r="Z28" s="161"/>
      <c r="AA28" s="161"/>
      <c r="AB28" s="161"/>
      <c r="AC28" s="161"/>
      <c r="AD28" s="161"/>
      <c r="AE28" s="161"/>
      <c r="AF28" s="161"/>
      <c r="AG28" s="161"/>
    </row>
    <row r="29" spans="1:33" s="154" customFormat="1" ht="14.4" x14ac:dyDescent="0.3">
      <c r="A29" s="161"/>
      <c r="C29" s="155"/>
      <c r="D29" s="157"/>
      <c r="E29" s="57"/>
      <c r="F29" s="157"/>
      <c r="G29" s="157"/>
      <c r="H29" s="157"/>
      <c r="I29" s="157"/>
      <c r="J29" s="158"/>
      <c r="K29" s="159"/>
      <c r="L29" s="159"/>
      <c r="M29" s="159"/>
      <c r="N29" s="159"/>
      <c r="O29" s="159"/>
      <c r="P29" s="160"/>
      <c r="Q29" s="163"/>
      <c r="R29" s="160"/>
      <c r="S29" s="160"/>
      <c r="T29" s="161"/>
      <c r="U29" s="159"/>
      <c r="V29" s="159"/>
      <c r="W29" s="161"/>
      <c r="X29" s="161"/>
      <c r="Y29" s="161"/>
      <c r="Z29" s="161"/>
      <c r="AA29" s="161"/>
      <c r="AB29" s="161"/>
      <c r="AC29" s="161"/>
      <c r="AD29" s="161"/>
      <c r="AE29" s="161"/>
      <c r="AF29" s="161"/>
      <c r="AG29" s="161"/>
    </row>
    <row r="30" spans="1:33" s="154" customFormat="1" ht="14.4" x14ac:dyDescent="0.3">
      <c r="A30" s="161"/>
      <c r="C30" s="155"/>
      <c r="D30" s="157"/>
      <c r="E30" s="57"/>
      <c r="F30" s="157"/>
      <c r="G30" s="157"/>
      <c r="H30" s="157"/>
      <c r="I30" s="157"/>
      <c r="J30" s="158"/>
      <c r="K30" s="159"/>
      <c r="L30" s="159"/>
      <c r="M30" s="159"/>
      <c r="N30" s="159"/>
      <c r="O30" s="159"/>
      <c r="P30" s="160"/>
      <c r="Q30" s="163"/>
      <c r="R30" s="160"/>
      <c r="S30" s="160"/>
      <c r="T30" s="161"/>
      <c r="U30" s="159"/>
      <c r="V30" s="159"/>
      <c r="W30" s="161"/>
      <c r="X30" s="161"/>
      <c r="Y30" s="161"/>
      <c r="Z30" s="161"/>
      <c r="AA30" s="161"/>
      <c r="AB30" s="161"/>
      <c r="AC30" s="161"/>
      <c r="AD30" s="161"/>
      <c r="AE30" s="161"/>
      <c r="AF30" s="161"/>
      <c r="AG30" s="161"/>
    </row>
    <row r="31" spans="1:33" s="154" customFormat="1" ht="14.4" x14ac:dyDescent="0.3">
      <c r="A31" s="161"/>
      <c r="C31" s="155"/>
      <c r="D31" s="157"/>
      <c r="E31" s="57"/>
      <c r="F31" s="157"/>
      <c r="G31" s="157"/>
      <c r="H31" s="157"/>
      <c r="I31" s="157"/>
      <c r="J31" s="158"/>
      <c r="K31" s="159"/>
      <c r="L31" s="159"/>
      <c r="M31" s="159"/>
      <c r="N31" s="159"/>
      <c r="O31" s="159"/>
      <c r="P31" s="160"/>
      <c r="Q31" s="163"/>
      <c r="R31" s="160"/>
      <c r="S31" s="160"/>
      <c r="T31" s="161"/>
      <c r="U31" s="159"/>
      <c r="V31" s="159"/>
      <c r="W31" s="161"/>
      <c r="X31" s="161"/>
      <c r="Y31" s="161"/>
      <c r="Z31" s="161"/>
      <c r="AA31" s="161"/>
      <c r="AB31" s="161"/>
      <c r="AC31" s="161"/>
      <c r="AD31" s="161"/>
      <c r="AE31" s="161"/>
      <c r="AF31" s="161"/>
      <c r="AG31" s="161"/>
    </row>
    <row r="32" spans="1:33" s="154" customFormat="1" ht="14.4" x14ac:dyDescent="0.3">
      <c r="A32" s="161"/>
      <c r="C32" s="155"/>
      <c r="D32" s="157"/>
      <c r="E32" s="57"/>
      <c r="F32" s="157"/>
      <c r="G32" s="157"/>
      <c r="H32" s="157"/>
      <c r="I32" s="157"/>
      <c r="J32" s="158"/>
      <c r="K32" s="159"/>
      <c r="L32" s="159"/>
      <c r="M32" s="159"/>
      <c r="N32" s="159"/>
      <c r="O32" s="159"/>
      <c r="P32" s="160"/>
      <c r="Q32" s="163"/>
      <c r="R32" s="160"/>
      <c r="S32" s="160"/>
      <c r="T32" s="161"/>
      <c r="U32" s="159"/>
      <c r="V32" s="159"/>
      <c r="W32" s="161"/>
      <c r="X32" s="161"/>
      <c r="Y32" s="161"/>
      <c r="Z32" s="161"/>
      <c r="AA32" s="161"/>
      <c r="AB32" s="161"/>
      <c r="AC32" s="161"/>
      <c r="AD32" s="161"/>
      <c r="AE32" s="161"/>
      <c r="AF32" s="161"/>
      <c r="AG32" s="161"/>
    </row>
    <row r="33" spans="1:33" s="154" customFormat="1" ht="14.4" x14ac:dyDescent="0.3">
      <c r="A33" s="161"/>
      <c r="C33" s="155"/>
      <c r="D33" s="157"/>
      <c r="E33" s="57"/>
      <c r="F33" s="157"/>
      <c r="G33" s="157"/>
      <c r="H33" s="157"/>
      <c r="I33" s="157"/>
      <c r="J33" s="158"/>
      <c r="K33" s="159"/>
      <c r="L33" s="159"/>
      <c r="M33" s="159"/>
      <c r="N33" s="159"/>
      <c r="O33" s="159"/>
      <c r="P33" s="160"/>
      <c r="Q33" s="163"/>
      <c r="R33" s="160"/>
      <c r="S33" s="160"/>
      <c r="T33" s="161"/>
      <c r="U33" s="159"/>
      <c r="V33" s="159"/>
      <c r="W33" s="161"/>
      <c r="X33" s="161"/>
      <c r="Y33" s="161"/>
      <c r="Z33" s="161"/>
      <c r="AA33" s="161"/>
      <c r="AB33" s="161"/>
      <c r="AC33" s="161"/>
      <c r="AD33" s="161"/>
      <c r="AE33" s="161"/>
      <c r="AF33" s="161"/>
      <c r="AG33" s="161"/>
    </row>
    <row r="34" spans="1:33" s="154" customFormat="1" ht="14.4" x14ac:dyDescent="0.3">
      <c r="A34" s="161"/>
      <c r="C34" s="155"/>
      <c r="D34" s="157"/>
      <c r="E34" s="57"/>
      <c r="F34" s="157"/>
      <c r="G34" s="157"/>
      <c r="H34" s="157"/>
      <c r="I34" s="157"/>
      <c r="J34" s="158"/>
      <c r="K34" s="159"/>
      <c r="L34" s="159"/>
      <c r="M34" s="159"/>
      <c r="N34" s="159"/>
      <c r="O34" s="159"/>
      <c r="P34" s="160"/>
      <c r="Q34" s="163"/>
      <c r="R34" s="160"/>
      <c r="S34" s="160"/>
      <c r="T34" s="161"/>
      <c r="U34" s="159"/>
      <c r="V34" s="159"/>
      <c r="W34" s="161"/>
      <c r="X34" s="161"/>
      <c r="Y34" s="161"/>
      <c r="Z34" s="161"/>
      <c r="AA34" s="161"/>
      <c r="AB34" s="161"/>
      <c r="AC34" s="161"/>
      <c r="AD34" s="161"/>
      <c r="AE34" s="161"/>
      <c r="AF34" s="161"/>
      <c r="AG34" s="161"/>
    </row>
    <row r="35" spans="1:33" s="154" customFormat="1" ht="14.4" x14ac:dyDescent="0.3">
      <c r="A35" s="161"/>
      <c r="C35" s="155"/>
      <c r="D35" s="157"/>
      <c r="E35" s="57"/>
      <c r="F35" s="157"/>
      <c r="G35" s="157"/>
      <c r="H35" s="157"/>
      <c r="I35" s="157"/>
      <c r="J35" s="158"/>
      <c r="K35" s="159"/>
      <c r="L35" s="159"/>
      <c r="M35" s="159"/>
      <c r="N35" s="159"/>
      <c r="O35" s="159"/>
      <c r="P35" s="160"/>
      <c r="Q35" s="163"/>
      <c r="R35" s="160"/>
      <c r="S35" s="160"/>
      <c r="T35" s="161"/>
      <c r="U35" s="159"/>
      <c r="V35" s="159"/>
      <c r="W35" s="161"/>
      <c r="X35" s="161"/>
      <c r="Y35" s="161"/>
      <c r="Z35" s="161"/>
      <c r="AA35" s="161"/>
      <c r="AB35" s="161"/>
      <c r="AC35" s="161"/>
      <c r="AD35" s="161"/>
      <c r="AE35" s="161"/>
      <c r="AF35" s="161"/>
      <c r="AG35" s="161"/>
    </row>
    <row r="36" spans="1:33" s="154" customFormat="1" x14ac:dyDescent="0.25">
      <c r="A36" s="161"/>
      <c r="B36" s="161"/>
      <c r="C36" s="161"/>
      <c r="D36" s="161"/>
      <c r="E36" s="161"/>
      <c r="F36" s="87"/>
      <c r="G36" s="173"/>
      <c r="H36" s="161"/>
      <c r="I36" s="161"/>
      <c r="J36" s="255"/>
      <c r="K36" s="255"/>
      <c r="L36" s="173"/>
      <c r="M36" s="173"/>
      <c r="N36" s="87"/>
      <c r="O36" s="87"/>
      <c r="P36" s="87"/>
      <c r="Q36" s="87"/>
      <c r="R36" s="87"/>
      <c r="U36" s="161"/>
      <c r="V36" s="161"/>
      <c r="W36" s="161"/>
      <c r="X36" s="161"/>
      <c r="Y36" s="161"/>
      <c r="Z36" s="161"/>
      <c r="AA36" s="161"/>
      <c r="AB36" s="161"/>
      <c r="AC36" s="161"/>
      <c r="AD36" s="161"/>
      <c r="AE36" s="161"/>
      <c r="AF36" s="161"/>
      <c r="AG36" s="161"/>
    </row>
    <row r="37" spans="1:33" s="26" customFormat="1" x14ac:dyDescent="0.25">
      <c r="A37" s="11"/>
      <c r="B37" s="234" t="s">
        <v>1721</v>
      </c>
      <c r="C37" s="234" t="s">
        <v>1722</v>
      </c>
      <c r="D37"/>
      <c r="E37"/>
      <c r="F37"/>
      <c r="G37" s="3"/>
      <c r="H37" s="11"/>
      <c r="I37" s="11"/>
      <c r="J37" s="18"/>
      <c r="K37" s="18"/>
      <c r="L37" s="3"/>
      <c r="M37" s="3"/>
      <c r="N37" s="29"/>
      <c r="O37" s="29"/>
      <c r="P37" s="29"/>
      <c r="Q37" s="29"/>
      <c r="R37" s="29"/>
      <c r="U37" s="11"/>
      <c r="V37" s="11"/>
      <c r="W37" s="11"/>
      <c r="X37" s="11"/>
      <c r="Y37" s="11"/>
      <c r="Z37" s="11"/>
      <c r="AA37" s="11"/>
      <c r="AB37" s="11"/>
      <c r="AC37" s="11"/>
      <c r="AD37" s="11"/>
      <c r="AE37" s="11"/>
      <c r="AF37" s="11"/>
      <c r="AG37" s="11"/>
    </row>
    <row r="38" spans="1:33" s="26" customFormat="1" x14ac:dyDescent="0.25">
      <c r="A38" s="11"/>
      <c r="B38" s="234" t="s">
        <v>1720</v>
      </c>
      <c r="C38" t="s">
        <v>131</v>
      </c>
      <c r="D38" t="s">
        <v>3</v>
      </c>
      <c r="E38" t="s">
        <v>132</v>
      </c>
      <c r="F38"/>
      <c r="G38" s="3"/>
      <c r="H38" s="11"/>
      <c r="I38" s="11"/>
      <c r="J38" s="18"/>
      <c r="K38" s="18"/>
      <c r="L38" s="3"/>
      <c r="M38" s="3"/>
      <c r="N38" s="29"/>
      <c r="O38" s="29"/>
      <c r="P38" s="29"/>
      <c r="Q38" s="29"/>
      <c r="R38" s="29"/>
      <c r="U38" s="11"/>
      <c r="V38" s="11"/>
      <c r="W38" s="11"/>
      <c r="X38" s="11"/>
      <c r="Y38" s="11"/>
      <c r="Z38" s="11"/>
      <c r="AA38" s="11"/>
      <c r="AB38" s="11"/>
      <c r="AC38" s="11"/>
      <c r="AD38" s="11"/>
      <c r="AE38" s="11"/>
      <c r="AF38" s="11"/>
      <c r="AG38" s="11"/>
    </row>
    <row r="39" spans="1:33" s="26" customFormat="1" x14ac:dyDescent="0.25">
      <c r="A39" s="11"/>
      <c r="B39" s="237" t="s">
        <v>1726</v>
      </c>
      <c r="C39" s="179">
        <v>12</v>
      </c>
      <c r="D39" s="179">
        <v>13</v>
      </c>
      <c r="E39" s="179">
        <v>12</v>
      </c>
      <c r="F39"/>
      <c r="G39" s="3"/>
      <c r="H39" s="11"/>
      <c r="I39" s="11"/>
      <c r="J39" s="18"/>
      <c r="K39" s="18"/>
      <c r="L39" s="3"/>
      <c r="M39" s="3"/>
      <c r="N39" s="29"/>
      <c r="O39" s="29"/>
      <c r="P39" s="29"/>
      <c r="Q39" s="29"/>
      <c r="R39" s="29"/>
      <c r="U39" s="11"/>
      <c r="V39" s="11"/>
      <c r="W39" s="11"/>
      <c r="X39" s="11"/>
      <c r="Y39" s="11"/>
      <c r="Z39" s="11"/>
      <c r="AA39" s="11"/>
      <c r="AB39" s="11"/>
      <c r="AC39" s="11"/>
      <c r="AD39" s="11"/>
      <c r="AE39" s="11"/>
      <c r="AF39" s="11"/>
      <c r="AG39" s="11"/>
    </row>
    <row r="40" spans="1:33" s="26" customFormat="1" x14ac:dyDescent="0.25">
      <c r="A40" s="11"/>
      <c r="B40" s="237" t="s">
        <v>1723</v>
      </c>
      <c r="C40" s="179">
        <v>2.2999999999999998</v>
      </c>
      <c r="D40" s="179">
        <v>4.5</v>
      </c>
      <c r="E40" s="179">
        <v>20.9</v>
      </c>
      <c r="F40"/>
      <c r="G40" s="3"/>
      <c r="H40" s="11"/>
      <c r="I40" s="11"/>
      <c r="J40" s="18"/>
      <c r="K40" s="18"/>
      <c r="L40" s="3"/>
      <c r="M40" s="3"/>
      <c r="N40" s="29"/>
      <c r="O40" s="29"/>
      <c r="P40" s="29"/>
      <c r="Q40" s="29"/>
      <c r="R40" s="29"/>
      <c r="U40" s="11"/>
      <c r="V40" s="11"/>
      <c r="W40" s="11"/>
      <c r="X40" s="11"/>
      <c r="Y40" s="11"/>
      <c r="Z40" s="11"/>
      <c r="AA40" s="11"/>
      <c r="AB40" s="11"/>
      <c r="AC40" s="11"/>
      <c r="AD40" s="11"/>
      <c r="AE40" s="11"/>
      <c r="AF40" s="11"/>
      <c r="AG40" s="11"/>
    </row>
    <row r="41" spans="1:33" s="26" customFormat="1" x14ac:dyDescent="0.25">
      <c r="A41" s="11"/>
      <c r="B41" s="237" t="s">
        <v>1725</v>
      </c>
      <c r="C41" s="179">
        <v>7.7</v>
      </c>
      <c r="D41" s="179">
        <v>6.4</v>
      </c>
      <c r="E41" s="179">
        <v>4.8</v>
      </c>
      <c r="F41"/>
      <c r="G41" s="3"/>
      <c r="H41" s="11"/>
      <c r="I41" s="11"/>
      <c r="J41" s="18"/>
      <c r="K41" s="18"/>
      <c r="L41" s="3"/>
      <c r="M41" s="3"/>
      <c r="N41" s="29"/>
      <c r="O41" s="29"/>
      <c r="P41" s="29"/>
      <c r="Q41" s="29"/>
      <c r="R41" s="29"/>
      <c r="U41" s="11"/>
      <c r="V41" s="11"/>
      <c r="W41" s="11"/>
      <c r="X41" s="11"/>
      <c r="Y41" s="11"/>
      <c r="Z41" s="11"/>
      <c r="AA41" s="11"/>
      <c r="AB41" s="11"/>
      <c r="AC41" s="11"/>
      <c r="AD41" s="11"/>
      <c r="AE41" s="11"/>
      <c r="AF41" s="11"/>
      <c r="AG41" s="11"/>
    </row>
    <row r="42" spans="1:33" s="26" customFormat="1" x14ac:dyDescent="0.25">
      <c r="A42" s="11"/>
      <c r="B42" s="237" t="s">
        <v>1728</v>
      </c>
      <c r="C42" s="179">
        <v>6.8</v>
      </c>
      <c r="D42" s="179">
        <v>9.3000000000000007</v>
      </c>
      <c r="E42" s="179">
        <v>10.1</v>
      </c>
      <c r="F42"/>
      <c r="G42" s="3"/>
      <c r="H42" s="11"/>
      <c r="I42" s="11"/>
      <c r="J42" s="18"/>
      <c r="K42" s="18"/>
      <c r="L42" s="3"/>
      <c r="M42" s="3"/>
      <c r="N42" s="29"/>
      <c r="O42" s="29"/>
      <c r="P42" s="29"/>
      <c r="Q42" s="29"/>
      <c r="R42" s="29"/>
      <c r="U42" s="11"/>
      <c r="V42" s="11"/>
      <c r="W42" s="11"/>
      <c r="X42" s="11"/>
      <c r="Y42" s="11"/>
      <c r="Z42" s="11"/>
      <c r="AA42" s="11"/>
      <c r="AB42" s="11"/>
      <c r="AC42" s="11"/>
      <c r="AD42" s="11"/>
      <c r="AE42" s="11"/>
      <c r="AF42" s="11"/>
      <c r="AG42" s="11"/>
    </row>
    <row r="43" spans="1:33" s="26" customFormat="1" x14ac:dyDescent="0.25">
      <c r="A43" s="11"/>
      <c r="B43" s="237" t="s">
        <v>1729</v>
      </c>
      <c r="C43" s="179">
        <v>4.4000000000000004</v>
      </c>
      <c r="D43" s="179">
        <v>3.4</v>
      </c>
      <c r="E43" s="179">
        <v>8.4</v>
      </c>
      <c r="F43"/>
      <c r="G43" s="3"/>
      <c r="H43" s="11"/>
      <c r="I43" s="11"/>
      <c r="J43" s="18"/>
      <c r="K43" s="18"/>
      <c r="L43" s="3"/>
      <c r="M43" s="3"/>
      <c r="N43" s="29"/>
      <c r="O43" s="29"/>
      <c r="P43" s="29"/>
      <c r="Q43" s="29"/>
      <c r="R43" s="29"/>
      <c r="U43" s="11"/>
      <c r="V43" s="11"/>
      <c r="W43" s="11"/>
      <c r="X43" s="11"/>
      <c r="Y43" s="11"/>
      <c r="Z43" s="11"/>
      <c r="AA43" s="11"/>
      <c r="AB43" s="11"/>
      <c r="AC43" s="11"/>
      <c r="AD43" s="11"/>
      <c r="AE43" s="11"/>
      <c r="AF43" s="11"/>
      <c r="AG43" s="11"/>
    </row>
    <row r="44" spans="1:33" s="26" customFormat="1" x14ac:dyDescent="0.25">
      <c r="A44" s="11"/>
      <c r="B44" s="237" t="s">
        <v>1730</v>
      </c>
      <c r="C44" s="179">
        <v>2.5</v>
      </c>
      <c r="D44" s="179">
        <v>3.2</v>
      </c>
      <c r="E44" s="179">
        <v>3.1</v>
      </c>
      <c r="F44"/>
      <c r="G44" s="3"/>
      <c r="H44" s="11"/>
      <c r="I44" s="11"/>
      <c r="J44" s="18"/>
      <c r="K44" s="18"/>
      <c r="L44" s="3"/>
      <c r="M44" s="3"/>
      <c r="N44" s="29"/>
      <c r="O44" s="29"/>
      <c r="P44" s="29"/>
      <c r="Q44" s="29"/>
      <c r="R44" s="29"/>
      <c r="U44" s="11"/>
      <c r="V44" s="11"/>
      <c r="W44" s="11"/>
      <c r="X44" s="11"/>
      <c r="Y44" s="11"/>
      <c r="Z44" s="11"/>
      <c r="AA44" s="11"/>
      <c r="AB44" s="11"/>
      <c r="AC44" s="11"/>
      <c r="AD44" s="11"/>
      <c r="AE44" s="11"/>
      <c r="AF44" s="11"/>
      <c r="AG44" s="11"/>
    </row>
    <row r="45" spans="1:33" s="26" customFormat="1" x14ac:dyDescent="0.25">
      <c r="A45" s="11"/>
      <c r="B45" s="237" t="s">
        <v>1727</v>
      </c>
      <c r="C45" s="179">
        <v>3.8</v>
      </c>
      <c r="D45" s="179">
        <v>3.6</v>
      </c>
      <c r="E45" s="179">
        <v>4.3</v>
      </c>
      <c r="F45"/>
      <c r="G45" s="3"/>
      <c r="H45" s="11"/>
      <c r="I45" s="11"/>
      <c r="J45" s="18"/>
      <c r="K45" s="18"/>
      <c r="L45" s="3"/>
      <c r="M45" s="3"/>
      <c r="N45" s="29"/>
      <c r="O45" s="29"/>
      <c r="P45" s="29"/>
      <c r="Q45" s="29"/>
      <c r="R45" s="29"/>
      <c r="U45" s="11"/>
      <c r="V45" s="11"/>
      <c r="W45" s="11"/>
      <c r="X45" s="11"/>
      <c r="Y45" s="11"/>
      <c r="Z45" s="11"/>
      <c r="AA45" s="11"/>
      <c r="AB45" s="11"/>
      <c r="AC45" s="11"/>
      <c r="AD45" s="11"/>
      <c r="AE45" s="11"/>
      <c r="AF45" s="11"/>
      <c r="AG45" s="11"/>
    </row>
    <row r="46" spans="1:33" s="26" customFormat="1" x14ac:dyDescent="0.25">
      <c r="A46" s="11"/>
      <c r="B46" s="237" t="s">
        <v>1732</v>
      </c>
      <c r="C46" s="179">
        <v>2.5</v>
      </c>
      <c r="D46" s="179">
        <v>5.9</v>
      </c>
      <c r="E46" s="179">
        <v>2.5</v>
      </c>
      <c r="F46"/>
      <c r="G46" s="3"/>
      <c r="H46" s="11"/>
      <c r="I46" s="11"/>
      <c r="J46" s="18"/>
      <c r="K46" s="18"/>
      <c r="L46" s="3"/>
      <c r="M46" s="3"/>
      <c r="N46" s="29"/>
      <c r="O46" s="29"/>
      <c r="P46" s="29"/>
      <c r="Q46" s="29"/>
      <c r="R46" s="29"/>
      <c r="U46" s="11"/>
      <c r="V46" s="11"/>
      <c r="W46" s="11"/>
      <c r="X46" s="11"/>
      <c r="Y46" s="11"/>
      <c r="Z46" s="11"/>
      <c r="AA46" s="11"/>
      <c r="AB46" s="11"/>
      <c r="AC46" s="11"/>
      <c r="AD46" s="11"/>
      <c r="AE46" s="11"/>
      <c r="AF46" s="11"/>
      <c r="AG46" s="11"/>
    </row>
    <row r="47" spans="1:33" s="26" customFormat="1" x14ac:dyDescent="0.25">
      <c r="A47" s="11"/>
      <c r="B47" s="237" t="s">
        <v>1733</v>
      </c>
      <c r="C47" s="179">
        <v>6.1425700000000001</v>
      </c>
      <c r="D47" s="179">
        <v>4.1846800000000002</v>
      </c>
      <c r="E47" s="179">
        <v>8.3432399999999998</v>
      </c>
      <c r="F47"/>
      <c r="G47" s="3"/>
      <c r="H47" s="11"/>
      <c r="I47" s="11"/>
      <c r="J47" s="18"/>
      <c r="K47" s="18"/>
      <c r="L47" s="3"/>
      <c r="M47" s="3"/>
      <c r="N47" s="29"/>
      <c r="O47" s="29"/>
      <c r="P47" s="29"/>
      <c r="Q47" s="29"/>
      <c r="R47" s="29"/>
      <c r="U47" s="11"/>
      <c r="V47" s="11"/>
      <c r="W47" s="11"/>
      <c r="X47" s="11"/>
      <c r="Y47" s="11"/>
      <c r="Z47" s="11"/>
      <c r="AA47" s="11"/>
      <c r="AB47" s="11"/>
      <c r="AC47" s="11"/>
      <c r="AD47" s="11"/>
      <c r="AE47" s="11"/>
      <c r="AF47" s="11"/>
      <c r="AG47" s="11"/>
    </row>
    <row r="48" spans="1:33" s="26" customFormat="1" x14ac:dyDescent="0.25">
      <c r="A48" s="11"/>
      <c r="B48"/>
      <c r="C48"/>
      <c r="D48"/>
      <c r="E48"/>
      <c r="F48"/>
      <c r="G48" s="3"/>
      <c r="H48" s="11"/>
      <c r="I48" s="11"/>
      <c r="J48" s="18"/>
      <c r="K48" s="18"/>
      <c r="L48" s="3"/>
      <c r="M48" s="3"/>
      <c r="N48" s="29"/>
      <c r="O48" s="29"/>
      <c r="P48" s="29"/>
      <c r="Q48" s="29"/>
      <c r="R48" s="29"/>
      <c r="U48" s="11"/>
      <c r="V48" s="11"/>
      <c r="W48" s="11"/>
      <c r="X48" s="11"/>
      <c r="Y48" s="11"/>
      <c r="Z48" s="11"/>
      <c r="AA48" s="11"/>
      <c r="AB48" s="11"/>
      <c r="AC48" s="11"/>
      <c r="AD48" s="11"/>
      <c r="AE48" s="11"/>
      <c r="AF48" s="11"/>
      <c r="AG48" s="11"/>
    </row>
    <row r="49" spans="1:33" s="26" customFormat="1" x14ac:dyDescent="0.25">
      <c r="A49" s="11"/>
      <c r="B49"/>
      <c r="C49"/>
      <c r="D49"/>
      <c r="E49"/>
      <c r="F49"/>
      <c r="G49" s="3"/>
      <c r="H49" s="11"/>
      <c r="I49" s="11"/>
      <c r="J49" s="18"/>
      <c r="K49" s="18"/>
      <c r="L49" s="3"/>
      <c r="M49" s="3"/>
      <c r="N49" s="29"/>
      <c r="O49" s="29"/>
      <c r="P49" s="29"/>
      <c r="Q49" s="29"/>
      <c r="R49" s="29"/>
      <c r="U49" s="11"/>
      <c r="V49" s="11"/>
      <c r="W49" s="11"/>
      <c r="X49" s="11"/>
      <c r="Y49" s="11"/>
      <c r="Z49" s="11"/>
      <c r="AA49" s="11"/>
      <c r="AB49" s="11"/>
      <c r="AC49" s="11"/>
      <c r="AD49" s="11"/>
      <c r="AE49" s="11"/>
      <c r="AF49" s="11"/>
      <c r="AG49" s="11"/>
    </row>
    <row r="50" spans="1:33" s="26" customFormat="1" x14ac:dyDescent="0.25">
      <c r="A50" s="11"/>
      <c r="B50"/>
      <c r="C50"/>
      <c r="D50"/>
      <c r="E50"/>
      <c r="F50"/>
      <c r="G50" s="3"/>
      <c r="H50" s="11"/>
      <c r="I50" s="11"/>
      <c r="J50" s="18"/>
      <c r="K50" s="18"/>
      <c r="L50" s="3"/>
      <c r="M50" s="3"/>
      <c r="N50" s="29"/>
      <c r="O50" s="29"/>
      <c r="P50" s="29"/>
      <c r="Q50" s="29"/>
      <c r="R50" s="29"/>
      <c r="U50" s="11"/>
      <c r="V50" s="11"/>
      <c r="W50" s="11"/>
      <c r="X50" s="11"/>
      <c r="Y50" s="11"/>
      <c r="Z50" s="11"/>
      <c r="AA50" s="11"/>
      <c r="AB50" s="11"/>
      <c r="AC50" s="11"/>
      <c r="AD50" s="11"/>
      <c r="AE50" s="11"/>
      <c r="AF50" s="11"/>
      <c r="AG50" s="11"/>
    </row>
    <row r="51" spans="1:33" s="26" customFormat="1" x14ac:dyDescent="0.25">
      <c r="A51" s="11"/>
      <c r="B51" s="252"/>
      <c r="C51"/>
      <c r="D51"/>
      <c r="E51" s="11"/>
      <c r="F51" s="29"/>
      <c r="G51" s="3"/>
      <c r="H51" s="11"/>
      <c r="I51" s="11"/>
      <c r="J51" s="18"/>
      <c r="K51" s="18"/>
      <c r="L51" s="3"/>
      <c r="M51" s="3"/>
      <c r="N51" s="29"/>
      <c r="O51" s="29"/>
      <c r="P51" s="29"/>
      <c r="Q51" s="29"/>
      <c r="R51" s="29"/>
      <c r="U51" s="11"/>
      <c r="V51" s="11"/>
      <c r="W51" s="11"/>
      <c r="X51" s="11"/>
      <c r="Y51" s="11"/>
      <c r="Z51" s="11"/>
      <c r="AA51" s="11"/>
      <c r="AB51" s="11"/>
      <c r="AC51" s="11"/>
      <c r="AD51" s="11"/>
      <c r="AE51" s="11"/>
      <c r="AF51" s="11"/>
      <c r="AG51" s="11"/>
    </row>
    <row r="52" spans="1:33" s="26" customFormat="1" x14ac:dyDescent="0.25">
      <c r="A52" s="11"/>
      <c r="B52" s="252"/>
      <c r="C52"/>
      <c r="D52"/>
      <c r="E52" s="11"/>
      <c r="F52" s="29"/>
      <c r="G52" s="3"/>
      <c r="H52" s="11"/>
      <c r="I52" s="11"/>
      <c r="J52" s="18"/>
      <c r="K52" s="18"/>
      <c r="L52" s="3"/>
      <c r="M52" s="3"/>
      <c r="N52" s="29"/>
      <c r="O52" s="29"/>
      <c r="P52" s="29"/>
      <c r="Q52" s="29"/>
      <c r="R52" s="29"/>
      <c r="U52" s="11"/>
      <c r="V52" s="11"/>
      <c r="W52" s="11"/>
      <c r="X52" s="11"/>
      <c r="Y52" s="11"/>
      <c r="Z52" s="11"/>
      <c r="AA52" s="11"/>
      <c r="AB52" s="11"/>
      <c r="AC52" s="11"/>
      <c r="AD52" s="11"/>
      <c r="AE52" s="11"/>
      <c r="AF52" s="11"/>
      <c r="AG52" s="11"/>
    </row>
    <row r="53" spans="1:33" s="26" customFormat="1" x14ac:dyDescent="0.25">
      <c r="A53" s="11"/>
      <c r="B53" s="252"/>
      <c r="C53"/>
      <c r="D53"/>
      <c r="E53" s="11"/>
      <c r="F53" s="29"/>
      <c r="G53" s="3"/>
      <c r="H53" s="11"/>
      <c r="I53" s="11"/>
      <c r="J53" s="18"/>
      <c r="K53" s="18"/>
      <c r="L53" s="3"/>
      <c r="M53" s="3"/>
      <c r="N53" s="29"/>
      <c r="O53" s="29"/>
      <c r="P53" s="29"/>
      <c r="Q53" s="29"/>
      <c r="R53" s="29"/>
      <c r="U53" s="11"/>
      <c r="V53" s="11"/>
      <c r="W53" s="11"/>
      <c r="X53" s="11"/>
      <c r="Y53" s="11"/>
      <c r="Z53" s="11"/>
      <c r="AA53" s="11"/>
      <c r="AB53" s="11"/>
      <c r="AC53" s="11"/>
      <c r="AD53" s="11"/>
      <c r="AE53" s="11"/>
      <c r="AF53" s="11"/>
      <c r="AG53" s="11"/>
    </row>
    <row r="54" spans="1:33" s="26" customFormat="1" x14ac:dyDescent="0.25">
      <c r="A54" s="11"/>
      <c r="B54" s="252"/>
      <c r="C54"/>
      <c r="D54"/>
      <c r="E54" s="11"/>
      <c r="F54" s="29"/>
      <c r="G54" s="3"/>
      <c r="H54" s="11"/>
      <c r="I54" s="11"/>
      <c r="J54" s="18"/>
      <c r="K54" s="18"/>
      <c r="L54" s="3"/>
      <c r="M54" s="3"/>
      <c r="N54" s="29"/>
      <c r="O54" s="29"/>
      <c r="P54" s="29"/>
      <c r="Q54" s="29"/>
      <c r="R54" s="29"/>
      <c r="U54" s="11"/>
      <c r="V54" s="11"/>
      <c r="W54" s="11"/>
      <c r="X54" s="11"/>
      <c r="Y54" s="11"/>
      <c r="Z54" s="11"/>
      <c r="AA54" s="11"/>
      <c r="AB54" s="11"/>
      <c r="AC54" s="11"/>
      <c r="AD54" s="11"/>
      <c r="AE54" s="11"/>
      <c r="AF54" s="11"/>
      <c r="AG54" s="11"/>
    </row>
    <row r="55" spans="1:33" s="26" customFormat="1" x14ac:dyDescent="0.25">
      <c r="A55" s="11"/>
      <c r="B55" s="252"/>
      <c r="C55" s="11"/>
      <c r="D55" s="11"/>
      <c r="E55" s="11"/>
      <c r="F55" s="29"/>
      <c r="G55" s="3"/>
      <c r="H55" s="11"/>
      <c r="I55" s="11"/>
      <c r="J55" s="18"/>
      <c r="K55" s="18"/>
      <c r="L55" s="3"/>
      <c r="M55" s="3"/>
      <c r="N55" s="29"/>
      <c r="O55" s="29"/>
      <c r="P55" s="29"/>
      <c r="Q55" s="29"/>
      <c r="R55" s="29"/>
      <c r="U55" s="11"/>
      <c r="V55" s="11"/>
      <c r="W55" s="11"/>
      <c r="X55" s="11"/>
      <c r="Y55" s="11"/>
      <c r="Z55" s="11"/>
      <c r="AA55" s="11"/>
      <c r="AB55" s="11"/>
      <c r="AC55" s="11"/>
      <c r="AD55" s="11"/>
      <c r="AE55" s="11"/>
      <c r="AF55" s="11"/>
      <c r="AG55" s="11"/>
    </row>
    <row r="56" spans="1:33" s="26" customFormat="1" x14ac:dyDescent="0.25">
      <c r="A56" s="11"/>
      <c r="B56" s="252"/>
      <c r="C56" s="11"/>
      <c r="D56" s="11"/>
      <c r="E56" s="11"/>
      <c r="F56" s="29"/>
      <c r="G56" s="3"/>
      <c r="H56" s="11"/>
      <c r="I56" s="11"/>
      <c r="J56" s="18"/>
      <c r="K56" s="18"/>
      <c r="L56" s="3"/>
      <c r="M56" s="3"/>
      <c r="N56" s="3"/>
      <c r="O56" s="3"/>
      <c r="P56" s="3"/>
      <c r="Q56" s="3"/>
      <c r="R56" s="3"/>
      <c r="U56" s="11"/>
      <c r="V56" s="11"/>
      <c r="W56" s="11"/>
      <c r="X56" s="11"/>
      <c r="Y56" s="11"/>
      <c r="Z56" s="11"/>
      <c r="AA56" s="11"/>
      <c r="AB56" s="11"/>
      <c r="AC56" s="11"/>
      <c r="AD56" s="11"/>
      <c r="AE56" s="11"/>
      <c r="AF56" s="11"/>
      <c r="AG56" s="11"/>
    </row>
    <row r="57" spans="1:33" s="26" customFormat="1" x14ac:dyDescent="0.25">
      <c r="A57" s="11"/>
      <c r="B57" s="252"/>
      <c r="C57" s="11"/>
      <c r="D57" s="11"/>
      <c r="E57" s="11"/>
      <c r="F57" s="29"/>
      <c r="G57" s="3"/>
      <c r="H57" s="11"/>
      <c r="I57" s="11"/>
      <c r="J57" s="18"/>
      <c r="K57" s="18"/>
      <c r="L57" s="3"/>
      <c r="M57" s="3"/>
      <c r="N57" s="3"/>
      <c r="O57" s="3"/>
      <c r="P57" s="3"/>
      <c r="Q57" s="3"/>
      <c r="R57" s="3"/>
      <c r="U57" s="11"/>
      <c r="V57" s="11"/>
      <c r="W57" s="11"/>
      <c r="X57" s="11"/>
      <c r="Y57" s="11"/>
      <c r="Z57" s="11"/>
      <c r="AA57" s="11"/>
      <c r="AB57" s="11"/>
      <c r="AC57" s="11"/>
      <c r="AD57" s="11"/>
      <c r="AE57" s="11"/>
      <c r="AF57" s="11"/>
      <c r="AG57" s="11"/>
    </row>
    <row r="58" spans="1:33" x14ac:dyDescent="0.25">
      <c r="B58" s="252"/>
    </row>
    <row r="59" spans="1:33" x14ac:dyDescent="0.25">
      <c r="B59" s="253" t="s">
        <v>1734</v>
      </c>
      <c r="C59" s="234" t="s">
        <v>1722</v>
      </c>
      <c r="D59"/>
      <c r="E59"/>
      <c r="F59"/>
      <c r="G59"/>
      <c r="H59"/>
      <c r="I59"/>
      <c r="J59"/>
      <c r="K59"/>
      <c r="L59"/>
      <c r="M59"/>
      <c r="N59"/>
      <c r="O59"/>
      <c r="P59"/>
      <c r="Q59"/>
      <c r="R59"/>
      <c r="S59"/>
      <c r="T59"/>
      <c r="U59"/>
      <c r="V59"/>
      <c r="W59"/>
      <c r="X59"/>
      <c r="Y59"/>
      <c r="Z59"/>
      <c r="AA59"/>
      <c r="AB59"/>
      <c r="AC59"/>
      <c r="AD59"/>
      <c r="AE59"/>
      <c r="AF59"/>
      <c r="AG59"/>
    </row>
    <row r="60" spans="1:33" x14ac:dyDescent="0.25">
      <c r="B60" s="253" t="s">
        <v>1720</v>
      </c>
      <c r="C60" t="s">
        <v>131</v>
      </c>
      <c r="D60" t="s">
        <v>3</v>
      </c>
      <c r="E60" t="s">
        <v>132</v>
      </c>
      <c r="F60"/>
      <c r="G60"/>
      <c r="H60"/>
      <c r="I60"/>
      <c r="J60"/>
      <c r="K60"/>
      <c r="L60"/>
      <c r="M60"/>
      <c r="N60"/>
      <c r="O60"/>
      <c r="P60"/>
      <c r="Q60"/>
      <c r="R60"/>
      <c r="S60"/>
      <c r="T60"/>
      <c r="U60"/>
      <c r="V60"/>
      <c r="W60"/>
      <c r="X60"/>
      <c r="Y60"/>
      <c r="Z60"/>
      <c r="AA60"/>
      <c r="AB60"/>
      <c r="AC60"/>
      <c r="AD60"/>
      <c r="AE60"/>
      <c r="AF60"/>
      <c r="AG60"/>
    </row>
    <row r="61" spans="1:33" x14ac:dyDescent="0.25">
      <c r="B61" s="237" t="s">
        <v>1726</v>
      </c>
      <c r="C61" s="238">
        <v>7</v>
      </c>
      <c r="D61" s="238">
        <v>7</v>
      </c>
      <c r="E61" s="238">
        <v>7</v>
      </c>
      <c r="F61"/>
      <c r="G61"/>
      <c r="H61"/>
      <c r="I61"/>
      <c r="J61"/>
      <c r="K61"/>
      <c r="L61"/>
      <c r="M61"/>
      <c r="N61"/>
      <c r="O61"/>
      <c r="P61"/>
      <c r="Q61"/>
      <c r="R61"/>
      <c r="S61"/>
      <c r="T61"/>
      <c r="U61"/>
      <c r="V61"/>
      <c r="W61"/>
      <c r="X61"/>
      <c r="Y61"/>
      <c r="Z61"/>
      <c r="AA61"/>
      <c r="AB61"/>
      <c r="AC61"/>
      <c r="AD61"/>
      <c r="AE61"/>
      <c r="AF61"/>
      <c r="AG61"/>
    </row>
    <row r="62" spans="1:33" x14ac:dyDescent="0.25">
      <c r="B62" s="237" t="s">
        <v>1723</v>
      </c>
      <c r="C62" s="238">
        <v>8.1999999999999993</v>
      </c>
      <c r="D62" s="238">
        <v>8.1</v>
      </c>
      <c r="E62" s="238">
        <v>8.1</v>
      </c>
      <c r="F62"/>
      <c r="G62"/>
      <c r="H62"/>
      <c r="I62"/>
      <c r="J62"/>
      <c r="K62"/>
      <c r="L62"/>
      <c r="M62"/>
    </row>
    <row r="63" spans="1:33" x14ac:dyDescent="0.25">
      <c r="B63" s="237" t="s">
        <v>1725</v>
      </c>
      <c r="C63" s="238">
        <v>8</v>
      </c>
      <c r="D63" s="238">
        <v>8.1999999999999993</v>
      </c>
      <c r="E63" s="238">
        <v>8</v>
      </c>
      <c r="F63"/>
      <c r="G63"/>
      <c r="H63"/>
      <c r="I63"/>
      <c r="J63"/>
      <c r="K63"/>
      <c r="L63"/>
      <c r="M63"/>
    </row>
    <row r="64" spans="1:33" x14ac:dyDescent="0.25">
      <c r="B64" s="237" t="s">
        <v>1728</v>
      </c>
      <c r="C64" s="238">
        <v>11.55</v>
      </c>
      <c r="D64" s="238">
        <v>11.76</v>
      </c>
      <c r="E64" s="238">
        <v>11.75</v>
      </c>
      <c r="F64"/>
      <c r="G64"/>
      <c r="H64"/>
      <c r="I64"/>
      <c r="J64"/>
      <c r="K64"/>
      <c r="L64"/>
      <c r="M64"/>
    </row>
    <row r="65" spans="1:33" x14ac:dyDescent="0.25">
      <c r="B65" s="237" t="s">
        <v>1729</v>
      </c>
      <c r="C65" s="238">
        <v>9.9350000000000005</v>
      </c>
      <c r="D65" s="238">
        <v>11.3</v>
      </c>
      <c r="E65" s="238">
        <v>9.9190000000000005</v>
      </c>
      <c r="F65"/>
    </row>
    <row r="66" spans="1:33" x14ac:dyDescent="0.25">
      <c r="B66" s="237" t="s">
        <v>1730</v>
      </c>
      <c r="C66" s="238">
        <v>12.3</v>
      </c>
      <c r="D66" s="238">
        <v>11.8</v>
      </c>
      <c r="E66" s="238">
        <v>12.1</v>
      </c>
      <c r="F66"/>
    </row>
    <row r="67" spans="1:33" x14ac:dyDescent="0.25">
      <c r="B67" s="237" t="s">
        <v>1727</v>
      </c>
      <c r="C67" s="238">
        <v>9.4</v>
      </c>
      <c r="D67" s="238">
        <v>9.1999999999999993</v>
      </c>
      <c r="E67" s="238">
        <v>9.1</v>
      </c>
      <c r="F67"/>
    </row>
    <row r="68" spans="1:33" x14ac:dyDescent="0.25">
      <c r="B68" s="237" t="s">
        <v>1732</v>
      </c>
      <c r="C68" s="238">
        <v>4.8070000000000004</v>
      </c>
      <c r="D68" s="238">
        <v>10.7462</v>
      </c>
      <c r="E68" s="238">
        <v>4.0701000000000001</v>
      </c>
      <c r="F68"/>
    </row>
    <row r="69" spans="1:33" x14ac:dyDescent="0.25">
      <c r="B69" s="237" t="s">
        <v>1733</v>
      </c>
      <c r="C69" s="238">
        <v>10.031000000000001</v>
      </c>
      <c r="D69" s="238">
        <v>9.91</v>
      </c>
      <c r="E69" s="238">
        <v>10.081</v>
      </c>
      <c r="F69"/>
    </row>
    <row r="70" spans="1:33" x14ac:dyDescent="0.25">
      <c r="B70"/>
      <c r="C70"/>
      <c r="D70"/>
      <c r="E70"/>
      <c r="F70"/>
    </row>
    <row r="71" spans="1:33" s="3" customFormat="1" x14ac:dyDescent="0.25">
      <c r="A71" s="11"/>
      <c r="B71"/>
      <c r="C71"/>
      <c r="D71"/>
      <c r="E71"/>
      <c r="F71"/>
      <c r="H71" s="11"/>
      <c r="I71" s="11"/>
      <c r="J71" s="18"/>
      <c r="K71" s="18"/>
      <c r="S71" s="26"/>
      <c r="T71" s="26"/>
      <c r="U71" s="11"/>
      <c r="V71" s="11"/>
      <c r="W71" s="11"/>
      <c r="X71" s="11"/>
      <c r="Y71" s="11"/>
      <c r="Z71" s="11"/>
      <c r="AA71" s="11"/>
      <c r="AB71" s="11"/>
      <c r="AC71" s="11"/>
      <c r="AD71" s="11"/>
      <c r="AE71" s="11"/>
      <c r="AF71" s="11"/>
      <c r="AG71" s="11"/>
    </row>
    <row r="72" spans="1:33" s="3" customFormat="1" x14ac:dyDescent="0.25">
      <c r="A72" s="11"/>
      <c r="B72"/>
      <c r="C72"/>
      <c r="D72"/>
      <c r="E72"/>
      <c r="F72" s="29"/>
      <c r="H72" s="11"/>
      <c r="I72" s="11"/>
      <c r="J72" s="18"/>
      <c r="K72" s="18"/>
      <c r="S72" s="26"/>
      <c r="T72" s="26"/>
      <c r="U72" s="11"/>
      <c r="V72" s="11"/>
      <c r="W72" s="11"/>
      <c r="X72" s="11"/>
      <c r="Y72" s="11"/>
      <c r="Z72" s="11"/>
      <c r="AA72" s="11"/>
      <c r="AB72" s="11"/>
      <c r="AC72" s="11"/>
      <c r="AD72" s="11"/>
      <c r="AE72" s="11"/>
      <c r="AF72" s="11"/>
      <c r="AG72" s="11"/>
    </row>
    <row r="73" spans="1:33" s="3" customFormat="1" x14ac:dyDescent="0.25">
      <c r="A73" s="11"/>
      <c r="B73"/>
      <c r="C73"/>
      <c r="D73"/>
      <c r="E73" s="11"/>
      <c r="F73" s="29"/>
      <c r="H73" s="11"/>
      <c r="I73" s="11"/>
      <c r="J73" s="18"/>
      <c r="K73" s="18"/>
      <c r="S73" s="26"/>
      <c r="T73" s="26"/>
      <c r="U73" s="11"/>
      <c r="V73" s="11"/>
      <c r="W73" s="11"/>
      <c r="X73" s="11"/>
      <c r="Y73" s="11"/>
      <c r="Z73" s="11"/>
      <c r="AA73" s="11"/>
      <c r="AB73" s="11"/>
      <c r="AC73" s="11"/>
      <c r="AD73" s="11"/>
      <c r="AE73" s="11"/>
      <c r="AF73" s="11"/>
      <c r="AG73" s="11"/>
    </row>
    <row r="74" spans="1:33" s="3" customFormat="1" x14ac:dyDescent="0.25">
      <c r="A74" s="11"/>
      <c r="B74"/>
      <c r="C74"/>
      <c r="D74"/>
      <c r="E74" s="11"/>
      <c r="F74" s="29"/>
      <c r="H74" s="11"/>
      <c r="I74" s="11"/>
      <c r="J74" s="18"/>
      <c r="K74" s="18"/>
      <c r="S74" s="26"/>
      <c r="T74" s="26"/>
      <c r="U74" s="11"/>
      <c r="V74" s="11"/>
      <c r="W74" s="11"/>
      <c r="X74" s="11"/>
      <c r="Y74" s="11"/>
      <c r="Z74" s="11"/>
      <c r="AA74" s="11"/>
      <c r="AB74" s="11"/>
      <c r="AC74" s="11"/>
      <c r="AD74" s="11"/>
      <c r="AE74" s="11"/>
      <c r="AF74" s="11"/>
      <c r="AG74" s="11"/>
    </row>
    <row r="75" spans="1:33" s="3" customFormat="1" x14ac:dyDescent="0.25">
      <c r="A75" s="11"/>
      <c r="B75"/>
      <c r="C75"/>
      <c r="D75"/>
      <c r="E75" s="11"/>
      <c r="F75" s="29"/>
      <c r="H75" s="11"/>
      <c r="I75" s="11"/>
      <c r="J75" s="18"/>
      <c r="K75" s="18"/>
      <c r="S75" s="26"/>
      <c r="T75" s="26"/>
      <c r="U75" s="11"/>
      <c r="V75" s="11"/>
      <c r="W75" s="11"/>
      <c r="X75" s="11"/>
      <c r="Y75" s="11"/>
      <c r="Z75" s="11"/>
      <c r="AA75" s="11"/>
      <c r="AB75" s="11"/>
      <c r="AC75" s="11"/>
      <c r="AD75" s="11"/>
      <c r="AE75" s="11"/>
      <c r="AF75" s="11"/>
      <c r="AG75" s="11"/>
    </row>
    <row r="76" spans="1:33" s="3" customFormat="1" x14ac:dyDescent="0.25">
      <c r="A76" s="11"/>
      <c r="B76"/>
      <c r="C76"/>
      <c r="D76"/>
      <c r="E76" s="11"/>
      <c r="F76" s="29"/>
      <c r="H76" s="11"/>
      <c r="I76" s="11"/>
      <c r="J76" s="18"/>
      <c r="K76" s="18"/>
      <c r="S76" s="26"/>
      <c r="T76" s="26"/>
      <c r="U76" s="11"/>
      <c r="V76" s="11"/>
      <c r="W76" s="11"/>
      <c r="X76" s="11"/>
      <c r="Y76" s="11"/>
      <c r="Z76" s="11"/>
      <c r="AA76" s="11"/>
      <c r="AB76" s="11"/>
      <c r="AC76" s="11"/>
      <c r="AD76" s="11"/>
      <c r="AE76" s="11"/>
      <c r="AF76" s="11"/>
      <c r="AG76" s="11"/>
    </row>
    <row r="82" spans="2:6" x14ac:dyDescent="0.25">
      <c r="B82" s="234" t="s">
        <v>1735</v>
      </c>
      <c r="C82" s="234" t="s">
        <v>1722</v>
      </c>
      <c r="D82"/>
      <c r="E82"/>
      <c r="F82"/>
    </row>
    <row r="83" spans="2:6" x14ac:dyDescent="0.25">
      <c r="B83" s="234" t="s">
        <v>1720</v>
      </c>
      <c r="C83" t="s">
        <v>132</v>
      </c>
      <c r="D83" t="s">
        <v>131</v>
      </c>
      <c r="E83" t="s">
        <v>3</v>
      </c>
      <c r="F83" t="s">
        <v>1739</v>
      </c>
    </row>
    <row r="84" spans="2:6" x14ac:dyDescent="0.25">
      <c r="B84" s="235" t="s">
        <v>1726</v>
      </c>
      <c r="C84" s="179">
        <v>700</v>
      </c>
      <c r="D84" s="179">
        <v>700</v>
      </c>
      <c r="E84" s="179">
        <v>670</v>
      </c>
      <c r="F84" s="179">
        <v>2070</v>
      </c>
    </row>
    <row r="85" spans="2:6" x14ac:dyDescent="0.25">
      <c r="B85" s="235" t="s">
        <v>1723</v>
      </c>
      <c r="C85" s="179">
        <v>633</v>
      </c>
      <c r="D85" s="179">
        <v>656</v>
      </c>
      <c r="E85" s="179">
        <v>587</v>
      </c>
      <c r="F85" s="179">
        <v>1876</v>
      </c>
    </row>
    <row r="86" spans="2:6" x14ac:dyDescent="0.25">
      <c r="B86" s="235" t="s">
        <v>1725</v>
      </c>
      <c r="C86" s="179">
        <v>690</v>
      </c>
      <c r="D86" s="179">
        <v>720</v>
      </c>
      <c r="E86" s="179">
        <v>820</v>
      </c>
      <c r="F86" s="179">
        <v>2230</v>
      </c>
    </row>
    <row r="87" spans="2:6" x14ac:dyDescent="0.25">
      <c r="B87" s="235" t="s">
        <v>1728</v>
      </c>
      <c r="C87" s="179">
        <v>594</v>
      </c>
      <c r="D87" s="179">
        <v>600</v>
      </c>
      <c r="E87" s="179">
        <v>622</v>
      </c>
      <c r="F87" s="179">
        <v>1816</v>
      </c>
    </row>
    <row r="88" spans="2:6" x14ac:dyDescent="0.25">
      <c r="B88" s="235" t="s">
        <v>1729</v>
      </c>
      <c r="C88" s="179">
        <v>545</v>
      </c>
      <c r="D88" s="179">
        <v>586</v>
      </c>
      <c r="E88" s="179">
        <v>608</v>
      </c>
      <c r="F88" s="179">
        <v>1739</v>
      </c>
    </row>
    <row r="89" spans="2:6" x14ac:dyDescent="0.25">
      <c r="B89" s="235" t="s">
        <v>1730</v>
      </c>
      <c r="C89" s="179">
        <v>450</v>
      </c>
      <c r="D89" s="179">
        <v>523</v>
      </c>
      <c r="E89" s="179">
        <v>458</v>
      </c>
      <c r="F89" s="179">
        <v>1431</v>
      </c>
    </row>
    <row r="90" spans="2:6" x14ac:dyDescent="0.25">
      <c r="B90" s="235" t="s">
        <v>1727</v>
      </c>
      <c r="C90" s="179">
        <v>559</v>
      </c>
      <c r="D90" s="179">
        <v>599</v>
      </c>
      <c r="E90" s="179">
        <v>547</v>
      </c>
      <c r="F90" s="179">
        <v>1705</v>
      </c>
    </row>
    <row r="91" spans="2:6" x14ac:dyDescent="0.25">
      <c r="B91" s="235" t="s">
        <v>1732</v>
      </c>
      <c r="C91" s="179">
        <v>175</v>
      </c>
      <c r="D91" s="179">
        <v>486.9</v>
      </c>
      <c r="E91" s="179">
        <v>483.3</v>
      </c>
      <c r="F91" s="179">
        <v>1145.2</v>
      </c>
    </row>
    <row r="92" spans="2:6" x14ac:dyDescent="0.25">
      <c r="B92" s="235" t="s">
        <v>1733</v>
      </c>
      <c r="C92" s="179">
        <v>593.51</v>
      </c>
      <c r="D92" s="179">
        <v>571.02419999999995</v>
      </c>
      <c r="E92" s="179">
        <v>554.51900000000001</v>
      </c>
      <c r="F92" s="179">
        <v>1719.0532000000001</v>
      </c>
    </row>
    <row r="93" spans="2:6" x14ac:dyDescent="0.25">
      <c r="B93" s="235" t="s">
        <v>1739</v>
      </c>
      <c r="C93" s="179">
        <v>4939.51</v>
      </c>
      <c r="D93" s="179">
        <v>5441.9241999999995</v>
      </c>
      <c r="E93" s="179">
        <v>5349.8190000000004</v>
      </c>
      <c r="F93" s="179">
        <v>15731.253200000001</v>
      </c>
    </row>
    <row r="94" spans="2:6" x14ac:dyDescent="0.25">
      <c r="B94"/>
      <c r="C94"/>
      <c r="D94"/>
    </row>
    <row r="95" spans="2:6" x14ac:dyDescent="0.25">
      <c r="B95"/>
      <c r="C95"/>
      <c r="D95"/>
    </row>
    <row r="96" spans="2:6" x14ac:dyDescent="0.25">
      <c r="B96"/>
      <c r="C96"/>
      <c r="D96"/>
    </row>
    <row r="97" spans="2:4" x14ac:dyDescent="0.25">
      <c r="B97"/>
      <c r="C97"/>
      <c r="D97"/>
    </row>
    <row r="98" spans="2:4" x14ac:dyDescent="0.25">
      <c r="B98"/>
      <c r="C98"/>
      <c r="D98"/>
    </row>
    <row r="99" spans="2:4" x14ac:dyDescent="0.25">
      <c r="B99"/>
      <c r="C99"/>
      <c r="D99"/>
    </row>
  </sheetData>
  <mergeCells count="1">
    <mergeCell ref="R23:R25"/>
  </mergeCells>
  <pageMargins left="0.75" right="0.75" top="1" bottom="1" header="0.5" footer="0.5"/>
  <pageSetup orientation="portrait" r:id="rId4"/>
  <headerFooter alignWithMargins="0"/>
  <drawing r:id="rId5"/>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50"/>
  <sheetViews>
    <sheetView zoomScale="80" zoomScaleNormal="80" workbookViewId="0">
      <selection activeCell="E29" sqref="E29"/>
    </sheetView>
  </sheetViews>
  <sheetFormatPr defaultColWidth="9.109375" defaultRowHeight="13.2" x14ac:dyDescent="0.25"/>
  <cols>
    <col min="1" max="1" width="10.44140625" style="11" bestFit="1" customWidth="1"/>
    <col min="2" max="2" width="32.5546875" style="11" bestFit="1" customWidth="1"/>
    <col min="3" max="3" width="18.5546875" style="11" bestFit="1" customWidth="1"/>
    <col min="4" max="4" width="9" style="11" bestFit="1" customWidth="1"/>
    <col min="5" max="5" width="8.21875" style="11" bestFit="1" customWidth="1"/>
    <col min="6" max="6" width="4.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11" bestFit="1" customWidth="1"/>
    <col min="22" max="23" width="13.109375" style="11" bestFit="1" customWidth="1"/>
    <col min="24" max="24" width="17.77734375" style="11" bestFit="1" customWidth="1"/>
    <col min="25" max="27" width="13.109375" style="11" bestFit="1" customWidth="1"/>
    <col min="28" max="28" width="17.77734375" style="11" bestFit="1" customWidth="1"/>
    <col min="29" max="31" width="13.109375" style="11" bestFit="1" customWidth="1"/>
    <col min="32" max="32" width="17.77734375" style="11" bestFit="1" customWidth="1"/>
    <col min="33" max="33" width="12.88671875" style="11" bestFit="1" customWidth="1"/>
    <col min="34" max="16384" width="9.109375" style="11"/>
  </cols>
  <sheetData>
    <row r="1" spans="1:33"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1682</v>
      </c>
      <c r="V1" s="251" t="s">
        <v>1685</v>
      </c>
    </row>
    <row r="2" spans="1:33" x14ac:dyDescent="0.25">
      <c r="A2" s="23" t="s">
        <v>495</v>
      </c>
      <c r="B2" s="26" t="s">
        <v>137</v>
      </c>
      <c r="C2" s="2">
        <v>38118</v>
      </c>
      <c r="D2" s="15">
        <v>0.8</v>
      </c>
      <c r="E2" s="8" t="s">
        <v>131</v>
      </c>
      <c r="F2" s="25">
        <v>15.44</v>
      </c>
      <c r="G2" s="25">
        <v>10.4</v>
      </c>
      <c r="H2" s="27">
        <v>359</v>
      </c>
      <c r="I2" s="25">
        <v>8.1300000000000008</v>
      </c>
      <c r="J2" s="31">
        <v>782</v>
      </c>
      <c r="K2" s="31">
        <v>876</v>
      </c>
      <c r="L2" s="28">
        <v>5.5</v>
      </c>
      <c r="M2" s="28">
        <v>7.05</v>
      </c>
      <c r="N2" s="80"/>
      <c r="O2" s="80"/>
      <c r="P2" s="80"/>
      <c r="Q2" s="80"/>
      <c r="R2" s="80"/>
      <c r="S2" s="11"/>
      <c r="T2" s="11"/>
    </row>
    <row r="3" spans="1:33" x14ac:dyDescent="0.25">
      <c r="A3" s="23" t="s">
        <v>953</v>
      </c>
      <c r="B3" s="26" t="s">
        <v>137</v>
      </c>
      <c r="C3" s="2">
        <v>39174</v>
      </c>
      <c r="D3" s="15">
        <v>0.7</v>
      </c>
      <c r="E3" s="8" t="s">
        <v>131</v>
      </c>
      <c r="F3" s="25">
        <v>7.56</v>
      </c>
      <c r="G3" s="25">
        <v>10.039999999999999</v>
      </c>
      <c r="H3" s="27">
        <v>321.96666666666664</v>
      </c>
      <c r="I3" s="25">
        <v>8.3033333333333328</v>
      </c>
      <c r="J3" s="31">
        <v>981.5</v>
      </c>
      <c r="K3" s="31">
        <v>1021</v>
      </c>
      <c r="L3" s="28">
        <v>5.6</v>
      </c>
      <c r="M3" s="28">
        <v>5.9809999999999999</v>
      </c>
      <c r="N3" s="80"/>
      <c r="O3" s="80"/>
      <c r="P3" s="80"/>
      <c r="Q3" s="80"/>
      <c r="R3" s="80"/>
      <c r="S3" s="11"/>
      <c r="T3" s="11"/>
    </row>
    <row r="4" spans="1:33" x14ac:dyDescent="0.25">
      <c r="A4" s="94" t="s">
        <v>1304</v>
      </c>
      <c r="B4" s="26" t="s">
        <v>137</v>
      </c>
      <c r="C4" s="33">
        <v>40266</v>
      </c>
      <c r="D4" s="11">
        <v>0.5</v>
      </c>
      <c r="E4" s="8" t="s">
        <v>131</v>
      </c>
      <c r="F4" s="29">
        <v>7.49</v>
      </c>
      <c r="G4" s="29">
        <v>11.15</v>
      </c>
      <c r="H4" s="3">
        <v>340.23</v>
      </c>
      <c r="I4" s="29">
        <v>8.44</v>
      </c>
      <c r="J4" s="18">
        <v>1122.0999999999999</v>
      </c>
      <c r="K4" s="18">
        <v>1567</v>
      </c>
      <c r="L4" s="3">
        <v>8.3000000000000007</v>
      </c>
      <c r="M4" s="3">
        <v>7.1</v>
      </c>
      <c r="N4" s="29"/>
      <c r="O4" s="29"/>
      <c r="P4" s="29"/>
      <c r="Q4" s="29"/>
      <c r="R4" s="29"/>
      <c r="S4" s="11"/>
      <c r="T4" s="11"/>
    </row>
    <row r="5" spans="1:33" x14ac:dyDescent="0.25">
      <c r="A5" s="94" t="s">
        <v>1305</v>
      </c>
      <c r="B5" s="26" t="s">
        <v>137</v>
      </c>
      <c r="C5" s="2">
        <v>41373</v>
      </c>
      <c r="D5" s="11">
        <v>0.20000000000000004</v>
      </c>
      <c r="E5" s="11" t="s">
        <v>131</v>
      </c>
      <c r="F5" s="11">
        <v>3.77</v>
      </c>
      <c r="G5" s="11">
        <v>12.410000000000002</v>
      </c>
      <c r="H5" s="3">
        <v>279.16666666666669</v>
      </c>
      <c r="I5" s="11">
        <v>8.1300000000000008</v>
      </c>
      <c r="J5" s="18">
        <v>485</v>
      </c>
      <c r="K5" s="18">
        <v>745</v>
      </c>
      <c r="L5" s="11">
        <v>5.3</v>
      </c>
      <c r="M5" s="3">
        <v>13.4</v>
      </c>
      <c r="N5" s="29"/>
      <c r="O5" s="29"/>
      <c r="P5" s="29"/>
      <c r="Q5" s="29"/>
      <c r="R5" s="29"/>
      <c r="S5" s="11"/>
      <c r="T5" s="11"/>
    </row>
    <row r="6" spans="1:33" x14ac:dyDescent="0.25">
      <c r="A6" s="94" t="s">
        <v>1306</v>
      </c>
      <c r="B6" s="26" t="s">
        <v>137</v>
      </c>
      <c r="C6" s="33">
        <v>42486</v>
      </c>
      <c r="D6" s="11">
        <v>0.5</v>
      </c>
      <c r="E6" s="11" t="s">
        <v>131</v>
      </c>
      <c r="F6" s="29">
        <v>6.55</v>
      </c>
      <c r="G6" s="29">
        <v>10.5</v>
      </c>
      <c r="H6" s="3">
        <v>281.10000000000002</v>
      </c>
      <c r="I6" s="29">
        <v>8.1300000000000008</v>
      </c>
      <c r="J6" s="18">
        <v>722.08779129000004</v>
      </c>
      <c r="K6" s="18">
        <v>1194.7</v>
      </c>
      <c r="L6" s="3">
        <v>13.2</v>
      </c>
      <c r="M6" s="3">
        <v>7.6260082000000002</v>
      </c>
      <c r="N6" s="29">
        <v>5.4660800000000002E-2</v>
      </c>
      <c r="O6" s="29">
        <v>7.5418329000000002</v>
      </c>
      <c r="P6" s="29">
        <v>0</v>
      </c>
      <c r="Q6" s="29">
        <v>2.3705485899999998</v>
      </c>
      <c r="R6" s="29">
        <v>1.1410445999999999</v>
      </c>
      <c r="S6" s="11" t="s">
        <v>1193</v>
      </c>
      <c r="T6" s="11"/>
    </row>
    <row r="7" spans="1:33" s="26" customFormat="1" ht="14.4" x14ac:dyDescent="0.3">
      <c r="A7" s="11">
        <v>58201901</v>
      </c>
      <c r="B7" s="26" t="s">
        <v>137</v>
      </c>
      <c r="C7" s="178">
        <v>43591</v>
      </c>
      <c r="D7">
        <v>0.19500000000000001</v>
      </c>
      <c r="E7" s="11" t="s">
        <v>131</v>
      </c>
      <c r="F7">
        <v>8.7949999999999999</v>
      </c>
      <c r="G7">
        <v>11.08</v>
      </c>
      <c r="H7">
        <v>367.5</v>
      </c>
      <c r="I7">
        <v>8.16</v>
      </c>
      <c r="J7" s="193">
        <v>1054.2753</v>
      </c>
      <c r="K7" s="194">
        <v>2186.3584000000001</v>
      </c>
      <c r="L7" s="194">
        <v>0.71714</v>
      </c>
      <c r="M7" s="194">
        <v>7.1769999999999996</v>
      </c>
      <c r="N7" s="194">
        <v>4.3999999999999997E-2</v>
      </c>
      <c r="O7" s="194">
        <v>8.0730000000000004</v>
      </c>
      <c r="P7" s="168" t="s">
        <v>1208</v>
      </c>
      <c r="Q7" s="169" t="s">
        <v>1573</v>
      </c>
      <c r="R7" s="168" t="s">
        <v>1208</v>
      </c>
      <c r="S7" s="168"/>
      <c r="T7" s="11"/>
      <c r="U7" s="194">
        <v>4.6669999999999998</v>
      </c>
      <c r="V7" s="194" t="s">
        <v>1709</v>
      </c>
      <c r="W7" s="11"/>
      <c r="X7" s="11"/>
      <c r="Y7" s="11"/>
      <c r="Z7" s="11"/>
      <c r="AA7" s="11"/>
      <c r="AB7" s="11"/>
      <c r="AC7" s="11"/>
      <c r="AD7" s="11"/>
      <c r="AE7" s="11"/>
      <c r="AF7" s="11"/>
      <c r="AG7" s="11"/>
    </row>
    <row r="8" spans="1:33" s="26" customFormat="1" x14ac:dyDescent="0.25">
      <c r="A8" s="11"/>
      <c r="B8" s="11"/>
      <c r="C8" s="11"/>
      <c r="D8" s="11"/>
      <c r="E8" s="11"/>
      <c r="F8" s="29"/>
      <c r="G8" s="3"/>
      <c r="H8" s="11"/>
      <c r="I8" s="11"/>
      <c r="J8" s="18"/>
      <c r="K8" s="18"/>
      <c r="L8" s="3"/>
      <c r="M8" s="3"/>
      <c r="N8" s="29"/>
      <c r="O8" s="29"/>
      <c r="P8" s="29"/>
      <c r="Q8" s="29"/>
      <c r="R8" s="29"/>
      <c r="U8" s="11"/>
      <c r="V8" s="11"/>
      <c r="W8" s="11"/>
      <c r="X8" s="11"/>
      <c r="Y8" s="11"/>
      <c r="Z8" s="11"/>
      <c r="AA8" s="11"/>
      <c r="AB8" s="11"/>
      <c r="AC8" s="11"/>
      <c r="AD8" s="11"/>
      <c r="AE8" s="11"/>
      <c r="AF8" s="11"/>
      <c r="AG8" s="11"/>
    </row>
    <row r="9" spans="1:33" s="26" customFormat="1" x14ac:dyDescent="0.25">
      <c r="A9" s="11"/>
      <c r="B9" s="11"/>
      <c r="C9" s="11"/>
      <c r="D9" s="11"/>
      <c r="E9" s="11"/>
      <c r="F9" s="29"/>
      <c r="G9" s="3"/>
      <c r="H9" s="11"/>
      <c r="I9" s="11"/>
      <c r="J9" s="18"/>
      <c r="K9" s="18"/>
      <c r="L9" s="3"/>
      <c r="M9" s="3"/>
      <c r="N9" s="29"/>
      <c r="O9" s="29"/>
      <c r="P9" s="29"/>
      <c r="Q9" s="29"/>
      <c r="R9" s="29"/>
      <c r="U9" s="11"/>
      <c r="V9" s="11"/>
      <c r="W9" s="11"/>
      <c r="X9" s="11"/>
      <c r="Y9" s="11"/>
      <c r="Z9" s="11"/>
      <c r="AA9" s="11"/>
      <c r="AB9" s="11"/>
      <c r="AC9" s="11"/>
      <c r="AD9" s="11"/>
      <c r="AE9" s="11"/>
      <c r="AF9" s="11"/>
      <c r="AG9" s="11"/>
    </row>
    <row r="10" spans="1:33" s="26" customFormat="1" x14ac:dyDescent="0.25">
      <c r="A10" s="11"/>
      <c r="B10" s="11"/>
      <c r="C10" s="11"/>
      <c r="D10" s="11"/>
      <c r="E10" s="11"/>
      <c r="F10" s="29"/>
      <c r="G10" s="3"/>
      <c r="H10" s="11"/>
      <c r="I10" s="11"/>
      <c r="J10" s="18"/>
      <c r="K10" s="18"/>
      <c r="L10" s="3"/>
      <c r="M10" s="3"/>
      <c r="N10" s="29"/>
      <c r="O10" s="29"/>
      <c r="P10" s="29"/>
      <c r="Q10" s="29"/>
      <c r="R10" s="29"/>
      <c r="U10" s="11"/>
      <c r="V10" s="11"/>
      <c r="W10" s="11"/>
      <c r="X10" s="11"/>
      <c r="Y10" s="11"/>
      <c r="Z10" s="11"/>
      <c r="AA10" s="11"/>
      <c r="AB10" s="11"/>
      <c r="AC10" s="11"/>
      <c r="AD10" s="11"/>
      <c r="AE10" s="11"/>
      <c r="AF10" s="11"/>
      <c r="AG10" s="11"/>
    </row>
    <row r="11" spans="1:33" s="26" customFormat="1" x14ac:dyDescent="0.25">
      <c r="A11" s="11"/>
      <c r="B11" s="234" t="s">
        <v>1721</v>
      </c>
      <c r="C11" s="234" t="s">
        <v>1722</v>
      </c>
      <c r="D11"/>
      <c r="E11"/>
      <c r="F11"/>
      <c r="G11" s="3"/>
      <c r="H11" s="11"/>
      <c r="I11" s="11"/>
      <c r="J11" s="18"/>
      <c r="K11" s="18"/>
      <c r="L11" s="3"/>
      <c r="M11" s="3"/>
      <c r="N11" s="29"/>
      <c r="O11" s="29"/>
      <c r="P11" s="29"/>
      <c r="Q11" s="29"/>
      <c r="R11" s="29"/>
      <c r="U11" s="11"/>
      <c r="V11" s="11"/>
      <c r="W11" s="11"/>
      <c r="X11" s="11"/>
      <c r="Y11" s="11"/>
      <c r="Z11" s="11"/>
      <c r="AA11" s="11"/>
      <c r="AB11" s="11"/>
      <c r="AC11" s="11"/>
      <c r="AD11" s="11"/>
      <c r="AE11" s="11"/>
      <c r="AF11" s="11"/>
      <c r="AG11" s="11"/>
    </row>
    <row r="12" spans="1:33" s="26" customFormat="1" x14ac:dyDescent="0.25">
      <c r="A12" s="11"/>
      <c r="B12" s="234" t="s">
        <v>1720</v>
      </c>
      <c r="C12" t="s">
        <v>131</v>
      </c>
      <c r="D12"/>
      <c r="E12"/>
      <c r="F12"/>
      <c r="G12" s="3"/>
      <c r="H12" s="11"/>
      <c r="I12" s="11"/>
      <c r="J12" s="18"/>
      <c r="K12" s="18"/>
      <c r="L12" s="3"/>
      <c r="M12" s="3"/>
      <c r="N12" s="29"/>
      <c r="O12" s="29"/>
      <c r="P12" s="29"/>
      <c r="Q12" s="29"/>
      <c r="R12" s="29"/>
      <c r="U12" s="11"/>
      <c r="V12" s="11"/>
      <c r="W12" s="11"/>
      <c r="X12" s="11"/>
      <c r="Y12" s="11"/>
      <c r="Z12" s="11"/>
      <c r="AA12" s="11"/>
      <c r="AB12" s="11"/>
      <c r="AC12" s="11"/>
      <c r="AD12" s="11"/>
      <c r="AE12" s="11"/>
      <c r="AF12" s="11"/>
      <c r="AG12" s="11"/>
    </row>
    <row r="13" spans="1:33" s="26" customFormat="1" x14ac:dyDescent="0.25">
      <c r="A13" s="11"/>
      <c r="B13" s="237">
        <v>38118</v>
      </c>
      <c r="C13" s="179">
        <v>5.5</v>
      </c>
      <c r="D13"/>
      <c r="E13"/>
      <c r="F13"/>
      <c r="G13" s="3"/>
      <c r="H13" s="11"/>
      <c r="I13" s="11"/>
      <c r="J13" s="18"/>
      <c r="K13" s="18"/>
      <c r="L13" s="3"/>
      <c r="M13" s="3"/>
      <c r="N13" s="29"/>
      <c r="O13" s="29"/>
      <c r="P13" s="29"/>
      <c r="Q13" s="29"/>
      <c r="R13" s="29"/>
      <c r="U13" s="11"/>
      <c r="V13" s="11"/>
      <c r="W13" s="11"/>
      <c r="X13" s="11"/>
      <c r="Y13" s="11"/>
      <c r="Z13" s="11"/>
      <c r="AA13" s="11"/>
      <c r="AB13" s="11"/>
      <c r="AC13" s="11"/>
      <c r="AD13" s="11"/>
      <c r="AE13" s="11"/>
      <c r="AF13" s="11"/>
      <c r="AG13" s="11"/>
    </row>
    <row r="14" spans="1:33" s="26" customFormat="1" x14ac:dyDescent="0.25">
      <c r="A14" s="11"/>
      <c r="B14" s="237">
        <v>39174</v>
      </c>
      <c r="C14" s="179">
        <v>5.6</v>
      </c>
      <c r="D14"/>
      <c r="E14"/>
      <c r="F14"/>
      <c r="G14" s="3"/>
      <c r="H14" s="11"/>
      <c r="I14" s="11"/>
      <c r="J14" s="18"/>
      <c r="K14" s="18"/>
      <c r="L14" s="3"/>
      <c r="M14" s="3"/>
      <c r="N14" s="29"/>
      <c r="O14" s="29"/>
      <c r="P14" s="29"/>
      <c r="Q14" s="29"/>
      <c r="R14" s="29"/>
      <c r="U14" s="11"/>
      <c r="V14" s="11"/>
      <c r="W14" s="11"/>
      <c r="X14" s="11"/>
      <c r="Y14" s="11"/>
      <c r="Z14" s="11"/>
      <c r="AA14" s="11"/>
      <c r="AB14" s="11"/>
      <c r="AC14" s="11"/>
      <c r="AD14" s="11"/>
      <c r="AE14" s="11"/>
      <c r="AF14" s="11"/>
      <c r="AG14" s="11"/>
    </row>
    <row r="15" spans="1:33" s="26" customFormat="1" x14ac:dyDescent="0.25">
      <c r="A15" s="11"/>
      <c r="B15" s="237">
        <v>40266</v>
      </c>
      <c r="C15" s="179">
        <v>8.3000000000000007</v>
      </c>
      <c r="D15"/>
      <c r="E15"/>
      <c r="F15"/>
      <c r="G15" s="3"/>
      <c r="H15" s="11"/>
      <c r="I15" s="11"/>
      <c r="J15" s="18"/>
      <c r="K15" s="18"/>
      <c r="L15" s="3"/>
      <c r="M15" s="3"/>
      <c r="N15" s="29"/>
      <c r="O15" s="29"/>
      <c r="P15" s="29"/>
      <c r="Q15" s="29"/>
      <c r="R15" s="29"/>
      <c r="U15" s="11"/>
      <c r="V15" s="11"/>
      <c r="W15" s="11"/>
      <c r="X15" s="11"/>
      <c r="Y15" s="11"/>
      <c r="Z15" s="11"/>
      <c r="AA15" s="11"/>
      <c r="AB15" s="11"/>
      <c r="AC15" s="11"/>
      <c r="AD15" s="11"/>
      <c r="AE15" s="11"/>
      <c r="AF15" s="11"/>
      <c r="AG15" s="11"/>
    </row>
    <row r="16" spans="1:33" s="26" customFormat="1" x14ac:dyDescent="0.25">
      <c r="A16" s="11"/>
      <c r="B16" s="237">
        <v>41373</v>
      </c>
      <c r="C16" s="179">
        <v>5.3</v>
      </c>
      <c r="D16"/>
      <c r="E16"/>
      <c r="F16"/>
      <c r="G16" s="3"/>
      <c r="H16" s="11"/>
      <c r="I16" s="11"/>
      <c r="J16" s="18"/>
      <c r="K16" s="18"/>
      <c r="L16" s="3"/>
      <c r="M16" s="3"/>
      <c r="N16" s="29"/>
      <c r="O16" s="29"/>
      <c r="P16" s="29"/>
      <c r="Q16" s="29"/>
      <c r="R16" s="29"/>
      <c r="U16" s="11"/>
      <c r="V16" s="11"/>
      <c r="W16" s="11"/>
      <c r="X16" s="11"/>
      <c r="Y16" s="11"/>
      <c r="Z16" s="11"/>
      <c r="AA16" s="11"/>
      <c r="AB16" s="11"/>
      <c r="AC16" s="11"/>
      <c r="AD16" s="11"/>
      <c r="AE16" s="11"/>
      <c r="AF16" s="11"/>
      <c r="AG16" s="11"/>
    </row>
    <row r="17" spans="1:33" s="26" customFormat="1" x14ac:dyDescent="0.25">
      <c r="A17" s="11"/>
      <c r="B17" s="237">
        <v>42486</v>
      </c>
      <c r="C17" s="179">
        <v>13.2</v>
      </c>
      <c r="D17"/>
      <c r="E17"/>
      <c r="F17"/>
      <c r="G17" s="3"/>
      <c r="H17" s="11"/>
      <c r="I17" s="11"/>
      <c r="J17" s="18"/>
      <c r="K17" s="18"/>
      <c r="L17" s="3"/>
      <c r="M17" s="3"/>
      <c r="N17" s="29"/>
      <c r="O17" s="29"/>
      <c r="P17" s="29"/>
      <c r="Q17" s="29"/>
      <c r="R17" s="29"/>
      <c r="U17" s="11"/>
      <c r="V17" s="11"/>
      <c r="W17" s="11"/>
      <c r="X17" s="11"/>
      <c r="Y17" s="11"/>
      <c r="Z17" s="11"/>
      <c r="AA17" s="11"/>
      <c r="AB17" s="11"/>
      <c r="AC17" s="11"/>
      <c r="AD17" s="11"/>
      <c r="AE17" s="11"/>
      <c r="AF17" s="11"/>
      <c r="AG17" s="11"/>
    </row>
    <row r="18" spans="1:33" s="26" customFormat="1" x14ac:dyDescent="0.25">
      <c r="A18" s="11"/>
      <c r="B18" s="237">
        <v>43591</v>
      </c>
      <c r="C18" s="179">
        <v>0.71714</v>
      </c>
      <c r="D18"/>
      <c r="E18"/>
      <c r="F18"/>
      <c r="G18" s="3"/>
      <c r="H18" s="11"/>
      <c r="I18" s="11"/>
      <c r="J18" s="18"/>
      <c r="K18" s="18"/>
      <c r="L18" s="3"/>
      <c r="M18" s="3"/>
      <c r="N18" s="29"/>
      <c r="O18" s="29"/>
      <c r="P18" s="29"/>
      <c r="Q18" s="29"/>
      <c r="R18" s="29"/>
      <c r="U18" s="11"/>
      <c r="V18" s="11"/>
      <c r="W18" s="11"/>
      <c r="X18" s="11"/>
      <c r="Y18" s="11"/>
      <c r="Z18" s="11"/>
      <c r="AA18" s="11"/>
      <c r="AB18" s="11"/>
      <c r="AC18" s="11"/>
      <c r="AD18" s="11"/>
      <c r="AE18" s="11"/>
      <c r="AF18" s="11"/>
      <c r="AG18" s="11"/>
    </row>
    <row r="19" spans="1:33" s="26" customFormat="1" x14ac:dyDescent="0.25">
      <c r="A19" s="11"/>
      <c r="B19"/>
      <c r="C19"/>
      <c r="D19"/>
      <c r="E19"/>
      <c r="F19"/>
      <c r="G19" s="3"/>
      <c r="H19" s="11"/>
      <c r="I19" s="11"/>
      <c r="J19" s="18"/>
      <c r="K19" s="18"/>
      <c r="L19" s="3"/>
      <c r="M19" s="3"/>
      <c r="N19" s="29"/>
      <c r="O19" s="29"/>
      <c r="P19" s="29"/>
      <c r="Q19" s="29"/>
      <c r="R19" s="29"/>
      <c r="U19" s="11"/>
      <c r="V19" s="11"/>
      <c r="W19" s="11"/>
      <c r="X19" s="11"/>
      <c r="Y19" s="11"/>
      <c r="Z19" s="11"/>
      <c r="AA19" s="11"/>
      <c r="AB19" s="11"/>
      <c r="AC19" s="11"/>
      <c r="AD19" s="11"/>
      <c r="AE19" s="11"/>
      <c r="AF19" s="11"/>
      <c r="AG19" s="11"/>
    </row>
    <row r="20" spans="1:33" s="26" customFormat="1" x14ac:dyDescent="0.25">
      <c r="A20" s="11"/>
      <c r="B20"/>
      <c r="C20"/>
      <c r="D20"/>
      <c r="E20"/>
      <c r="F20"/>
      <c r="G20" s="3"/>
      <c r="H20" s="11"/>
      <c r="I20" s="11"/>
      <c r="J20" s="18"/>
      <c r="K20" s="18"/>
      <c r="L20" s="3"/>
      <c r="M20" s="3"/>
      <c r="N20" s="29"/>
      <c r="O20" s="29"/>
      <c r="P20" s="29"/>
      <c r="Q20" s="29"/>
      <c r="R20" s="29"/>
      <c r="U20" s="11"/>
      <c r="V20" s="11"/>
      <c r="W20" s="11"/>
      <c r="X20" s="11"/>
      <c r="Y20" s="11"/>
      <c r="Z20" s="11"/>
      <c r="AA20" s="11"/>
      <c r="AB20" s="11"/>
      <c r="AC20" s="11"/>
      <c r="AD20" s="11"/>
      <c r="AE20" s="11"/>
      <c r="AF20" s="11"/>
      <c r="AG20" s="11"/>
    </row>
    <row r="21" spans="1:33" s="26" customFormat="1" x14ac:dyDescent="0.25">
      <c r="A21" s="11"/>
      <c r="B21"/>
      <c r="C21"/>
      <c r="D21"/>
      <c r="E21"/>
      <c r="F21"/>
      <c r="G21" s="3"/>
      <c r="H21" s="11"/>
      <c r="I21" s="11"/>
      <c r="J21" s="18"/>
      <c r="K21" s="18"/>
      <c r="L21" s="3"/>
      <c r="M21" s="3"/>
      <c r="N21" s="29"/>
      <c r="O21" s="29"/>
      <c r="P21" s="29"/>
      <c r="Q21" s="29"/>
      <c r="R21" s="29"/>
      <c r="U21" s="11"/>
      <c r="V21" s="11"/>
      <c r="W21" s="11"/>
      <c r="X21" s="11"/>
      <c r="Y21" s="11"/>
      <c r="Z21" s="11"/>
      <c r="AA21" s="11"/>
      <c r="AB21" s="11"/>
      <c r="AC21" s="11"/>
      <c r="AD21" s="11"/>
      <c r="AE21" s="11"/>
      <c r="AF21" s="11"/>
      <c r="AG21" s="11"/>
    </row>
    <row r="22" spans="1:33" s="26" customFormat="1" x14ac:dyDescent="0.25">
      <c r="A22" s="11"/>
      <c r="B22"/>
      <c r="C22"/>
      <c r="D22"/>
      <c r="E22"/>
      <c r="F22"/>
      <c r="G22" s="3"/>
      <c r="H22" s="11"/>
      <c r="I22" s="11"/>
      <c r="J22" s="18"/>
      <c r="K22" s="18"/>
      <c r="L22" s="3"/>
      <c r="M22" s="3"/>
      <c r="N22" s="29"/>
      <c r="O22" s="29"/>
      <c r="P22" s="29"/>
      <c r="Q22" s="29"/>
      <c r="R22" s="29"/>
      <c r="U22" s="11"/>
      <c r="V22" s="11"/>
      <c r="W22" s="11"/>
      <c r="X22" s="11"/>
      <c r="Y22" s="11"/>
      <c r="Z22" s="11"/>
      <c r="AA22" s="11"/>
      <c r="AB22" s="11"/>
      <c r="AC22" s="11"/>
      <c r="AD22" s="11"/>
      <c r="AE22" s="11"/>
      <c r="AF22" s="11"/>
      <c r="AG22" s="11"/>
    </row>
    <row r="23" spans="1:33" s="26" customFormat="1" x14ac:dyDescent="0.25">
      <c r="A23" s="11"/>
      <c r="B23"/>
      <c r="C23"/>
      <c r="D23"/>
      <c r="E23"/>
      <c r="F23"/>
      <c r="G23" s="3"/>
      <c r="H23" s="11"/>
      <c r="I23" s="11"/>
      <c r="J23" s="18"/>
      <c r="K23" s="18"/>
      <c r="L23" s="3"/>
      <c r="M23" s="3"/>
      <c r="N23" s="29"/>
      <c r="O23" s="29"/>
      <c r="P23" s="29"/>
      <c r="Q23" s="29"/>
      <c r="R23" s="29"/>
      <c r="U23" s="11"/>
      <c r="V23" s="11"/>
      <c r="W23" s="11"/>
      <c r="X23" s="11"/>
      <c r="Y23" s="11"/>
      <c r="Z23" s="11"/>
      <c r="AA23" s="11"/>
      <c r="AB23" s="11"/>
      <c r="AC23" s="11"/>
      <c r="AD23" s="11"/>
      <c r="AE23" s="11"/>
      <c r="AF23" s="11"/>
      <c r="AG23" s="11"/>
    </row>
    <row r="24" spans="1:33" s="26" customFormat="1" x14ac:dyDescent="0.25">
      <c r="A24" s="11"/>
      <c r="B24"/>
      <c r="C24"/>
      <c r="D24"/>
      <c r="E24"/>
      <c r="F24"/>
      <c r="G24" s="3"/>
      <c r="H24" s="11"/>
      <c r="I24" s="11"/>
      <c r="J24" s="18"/>
      <c r="K24" s="18"/>
      <c r="L24" s="3"/>
      <c r="M24" s="3"/>
      <c r="N24" s="29"/>
      <c r="O24" s="29"/>
      <c r="P24" s="29"/>
      <c r="Q24" s="29"/>
      <c r="R24" s="29"/>
      <c r="U24" s="11"/>
      <c r="V24" s="11"/>
      <c r="W24" s="11"/>
      <c r="X24" s="11"/>
      <c r="Y24" s="11"/>
      <c r="Z24" s="11"/>
      <c r="AA24" s="11"/>
      <c r="AB24" s="11"/>
      <c r="AC24" s="11"/>
      <c r="AD24" s="11"/>
      <c r="AE24" s="11"/>
      <c r="AF24" s="11"/>
      <c r="AG24" s="11"/>
    </row>
    <row r="25" spans="1:33" s="26" customFormat="1" x14ac:dyDescent="0.25">
      <c r="A25" s="11"/>
      <c r="B25" s="252"/>
      <c r="C25"/>
      <c r="D25"/>
      <c r="E25" s="11"/>
      <c r="F25" s="29"/>
      <c r="G25" s="3"/>
      <c r="H25" s="11"/>
      <c r="I25" s="11"/>
      <c r="J25" s="18"/>
      <c r="K25" s="18"/>
      <c r="L25" s="3"/>
      <c r="M25" s="3"/>
      <c r="N25" s="29"/>
      <c r="O25" s="29"/>
      <c r="P25" s="29"/>
      <c r="Q25" s="29"/>
      <c r="R25" s="29"/>
      <c r="U25" s="11"/>
      <c r="V25" s="11"/>
      <c r="W25" s="11"/>
      <c r="X25" s="11"/>
      <c r="Y25" s="11"/>
      <c r="Z25" s="11"/>
      <c r="AA25" s="11"/>
      <c r="AB25" s="11"/>
      <c r="AC25" s="11"/>
      <c r="AD25" s="11"/>
      <c r="AE25" s="11"/>
      <c r="AF25" s="11"/>
      <c r="AG25" s="11"/>
    </row>
    <row r="26" spans="1:33" s="26" customFormat="1" x14ac:dyDescent="0.25">
      <c r="A26" s="11"/>
      <c r="B26" s="252"/>
      <c r="C26"/>
      <c r="D26"/>
      <c r="E26" s="11"/>
      <c r="F26" s="29"/>
      <c r="G26" s="3"/>
      <c r="H26" s="11"/>
      <c r="I26" s="11"/>
      <c r="J26" s="18"/>
      <c r="K26" s="18"/>
      <c r="L26" s="3"/>
      <c r="M26" s="3"/>
      <c r="N26" s="29"/>
      <c r="O26" s="29"/>
      <c r="P26" s="29"/>
      <c r="Q26" s="29"/>
      <c r="R26" s="29"/>
      <c r="U26" s="11"/>
      <c r="V26" s="11"/>
      <c r="W26" s="11"/>
      <c r="X26" s="11"/>
      <c r="Y26" s="11"/>
      <c r="Z26" s="11"/>
      <c r="AA26" s="11"/>
      <c r="AB26" s="11"/>
      <c r="AC26" s="11"/>
      <c r="AD26" s="11"/>
      <c r="AE26" s="11"/>
      <c r="AF26" s="11"/>
      <c r="AG26" s="11"/>
    </row>
    <row r="27" spans="1:33" s="26" customFormat="1" x14ac:dyDescent="0.25">
      <c r="A27" s="11"/>
      <c r="B27" s="252"/>
      <c r="C27"/>
      <c r="D27"/>
      <c r="E27" s="11"/>
      <c r="F27" s="29"/>
      <c r="G27" s="3"/>
      <c r="H27" s="11"/>
      <c r="I27" s="11"/>
      <c r="J27" s="18"/>
      <c r="K27" s="18"/>
      <c r="L27" s="3"/>
      <c r="M27" s="3"/>
      <c r="N27" s="29"/>
      <c r="O27" s="29"/>
      <c r="P27" s="29"/>
      <c r="Q27" s="29"/>
      <c r="R27" s="29"/>
      <c r="U27" s="11"/>
      <c r="V27" s="11"/>
      <c r="W27" s="11"/>
      <c r="X27" s="11"/>
      <c r="Y27" s="11"/>
      <c r="Z27" s="11"/>
      <c r="AA27" s="11"/>
      <c r="AB27" s="11"/>
      <c r="AC27" s="11"/>
      <c r="AD27" s="11"/>
      <c r="AE27" s="11"/>
      <c r="AF27" s="11"/>
      <c r="AG27" s="11"/>
    </row>
    <row r="28" spans="1:33" s="26" customFormat="1" x14ac:dyDescent="0.25">
      <c r="A28" s="11"/>
      <c r="B28" s="252"/>
      <c r="C28"/>
      <c r="D28"/>
      <c r="E28" s="11"/>
      <c r="F28" s="29"/>
      <c r="G28" s="3"/>
      <c r="H28" s="11"/>
      <c r="I28" s="11"/>
      <c r="J28" s="18"/>
      <c r="K28" s="18"/>
      <c r="L28" s="3"/>
      <c r="M28" s="3"/>
      <c r="N28" s="29"/>
      <c r="O28" s="29"/>
      <c r="P28" s="29"/>
      <c r="Q28" s="29"/>
      <c r="R28" s="29"/>
      <c r="U28" s="11"/>
      <c r="V28" s="11"/>
      <c r="W28" s="11"/>
      <c r="X28" s="11"/>
      <c r="Y28" s="11"/>
      <c r="Z28" s="11"/>
      <c r="AA28" s="11"/>
      <c r="AB28" s="11"/>
      <c r="AC28" s="11"/>
      <c r="AD28" s="11"/>
      <c r="AE28" s="11"/>
      <c r="AF28" s="11"/>
      <c r="AG28" s="11"/>
    </row>
    <row r="29" spans="1:33" s="26" customFormat="1" x14ac:dyDescent="0.25">
      <c r="A29" s="11"/>
      <c r="B29" s="252"/>
      <c r="C29" s="11"/>
      <c r="D29" s="11"/>
      <c r="E29" s="11"/>
      <c r="F29" s="29"/>
      <c r="G29" s="3"/>
      <c r="H29" s="11"/>
      <c r="I29" s="11"/>
      <c r="J29" s="18"/>
      <c r="K29" s="18"/>
      <c r="L29" s="3"/>
      <c r="M29" s="3"/>
      <c r="N29" s="29"/>
      <c r="O29" s="29"/>
      <c r="P29" s="29"/>
      <c r="Q29" s="29"/>
      <c r="R29" s="29"/>
      <c r="U29" s="11"/>
      <c r="V29" s="11"/>
      <c r="W29" s="11"/>
      <c r="X29" s="11"/>
      <c r="Y29" s="11"/>
      <c r="Z29" s="11"/>
      <c r="AA29" s="11"/>
      <c r="AB29" s="11"/>
      <c r="AC29" s="11"/>
      <c r="AD29" s="11"/>
      <c r="AE29" s="11"/>
      <c r="AF29" s="11"/>
      <c r="AG29" s="11"/>
    </row>
    <row r="30" spans="1:33" s="26" customFormat="1" x14ac:dyDescent="0.25">
      <c r="A30" s="11"/>
      <c r="B30" s="252"/>
      <c r="C30" s="11"/>
      <c r="D30" s="11"/>
      <c r="E30" s="11"/>
      <c r="F30" s="29"/>
      <c r="G30" s="3"/>
      <c r="H30" s="11"/>
      <c r="I30" s="11"/>
      <c r="J30" s="18"/>
      <c r="K30" s="18"/>
      <c r="L30" s="3"/>
      <c r="M30" s="3"/>
      <c r="N30" s="3"/>
      <c r="O30" s="3"/>
      <c r="P30" s="3"/>
      <c r="Q30" s="3"/>
      <c r="R30" s="3"/>
      <c r="U30" s="11"/>
      <c r="V30" s="11"/>
      <c r="W30" s="11"/>
      <c r="X30" s="11"/>
      <c r="Y30" s="11"/>
      <c r="Z30" s="11"/>
      <c r="AA30" s="11"/>
      <c r="AB30" s="11"/>
      <c r="AC30" s="11"/>
      <c r="AD30" s="11"/>
      <c r="AE30" s="11"/>
      <c r="AF30" s="11"/>
      <c r="AG30" s="11"/>
    </row>
    <row r="31" spans="1:33" s="26" customFormat="1" x14ac:dyDescent="0.25">
      <c r="A31" s="11"/>
      <c r="B31" s="252"/>
      <c r="C31" s="11"/>
      <c r="D31" s="11"/>
      <c r="E31" s="11"/>
      <c r="F31" s="29"/>
      <c r="G31" s="3"/>
      <c r="H31" s="11"/>
      <c r="I31" s="11"/>
      <c r="J31" s="18"/>
      <c r="K31" s="18"/>
      <c r="L31" s="3"/>
      <c r="M31" s="3"/>
      <c r="N31" s="3"/>
      <c r="O31" s="3"/>
      <c r="P31" s="3"/>
      <c r="Q31" s="3"/>
      <c r="R31" s="3"/>
      <c r="U31" s="11"/>
      <c r="V31" s="11"/>
      <c r="W31" s="11"/>
      <c r="X31" s="11"/>
      <c r="Y31" s="11"/>
      <c r="Z31" s="11"/>
      <c r="AA31" s="11"/>
      <c r="AB31" s="11"/>
      <c r="AC31" s="11"/>
      <c r="AD31" s="11"/>
      <c r="AE31" s="11"/>
      <c r="AF31" s="11"/>
      <c r="AG31" s="11"/>
    </row>
    <row r="32" spans="1:33" x14ac:dyDescent="0.25">
      <c r="B32" s="252"/>
    </row>
    <row r="33" spans="1:33" x14ac:dyDescent="0.25">
      <c r="B33" s="253" t="s">
        <v>1734</v>
      </c>
      <c r="C33" s="234" t="s">
        <v>1722</v>
      </c>
      <c r="D33"/>
      <c r="E33"/>
      <c r="F33"/>
      <c r="G33"/>
      <c r="H33"/>
      <c r="I33"/>
      <c r="J33"/>
      <c r="K33"/>
      <c r="L33"/>
      <c r="M33"/>
      <c r="N33"/>
      <c r="O33"/>
      <c r="P33"/>
      <c r="Q33"/>
      <c r="R33"/>
      <c r="S33"/>
      <c r="T33"/>
      <c r="U33"/>
      <c r="V33"/>
      <c r="W33"/>
      <c r="X33"/>
      <c r="Y33"/>
      <c r="Z33"/>
      <c r="AA33"/>
      <c r="AB33"/>
      <c r="AC33"/>
      <c r="AD33"/>
      <c r="AE33"/>
      <c r="AF33"/>
      <c r="AG33"/>
    </row>
    <row r="34" spans="1:33" x14ac:dyDescent="0.25">
      <c r="B34" s="253" t="s">
        <v>1720</v>
      </c>
      <c r="C34" t="s">
        <v>131</v>
      </c>
      <c r="D34"/>
      <c r="E34"/>
      <c r="F34"/>
      <c r="G34"/>
      <c r="H34"/>
      <c r="I34"/>
      <c r="J34"/>
      <c r="K34"/>
      <c r="L34"/>
      <c r="M34"/>
      <c r="N34"/>
      <c r="O34"/>
      <c r="P34"/>
      <c r="Q34"/>
      <c r="R34"/>
      <c r="S34"/>
      <c r="T34"/>
      <c r="U34"/>
      <c r="V34"/>
      <c r="W34"/>
      <c r="X34"/>
      <c r="Y34"/>
      <c r="Z34"/>
      <c r="AA34"/>
      <c r="AB34"/>
      <c r="AC34"/>
      <c r="AD34"/>
      <c r="AE34"/>
      <c r="AF34"/>
      <c r="AG34"/>
    </row>
    <row r="35" spans="1:33" x14ac:dyDescent="0.25">
      <c r="B35" s="237">
        <v>38118</v>
      </c>
      <c r="C35" s="238">
        <v>7.05</v>
      </c>
      <c r="D35"/>
      <c r="E35"/>
      <c r="F35"/>
      <c r="G35"/>
      <c r="H35"/>
      <c r="I35"/>
      <c r="J35"/>
      <c r="K35"/>
      <c r="L35"/>
      <c r="M35"/>
      <c r="N35"/>
      <c r="O35"/>
      <c r="P35"/>
      <c r="Q35"/>
      <c r="R35"/>
      <c r="S35"/>
      <c r="T35"/>
      <c r="U35"/>
      <c r="V35"/>
      <c r="W35"/>
      <c r="X35"/>
      <c r="Y35"/>
      <c r="Z35"/>
      <c r="AA35"/>
      <c r="AB35"/>
      <c r="AC35"/>
      <c r="AD35"/>
      <c r="AE35"/>
      <c r="AF35"/>
      <c r="AG35"/>
    </row>
    <row r="36" spans="1:33" x14ac:dyDescent="0.25">
      <c r="B36" s="237">
        <v>39174</v>
      </c>
      <c r="C36" s="238">
        <v>5.9809999999999999</v>
      </c>
      <c r="D36"/>
      <c r="E36"/>
      <c r="F36"/>
      <c r="G36"/>
      <c r="H36"/>
      <c r="I36"/>
      <c r="J36"/>
      <c r="K36"/>
      <c r="L36"/>
      <c r="M36"/>
    </row>
    <row r="37" spans="1:33" x14ac:dyDescent="0.25">
      <c r="B37" s="237">
        <v>40266</v>
      </c>
      <c r="C37" s="238">
        <v>7.1</v>
      </c>
      <c r="D37"/>
      <c r="E37"/>
      <c r="F37"/>
      <c r="G37"/>
      <c r="H37"/>
      <c r="I37"/>
      <c r="J37"/>
      <c r="K37"/>
      <c r="L37"/>
      <c r="M37"/>
    </row>
    <row r="38" spans="1:33" x14ac:dyDescent="0.25">
      <c r="B38" s="237">
        <v>41373</v>
      </c>
      <c r="C38" s="238">
        <v>13.4</v>
      </c>
      <c r="D38"/>
      <c r="E38"/>
      <c r="F38"/>
      <c r="G38"/>
      <c r="H38"/>
      <c r="I38"/>
      <c r="J38"/>
      <c r="K38"/>
      <c r="L38"/>
      <c r="M38"/>
    </row>
    <row r="39" spans="1:33" x14ac:dyDescent="0.25">
      <c r="B39" s="237">
        <v>42486</v>
      </c>
      <c r="C39" s="238">
        <v>7.6260082000000002</v>
      </c>
      <c r="D39"/>
      <c r="E39"/>
      <c r="F39"/>
    </row>
    <row r="40" spans="1:33" x14ac:dyDescent="0.25">
      <c r="B40" s="237">
        <v>43591</v>
      </c>
      <c r="C40" s="238">
        <v>7.1769999999999996</v>
      </c>
      <c r="D40"/>
      <c r="E40"/>
      <c r="F40"/>
    </row>
    <row r="41" spans="1:33" x14ac:dyDescent="0.25">
      <c r="B41"/>
      <c r="C41"/>
      <c r="D41"/>
      <c r="E41"/>
      <c r="F41"/>
    </row>
    <row r="42" spans="1:33" x14ac:dyDescent="0.25">
      <c r="B42"/>
      <c r="C42"/>
      <c r="D42"/>
      <c r="E42"/>
      <c r="F42"/>
    </row>
    <row r="43" spans="1:33" x14ac:dyDescent="0.25">
      <c r="B43"/>
      <c r="C43"/>
      <c r="D43"/>
      <c r="E43"/>
      <c r="F43"/>
    </row>
    <row r="44" spans="1:33" x14ac:dyDescent="0.25">
      <c r="B44"/>
      <c r="C44"/>
      <c r="D44"/>
      <c r="E44"/>
      <c r="F44"/>
    </row>
    <row r="45" spans="1:33" s="3" customFormat="1" x14ac:dyDescent="0.25">
      <c r="A45" s="11"/>
      <c r="B45"/>
      <c r="C45"/>
      <c r="D45"/>
      <c r="E45"/>
      <c r="F45"/>
      <c r="H45" s="11"/>
      <c r="I45" s="11"/>
      <c r="J45" s="18"/>
      <c r="K45" s="18"/>
      <c r="S45" s="26"/>
      <c r="T45" s="26"/>
      <c r="U45" s="11"/>
      <c r="V45" s="11"/>
      <c r="W45" s="11"/>
      <c r="X45" s="11"/>
      <c r="Y45" s="11"/>
      <c r="Z45" s="11"/>
      <c r="AA45" s="11"/>
      <c r="AB45" s="11"/>
      <c r="AC45" s="11"/>
      <c r="AD45" s="11"/>
      <c r="AE45" s="11"/>
      <c r="AF45" s="11"/>
      <c r="AG45" s="11"/>
    </row>
    <row r="46" spans="1:33" s="3" customFormat="1" x14ac:dyDescent="0.25">
      <c r="A46" s="11"/>
      <c r="B46"/>
      <c r="C46"/>
      <c r="D46"/>
      <c r="E46"/>
      <c r="F46" s="29"/>
      <c r="H46" s="11"/>
      <c r="I46" s="11"/>
      <c r="J46" s="18"/>
      <c r="K46" s="18"/>
      <c r="S46" s="26"/>
      <c r="T46" s="26"/>
      <c r="U46" s="11"/>
      <c r="V46" s="11"/>
      <c r="W46" s="11"/>
      <c r="X46" s="11"/>
      <c r="Y46" s="11"/>
      <c r="Z46" s="11"/>
      <c r="AA46" s="11"/>
      <c r="AB46" s="11"/>
      <c r="AC46" s="11"/>
      <c r="AD46" s="11"/>
      <c r="AE46" s="11"/>
      <c r="AF46" s="11"/>
      <c r="AG46" s="11"/>
    </row>
    <row r="47" spans="1:33" s="3" customFormat="1" x14ac:dyDescent="0.25">
      <c r="A47" s="11"/>
      <c r="B47"/>
      <c r="C47"/>
      <c r="D47"/>
      <c r="E47" s="11"/>
      <c r="F47" s="29"/>
      <c r="H47" s="11"/>
      <c r="I47" s="11"/>
      <c r="J47" s="18"/>
      <c r="K47" s="18"/>
      <c r="S47" s="26"/>
      <c r="T47" s="26"/>
      <c r="U47" s="11"/>
      <c r="V47" s="11"/>
      <c r="W47" s="11"/>
      <c r="X47" s="11"/>
      <c r="Y47" s="11"/>
      <c r="Z47" s="11"/>
      <c r="AA47" s="11"/>
      <c r="AB47" s="11"/>
      <c r="AC47" s="11"/>
      <c r="AD47" s="11"/>
      <c r="AE47" s="11"/>
      <c r="AF47" s="11"/>
      <c r="AG47" s="11"/>
    </row>
    <row r="48" spans="1:33" s="3" customFormat="1" x14ac:dyDescent="0.25">
      <c r="A48" s="11"/>
      <c r="B48"/>
      <c r="C48"/>
      <c r="D48"/>
      <c r="E48" s="11"/>
      <c r="F48" s="29"/>
      <c r="H48" s="11"/>
      <c r="I48" s="11"/>
      <c r="J48" s="18"/>
      <c r="K48" s="18"/>
      <c r="S48" s="26"/>
      <c r="T48" s="26"/>
      <c r="U48" s="11"/>
      <c r="V48" s="11"/>
      <c r="W48" s="11"/>
      <c r="X48" s="11"/>
      <c r="Y48" s="11"/>
      <c r="Z48" s="11"/>
      <c r="AA48" s="11"/>
      <c r="AB48" s="11"/>
      <c r="AC48" s="11"/>
      <c r="AD48" s="11"/>
      <c r="AE48" s="11"/>
      <c r="AF48" s="11"/>
      <c r="AG48" s="11"/>
    </row>
    <row r="49" spans="1:33" s="3" customFormat="1" x14ac:dyDescent="0.25">
      <c r="A49" s="11"/>
      <c r="B49"/>
      <c r="C49"/>
      <c r="D49"/>
      <c r="E49" s="11"/>
      <c r="F49" s="29"/>
      <c r="H49" s="11"/>
      <c r="I49" s="11"/>
      <c r="J49" s="18"/>
      <c r="K49" s="18"/>
      <c r="S49" s="26"/>
      <c r="T49" s="26"/>
      <c r="U49" s="11"/>
      <c r="V49" s="11"/>
      <c r="W49" s="11"/>
      <c r="X49" s="11"/>
      <c r="Y49" s="11"/>
      <c r="Z49" s="11"/>
      <c r="AA49" s="11"/>
      <c r="AB49" s="11"/>
      <c r="AC49" s="11"/>
      <c r="AD49" s="11"/>
      <c r="AE49" s="11"/>
      <c r="AF49" s="11"/>
      <c r="AG49" s="11"/>
    </row>
    <row r="50" spans="1:33" s="3" customFormat="1" x14ac:dyDescent="0.25">
      <c r="A50" s="11"/>
      <c r="B50"/>
      <c r="C50"/>
      <c r="D50"/>
      <c r="E50" s="11"/>
      <c r="F50" s="29"/>
      <c r="H50" s="11"/>
      <c r="I50" s="11"/>
      <c r="J50" s="18"/>
      <c r="K50" s="18"/>
      <c r="S50" s="26"/>
      <c r="T50" s="26"/>
      <c r="U50" s="11"/>
      <c r="V50" s="11"/>
      <c r="W50" s="11"/>
      <c r="X50" s="11"/>
      <c r="Y50" s="11"/>
      <c r="Z50" s="11"/>
      <c r="AA50" s="11"/>
      <c r="AB50" s="11"/>
      <c r="AC50" s="11"/>
      <c r="AD50" s="11"/>
      <c r="AE50" s="11"/>
      <c r="AF50" s="11"/>
      <c r="AG50" s="11"/>
    </row>
  </sheetData>
  <pageMargins left="0.75" right="0.75" top="1" bottom="1" header="0.5" footer="0.5"/>
  <pageSetup orientation="portrait" r:id="rId3"/>
  <headerFooter alignWithMargins="0"/>
  <drawing r:id="rId4"/>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63"/>
  <sheetViews>
    <sheetView zoomScale="80" zoomScaleNormal="80" workbookViewId="0">
      <selection activeCell="B54" sqref="B54"/>
    </sheetView>
  </sheetViews>
  <sheetFormatPr defaultColWidth="9.109375" defaultRowHeight="13.2" x14ac:dyDescent="0.25"/>
  <cols>
    <col min="1" max="1" width="10.44140625" style="11" bestFit="1" customWidth="1"/>
    <col min="2" max="2" width="23.44140625" style="11" bestFit="1" customWidth="1"/>
    <col min="3" max="3" width="18.5546875" style="11" bestFit="1" customWidth="1"/>
    <col min="4" max="4" width="9" style="11" bestFit="1" customWidth="1"/>
    <col min="5" max="5" width="8.21875" style="11" bestFit="1" customWidth="1"/>
    <col min="6" max="6" width="4.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11" bestFit="1" customWidth="1"/>
    <col min="22" max="23" width="13.109375" style="11" bestFit="1" customWidth="1"/>
    <col min="24" max="24" width="17.77734375" style="11" bestFit="1" customWidth="1"/>
    <col min="25" max="27" width="13.109375" style="11" bestFit="1" customWidth="1"/>
    <col min="28" max="28" width="17.77734375" style="11" bestFit="1" customWidth="1"/>
    <col min="29" max="31" width="13.109375" style="11" bestFit="1" customWidth="1"/>
    <col min="32" max="32" width="17.77734375" style="11" bestFit="1" customWidth="1"/>
    <col min="33" max="33" width="12.88671875" style="11" bestFit="1" customWidth="1"/>
    <col min="34" max="16384" width="9.109375" style="11"/>
  </cols>
  <sheetData>
    <row r="1" spans="1:33"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1682</v>
      </c>
      <c r="V1" s="251" t="s">
        <v>1685</v>
      </c>
    </row>
    <row r="2" spans="1:33" x14ac:dyDescent="0.25">
      <c r="A2" s="53" t="s">
        <v>520</v>
      </c>
      <c r="B2" s="26" t="s">
        <v>138</v>
      </c>
      <c r="C2" s="50">
        <v>38100</v>
      </c>
      <c r="D2" s="15">
        <v>0.2</v>
      </c>
      <c r="E2" s="54" t="s">
        <v>3</v>
      </c>
      <c r="F2" s="24">
        <v>8.6</v>
      </c>
      <c r="G2" s="24">
        <v>11.54</v>
      </c>
      <c r="H2" s="15">
        <v>205.3</v>
      </c>
      <c r="I2" s="24">
        <v>7.61</v>
      </c>
      <c r="J2" s="35">
        <v>14</v>
      </c>
      <c r="K2" s="35">
        <v>413</v>
      </c>
      <c r="L2" s="5">
        <v>13.2</v>
      </c>
      <c r="M2" s="5">
        <v>6.5</v>
      </c>
      <c r="N2" s="82"/>
      <c r="O2" s="82"/>
      <c r="P2" s="82"/>
      <c r="Q2" s="82"/>
      <c r="R2" s="82"/>
      <c r="S2" s="52"/>
      <c r="T2" s="52"/>
      <c r="U2" s="52"/>
    </row>
    <row r="3" spans="1:33" x14ac:dyDescent="0.25">
      <c r="A3" s="53" t="s">
        <v>521</v>
      </c>
      <c r="B3" s="26" t="s">
        <v>138</v>
      </c>
      <c r="C3" s="50">
        <v>38100</v>
      </c>
      <c r="D3" s="15">
        <v>8.4</v>
      </c>
      <c r="E3" s="54" t="s">
        <v>131</v>
      </c>
      <c r="F3" s="24">
        <v>4.3600000000000003</v>
      </c>
      <c r="G3" s="24">
        <v>5.42</v>
      </c>
      <c r="H3" s="15">
        <v>317.8</v>
      </c>
      <c r="I3" s="24">
        <v>7.34</v>
      </c>
      <c r="J3" s="35">
        <v>147</v>
      </c>
      <c r="K3" s="35">
        <v>540</v>
      </c>
      <c r="L3" s="5">
        <v>15.4</v>
      </c>
      <c r="M3" s="5">
        <v>7.7</v>
      </c>
      <c r="N3" s="82"/>
      <c r="O3" s="82"/>
      <c r="P3" s="82"/>
      <c r="Q3" s="82"/>
      <c r="R3" s="82"/>
      <c r="S3" s="52"/>
      <c r="T3" s="52"/>
      <c r="U3" s="52"/>
    </row>
    <row r="4" spans="1:33" x14ac:dyDescent="0.25">
      <c r="A4" s="53" t="s">
        <v>522</v>
      </c>
      <c r="B4" s="26" t="s">
        <v>138</v>
      </c>
      <c r="C4" s="50">
        <v>38100</v>
      </c>
      <c r="D4" s="15">
        <v>16.600000000000001</v>
      </c>
      <c r="E4" s="54" t="s">
        <v>132</v>
      </c>
      <c r="F4" s="24">
        <v>4.4400000000000004</v>
      </c>
      <c r="G4" s="24">
        <v>0.72</v>
      </c>
      <c r="H4" s="15">
        <v>378.1</v>
      </c>
      <c r="I4" s="24">
        <v>7.32</v>
      </c>
      <c r="J4" s="35">
        <v>97</v>
      </c>
      <c r="K4" s="35">
        <v>621</v>
      </c>
      <c r="L4" s="5">
        <v>31</v>
      </c>
      <c r="M4" s="5">
        <v>7.2</v>
      </c>
      <c r="N4" s="82"/>
      <c r="O4" s="82"/>
      <c r="P4" s="82"/>
      <c r="Q4" s="82"/>
      <c r="R4" s="82"/>
      <c r="S4" s="52"/>
      <c r="T4" s="52"/>
      <c r="U4" s="52"/>
    </row>
    <row r="5" spans="1:33" x14ac:dyDescent="0.25">
      <c r="A5" s="53" t="s">
        <v>954</v>
      </c>
      <c r="B5" s="26" t="s">
        <v>138</v>
      </c>
      <c r="C5" s="50">
        <v>39192</v>
      </c>
      <c r="D5" s="15">
        <v>0.2</v>
      </c>
      <c r="E5" s="54" t="s">
        <v>3</v>
      </c>
      <c r="F5" s="24">
        <v>7.2633333333333328</v>
      </c>
      <c r="G5" s="24">
        <v>10.076666666666666</v>
      </c>
      <c r="H5" s="15">
        <v>201.1</v>
      </c>
      <c r="I5" s="24">
        <v>8.25</v>
      </c>
      <c r="J5" s="35">
        <v>53.8</v>
      </c>
      <c r="K5" s="35">
        <v>444</v>
      </c>
      <c r="L5" s="15">
        <v>13.5</v>
      </c>
      <c r="M5" s="15">
        <v>7.9249999999999998</v>
      </c>
      <c r="N5" s="24"/>
      <c r="O5" s="24"/>
      <c r="P5" s="24"/>
      <c r="Q5" s="24"/>
      <c r="R5" s="24"/>
      <c r="S5" s="52"/>
      <c r="T5" s="52"/>
      <c r="U5" s="52"/>
    </row>
    <row r="6" spans="1:33" x14ac:dyDescent="0.25">
      <c r="A6" s="53" t="s">
        <v>955</v>
      </c>
      <c r="B6" s="26" t="s">
        <v>138</v>
      </c>
      <c r="C6" s="50">
        <v>39192</v>
      </c>
      <c r="D6" s="15"/>
      <c r="E6" s="54" t="s">
        <v>131</v>
      </c>
      <c r="F6" s="24" t="s">
        <v>1224</v>
      </c>
      <c r="G6" s="24"/>
      <c r="H6" s="15"/>
      <c r="I6" s="24"/>
      <c r="J6" s="35"/>
      <c r="K6" s="35"/>
      <c r="L6" s="15"/>
      <c r="M6" s="15"/>
      <c r="N6" s="24"/>
      <c r="O6" s="24"/>
      <c r="P6" s="24"/>
      <c r="Q6" s="24"/>
      <c r="R6" s="24"/>
      <c r="S6" s="52"/>
      <c r="T6" s="52"/>
      <c r="U6" s="52"/>
    </row>
    <row r="7" spans="1:33" s="26" customFormat="1" x14ac:dyDescent="0.25">
      <c r="A7" s="53" t="s">
        <v>955</v>
      </c>
      <c r="B7" s="26" t="s">
        <v>138</v>
      </c>
      <c r="C7" s="50">
        <v>39192</v>
      </c>
      <c r="D7" s="15">
        <v>16.274999999999999</v>
      </c>
      <c r="E7" s="54" t="s">
        <v>132</v>
      </c>
      <c r="F7" s="24">
        <v>4.3250000000000002</v>
      </c>
      <c r="G7" s="24">
        <v>0.56499999999999995</v>
      </c>
      <c r="H7" s="15">
        <v>312.72500000000002</v>
      </c>
      <c r="I7" s="24">
        <v>7.6275000000000004</v>
      </c>
      <c r="J7" s="35">
        <v>75.900000000000006</v>
      </c>
      <c r="K7" s="35">
        <v>560</v>
      </c>
      <c r="L7" s="15">
        <f>3.9*1+32</f>
        <v>35.9</v>
      </c>
      <c r="M7" s="15">
        <v>7.7380000000000004</v>
      </c>
      <c r="N7" s="24"/>
      <c r="O7" s="24"/>
      <c r="P7" s="24"/>
      <c r="Q7" s="24"/>
      <c r="R7" s="24"/>
      <c r="S7" s="52"/>
      <c r="T7" s="52"/>
      <c r="U7" s="52"/>
      <c r="V7" s="11"/>
      <c r="W7" s="11"/>
      <c r="X7" s="11"/>
      <c r="Y7" s="11"/>
      <c r="Z7" s="11"/>
      <c r="AA7" s="11"/>
      <c r="AB7" s="11"/>
      <c r="AC7" s="11"/>
      <c r="AD7" s="11"/>
      <c r="AE7" s="11"/>
      <c r="AF7" s="11"/>
      <c r="AG7" s="11"/>
    </row>
    <row r="8" spans="1:33" s="26" customFormat="1" x14ac:dyDescent="0.25">
      <c r="A8" s="86" t="s">
        <v>1307</v>
      </c>
      <c r="B8" s="26" t="s">
        <v>138</v>
      </c>
      <c r="C8" s="50">
        <v>40269</v>
      </c>
      <c r="D8" s="15">
        <v>0.2</v>
      </c>
      <c r="E8" s="54" t="s">
        <v>3</v>
      </c>
      <c r="F8" s="24">
        <v>6.9566666666666661</v>
      </c>
      <c r="G8" s="24">
        <v>8.4933333333333323</v>
      </c>
      <c r="H8" s="15">
        <v>276</v>
      </c>
      <c r="I8" s="24">
        <v>7.72</v>
      </c>
      <c r="J8" s="36">
        <v>75.2</v>
      </c>
      <c r="K8" s="36">
        <v>596</v>
      </c>
      <c r="L8" s="15">
        <v>6.9</v>
      </c>
      <c r="M8" s="15">
        <v>9.1</v>
      </c>
      <c r="N8" s="24"/>
      <c r="O8" s="24"/>
      <c r="P8" s="24"/>
      <c r="Q8" s="24"/>
      <c r="R8" s="24"/>
      <c r="S8" s="52"/>
      <c r="T8" s="52"/>
      <c r="U8" s="52"/>
      <c r="V8" s="11"/>
      <c r="W8" s="11"/>
      <c r="X8" s="11"/>
      <c r="Y8" s="11"/>
      <c r="Z8" s="11"/>
      <c r="AA8" s="11"/>
      <c r="AB8" s="11"/>
      <c r="AC8" s="11"/>
      <c r="AD8" s="11"/>
      <c r="AE8" s="11"/>
      <c r="AF8" s="11"/>
      <c r="AG8" s="11"/>
    </row>
    <row r="9" spans="1:33" s="26" customFormat="1" x14ac:dyDescent="0.25">
      <c r="A9" s="86" t="s">
        <v>1308</v>
      </c>
      <c r="B9" s="26" t="s">
        <v>138</v>
      </c>
      <c r="C9" s="50">
        <v>40269</v>
      </c>
      <c r="D9" s="15">
        <v>9.1</v>
      </c>
      <c r="E9" s="54" t="s">
        <v>131</v>
      </c>
      <c r="F9" s="24">
        <v>4.57</v>
      </c>
      <c r="G9" s="24">
        <v>5.9733333333333336</v>
      </c>
      <c r="H9" s="15">
        <v>293.96666666666664</v>
      </c>
      <c r="I9" s="24">
        <v>7.67</v>
      </c>
      <c r="J9" s="36">
        <v>96</v>
      </c>
      <c r="K9" s="36">
        <v>428</v>
      </c>
      <c r="L9" s="15">
        <v>4.9000000000000004</v>
      </c>
      <c r="M9" s="15">
        <v>10.1</v>
      </c>
      <c r="N9" s="24"/>
      <c r="O9" s="24"/>
      <c r="P9" s="24"/>
      <c r="Q9" s="24"/>
      <c r="R9" s="24"/>
      <c r="S9" s="52"/>
      <c r="T9" s="52"/>
      <c r="U9" s="52"/>
      <c r="V9" s="11"/>
      <c r="W9" s="11"/>
      <c r="X9" s="11"/>
      <c r="Y9" s="11"/>
      <c r="Z9" s="11"/>
      <c r="AA9" s="11"/>
      <c r="AB9" s="11"/>
      <c r="AC9" s="11"/>
      <c r="AD9" s="11"/>
      <c r="AE9" s="11"/>
      <c r="AF9" s="11"/>
      <c r="AG9" s="11"/>
    </row>
    <row r="10" spans="1:33" s="26" customFormat="1" x14ac:dyDescent="0.25">
      <c r="A10" s="86" t="s">
        <v>1309</v>
      </c>
      <c r="B10" s="26" t="s">
        <v>138</v>
      </c>
      <c r="C10" s="50">
        <v>40269</v>
      </c>
      <c r="D10" s="15">
        <v>17</v>
      </c>
      <c r="E10" s="54" t="s">
        <v>132</v>
      </c>
      <c r="F10" s="24">
        <v>4.7433333333333332</v>
      </c>
      <c r="G10" s="24">
        <v>0.86333333333333329</v>
      </c>
      <c r="H10" s="15">
        <v>408.16666666666669</v>
      </c>
      <c r="I10" s="24">
        <v>7.73</v>
      </c>
      <c r="J10" s="36">
        <v>3.5</v>
      </c>
      <c r="K10" s="36">
        <v>668</v>
      </c>
      <c r="L10" s="15">
        <v>29.1</v>
      </c>
      <c r="M10" s="15">
        <v>6.5</v>
      </c>
      <c r="N10" s="24"/>
      <c r="O10" s="24"/>
      <c r="P10" s="24"/>
      <c r="Q10" s="24"/>
      <c r="R10" s="24"/>
      <c r="S10" s="52"/>
      <c r="T10" s="52"/>
      <c r="U10" s="52"/>
      <c r="V10" s="11"/>
      <c r="W10" s="11"/>
      <c r="X10" s="11"/>
      <c r="Y10" s="11"/>
      <c r="Z10" s="11"/>
      <c r="AA10" s="11"/>
      <c r="AB10" s="11"/>
      <c r="AC10" s="11"/>
      <c r="AD10" s="11"/>
      <c r="AE10" s="11"/>
      <c r="AF10" s="11"/>
      <c r="AG10" s="11"/>
    </row>
    <row r="11" spans="1:33" s="26" customFormat="1" ht="13.8" x14ac:dyDescent="0.25">
      <c r="A11" s="86" t="s">
        <v>1310</v>
      </c>
      <c r="B11" s="26" t="s">
        <v>138</v>
      </c>
      <c r="C11" s="50">
        <v>41396</v>
      </c>
      <c r="D11" s="52">
        <v>0.3</v>
      </c>
      <c r="E11" s="52" t="s">
        <v>3</v>
      </c>
      <c r="F11" s="52">
        <v>12.14</v>
      </c>
      <c r="G11" s="52">
        <v>9.7100000000000009</v>
      </c>
      <c r="H11" s="15">
        <v>174.1</v>
      </c>
      <c r="I11" s="52">
        <v>7.8999999999999995</v>
      </c>
      <c r="J11" s="55">
        <v>7.5</v>
      </c>
      <c r="K11" s="55">
        <v>410</v>
      </c>
      <c r="L11" s="52">
        <v>8.1999999999999993</v>
      </c>
      <c r="M11" s="15">
        <v>7</v>
      </c>
      <c r="N11" s="24"/>
      <c r="O11" s="24"/>
      <c r="P11" s="24"/>
      <c r="Q11" s="24"/>
      <c r="R11" s="24"/>
      <c r="S11" s="57" t="s">
        <v>1119</v>
      </c>
      <c r="T11" s="57"/>
      <c r="U11" s="52"/>
      <c r="V11" s="58"/>
      <c r="W11" s="11"/>
      <c r="X11" s="11"/>
      <c r="Y11" s="11"/>
      <c r="Z11" s="11"/>
      <c r="AA11" s="11"/>
      <c r="AB11" s="11"/>
      <c r="AC11" s="11"/>
      <c r="AD11" s="11"/>
      <c r="AE11" s="11"/>
      <c r="AF11" s="11"/>
      <c r="AG11" s="11"/>
    </row>
    <row r="12" spans="1:33" s="26" customFormat="1" ht="13.8" x14ac:dyDescent="0.25">
      <c r="A12" s="86" t="s">
        <v>1312</v>
      </c>
      <c r="B12" s="26" t="s">
        <v>138</v>
      </c>
      <c r="C12" s="50">
        <v>41396</v>
      </c>
      <c r="D12" s="52">
        <v>8.8000000000000007</v>
      </c>
      <c r="E12" s="52" t="s">
        <v>131</v>
      </c>
      <c r="F12" s="52">
        <v>4.4000000000000004</v>
      </c>
      <c r="G12" s="52">
        <v>4.47</v>
      </c>
      <c r="H12" s="15">
        <v>316.5</v>
      </c>
      <c r="I12" s="52">
        <v>7.34</v>
      </c>
      <c r="J12" s="55">
        <v>173</v>
      </c>
      <c r="K12" s="55">
        <v>502</v>
      </c>
      <c r="L12" s="52">
        <v>8.6</v>
      </c>
      <c r="M12" s="15">
        <v>9.3000000000000007</v>
      </c>
      <c r="N12" s="24"/>
      <c r="O12" s="24"/>
      <c r="P12" s="24"/>
      <c r="Q12" s="24"/>
      <c r="R12" s="24"/>
      <c r="S12" s="57" t="s">
        <v>1118</v>
      </c>
      <c r="T12" s="57"/>
      <c r="U12" s="52"/>
      <c r="V12" s="58"/>
      <c r="W12" s="11"/>
      <c r="X12" s="11"/>
      <c r="Y12" s="11"/>
      <c r="Z12" s="11"/>
      <c r="AA12" s="11"/>
      <c r="AB12" s="11"/>
      <c r="AC12" s="11"/>
      <c r="AD12" s="11"/>
      <c r="AE12" s="11"/>
      <c r="AF12" s="11"/>
      <c r="AG12" s="11"/>
    </row>
    <row r="13" spans="1:33" s="26" customFormat="1" x14ac:dyDescent="0.25">
      <c r="A13" s="86" t="s">
        <v>1311</v>
      </c>
      <c r="B13" s="26" t="s">
        <v>138</v>
      </c>
      <c r="C13" s="50">
        <v>41396</v>
      </c>
      <c r="D13" s="52">
        <v>16.899999999999999</v>
      </c>
      <c r="E13" s="52" t="s">
        <v>132</v>
      </c>
      <c r="F13" s="52">
        <v>4.6100000000000003</v>
      </c>
      <c r="G13" s="52">
        <v>0</v>
      </c>
      <c r="H13" s="15">
        <v>396.3</v>
      </c>
      <c r="I13" s="52">
        <v>7.2399999999999993</v>
      </c>
      <c r="J13" s="55">
        <v>84</v>
      </c>
      <c r="K13" s="55">
        <v>571</v>
      </c>
      <c r="L13" s="52">
        <v>9.6</v>
      </c>
      <c r="M13" s="15">
        <v>7.1</v>
      </c>
      <c r="N13" s="24"/>
      <c r="O13" s="24"/>
      <c r="P13" s="24"/>
      <c r="Q13" s="24"/>
      <c r="R13" s="24"/>
      <c r="S13" s="57" t="s">
        <v>1117</v>
      </c>
      <c r="T13" s="57"/>
      <c r="U13" s="52"/>
      <c r="V13" s="56"/>
      <c r="W13" s="11"/>
      <c r="X13" s="11"/>
      <c r="Y13" s="11"/>
      <c r="Z13" s="11"/>
      <c r="AA13" s="11"/>
      <c r="AB13" s="11"/>
      <c r="AC13" s="11"/>
      <c r="AD13" s="11"/>
      <c r="AE13" s="11"/>
      <c r="AF13" s="11"/>
      <c r="AG13" s="11"/>
    </row>
    <row r="14" spans="1:33" s="26" customFormat="1" x14ac:dyDescent="0.25">
      <c r="A14" s="86" t="s">
        <v>1313</v>
      </c>
      <c r="B14" s="26" t="s">
        <v>138</v>
      </c>
      <c r="C14" s="50">
        <v>42479</v>
      </c>
      <c r="D14" s="52">
        <v>0.3</v>
      </c>
      <c r="E14" s="52" t="s">
        <v>3</v>
      </c>
      <c r="F14" s="52">
        <v>8.27</v>
      </c>
      <c r="G14" s="52">
        <v>9.99</v>
      </c>
      <c r="H14" s="15">
        <v>152.30000000000001</v>
      </c>
      <c r="I14" s="52">
        <v>7.49</v>
      </c>
      <c r="J14" s="55">
        <v>16.683867089999996</v>
      </c>
      <c r="K14" s="55">
        <v>176.1</v>
      </c>
      <c r="L14" s="15">
        <v>5.2</v>
      </c>
      <c r="M14" s="15">
        <v>6.3221346999999994</v>
      </c>
      <c r="N14" s="24">
        <v>5.76681E-2</v>
      </c>
      <c r="O14" s="24">
        <v>3.0533036</v>
      </c>
      <c r="P14" s="24">
        <v>0</v>
      </c>
      <c r="Q14" s="24">
        <v>2.9569809239999998</v>
      </c>
      <c r="R14" s="24">
        <v>0.98628949999999993</v>
      </c>
      <c r="S14" s="288" t="s">
        <v>1192</v>
      </c>
      <c r="T14" s="57">
        <v>9</v>
      </c>
      <c r="U14" s="52"/>
      <c r="V14" s="56"/>
      <c r="W14" s="11"/>
      <c r="X14" s="11"/>
      <c r="Y14" s="11"/>
      <c r="Z14" s="11"/>
      <c r="AA14" s="11"/>
      <c r="AB14" s="11"/>
      <c r="AC14" s="11"/>
      <c r="AD14" s="11"/>
      <c r="AE14" s="11"/>
      <c r="AF14" s="11"/>
      <c r="AG14" s="11"/>
    </row>
    <row r="15" spans="1:33" s="26" customFormat="1" x14ac:dyDescent="0.25">
      <c r="A15" s="86" t="s">
        <v>1314</v>
      </c>
      <c r="B15" s="26" t="s">
        <v>138</v>
      </c>
      <c r="C15" s="50">
        <v>42479</v>
      </c>
      <c r="D15" s="52">
        <v>9</v>
      </c>
      <c r="E15" s="52" t="s">
        <v>131</v>
      </c>
      <c r="F15" s="52">
        <v>4.4400000000000004</v>
      </c>
      <c r="G15" s="52">
        <v>4.92</v>
      </c>
      <c r="H15" s="15">
        <v>267.10000000000002</v>
      </c>
      <c r="I15" s="52">
        <v>7.33</v>
      </c>
      <c r="J15" s="55">
        <v>155.46164661</v>
      </c>
      <c r="K15" s="55">
        <v>275.89999999999998</v>
      </c>
      <c r="L15" s="15">
        <v>12.4</v>
      </c>
      <c r="M15" s="15">
        <v>7.5124246000000001</v>
      </c>
      <c r="N15" s="24">
        <v>0.18461240000000001</v>
      </c>
      <c r="O15" s="24">
        <v>9.5442901999999989</v>
      </c>
      <c r="P15" s="24">
        <v>0</v>
      </c>
      <c r="Q15" s="24">
        <v>4.2304597819999996</v>
      </c>
      <c r="R15" s="24">
        <v>1.1508801000000002</v>
      </c>
      <c r="S15" s="288"/>
      <c r="T15" s="57"/>
      <c r="U15" s="52"/>
      <c r="V15" s="56"/>
      <c r="W15" s="11"/>
      <c r="X15" s="11"/>
      <c r="Y15" s="11"/>
      <c r="Z15" s="11"/>
      <c r="AA15" s="11"/>
      <c r="AB15" s="11"/>
      <c r="AC15" s="11"/>
      <c r="AD15" s="11"/>
      <c r="AE15" s="11"/>
      <c r="AF15" s="11"/>
      <c r="AG15" s="11"/>
    </row>
    <row r="16" spans="1:33" s="26" customFormat="1" x14ac:dyDescent="0.25">
      <c r="A16" s="86" t="s">
        <v>1315</v>
      </c>
      <c r="B16" s="26" t="s">
        <v>138</v>
      </c>
      <c r="C16" s="50">
        <v>42479</v>
      </c>
      <c r="D16" s="52">
        <v>16.2</v>
      </c>
      <c r="E16" s="52" t="s">
        <v>132</v>
      </c>
      <c r="F16" s="52">
        <v>4.6900000000000004</v>
      </c>
      <c r="G16" s="52">
        <v>0.47</v>
      </c>
      <c r="H16" s="15">
        <v>347.6</v>
      </c>
      <c r="I16" s="52">
        <v>7.27</v>
      </c>
      <c r="J16" s="55">
        <v>173.33306999999999</v>
      </c>
      <c r="K16" s="55">
        <v>317.62</v>
      </c>
      <c r="L16" s="15">
        <v>24.7</v>
      </c>
      <c r="M16" s="15">
        <v>7.6628999999999996</v>
      </c>
      <c r="N16" s="24">
        <v>0.4249</v>
      </c>
      <c r="O16" s="24">
        <v>6.8769</v>
      </c>
      <c r="P16" s="24">
        <v>9.2999999999999999E-2</v>
      </c>
      <c r="Q16" s="24">
        <v>0</v>
      </c>
      <c r="R16" s="24">
        <v>1.4138999999999999</v>
      </c>
      <c r="S16" s="288"/>
      <c r="T16" s="57"/>
      <c r="U16" s="52"/>
      <c r="V16" s="56"/>
      <c r="W16" s="11"/>
      <c r="X16" s="11"/>
      <c r="Y16" s="11"/>
      <c r="Z16" s="11"/>
      <c r="AA16" s="11"/>
      <c r="AB16" s="11"/>
      <c r="AC16" s="11"/>
      <c r="AD16" s="11"/>
      <c r="AE16" s="11"/>
      <c r="AF16" s="11"/>
      <c r="AG16" s="11"/>
    </row>
    <row r="17" spans="1:33" s="26" customFormat="1" ht="14.4" x14ac:dyDescent="0.3">
      <c r="A17" s="52">
        <v>60201901</v>
      </c>
      <c r="B17" s="26" t="s">
        <v>138</v>
      </c>
      <c r="C17" s="104">
        <v>43602</v>
      </c>
      <c r="D17">
        <v>0.74099999999999999</v>
      </c>
      <c r="E17" s="52" t="s">
        <v>3</v>
      </c>
      <c r="F17">
        <v>13.977</v>
      </c>
      <c r="G17">
        <v>9.49</v>
      </c>
      <c r="H17">
        <v>223.7</v>
      </c>
      <c r="I17">
        <v>7.98</v>
      </c>
      <c r="J17" s="111">
        <v>8.1324000000000005</v>
      </c>
      <c r="K17" s="112">
        <v>660.65679999999998</v>
      </c>
      <c r="L17" s="112">
        <v>21.64977</v>
      </c>
      <c r="M17" s="112">
        <v>7.2489999999999997</v>
      </c>
      <c r="N17" s="112">
        <v>5.2999999999999999E-2</v>
      </c>
      <c r="O17" s="112">
        <v>1.1559999999999999</v>
      </c>
      <c r="P17" s="113" t="s">
        <v>1208</v>
      </c>
      <c r="Q17" s="114" t="s">
        <v>1573</v>
      </c>
      <c r="R17" s="113" t="s">
        <v>1208</v>
      </c>
      <c r="S17" s="113"/>
      <c r="T17" s="11"/>
      <c r="U17" s="112">
        <v>3.5999999999999997E-2</v>
      </c>
      <c r="V17" s="112">
        <v>48.177999999999997</v>
      </c>
      <c r="W17" s="11"/>
      <c r="X17" s="11"/>
      <c r="Y17" s="11"/>
      <c r="Z17" s="11"/>
      <c r="AA17" s="11"/>
      <c r="AB17" s="11"/>
      <c r="AC17" s="11"/>
      <c r="AD17" s="11"/>
      <c r="AE17" s="11"/>
      <c r="AF17" s="11"/>
      <c r="AG17" s="11"/>
    </row>
    <row r="18" spans="1:33" s="26" customFormat="1" ht="14.4" x14ac:dyDescent="0.3">
      <c r="A18" s="52">
        <v>60201902</v>
      </c>
      <c r="B18" s="26" t="s">
        <v>138</v>
      </c>
      <c r="C18" s="104">
        <v>43602</v>
      </c>
      <c r="D18">
        <v>8.0310000000000006</v>
      </c>
      <c r="E18" s="52" t="s">
        <v>131</v>
      </c>
      <c r="F18">
        <v>5.6989999999999998</v>
      </c>
      <c r="G18">
        <v>7.12</v>
      </c>
      <c r="H18">
        <v>248.4</v>
      </c>
      <c r="I18">
        <v>7.7</v>
      </c>
      <c r="J18" s="111">
        <v>74.772899999999993</v>
      </c>
      <c r="K18" s="112">
        <v>354.59320000000002</v>
      </c>
      <c r="L18" s="112">
        <v>17.400559999999999</v>
      </c>
      <c r="M18" s="112">
        <v>7.5389999999999997</v>
      </c>
      <c r="N18" s="112">
        <v>0.158</v>
      </c>
      <c r="O18" s="112">
        <v>3.3620000000000001</v>
      </c>
      <c r="P18" s="113" t="s">
        <v>1208</v>
      </c>
      <c r="Q18" s="114" t="s">
        <v>1573</v>
      </c>
      <c r="R18" s="113" t="s">
        <v>1208</v>
      </c>
      <c r="S18" s="113"/>
      <c r="T18" s="11"/>
      <c r="U18" s="112">
        <v>0.33100000000000002</v>
      </c>
      <c r="V18" s="112">
        <v>23.439399999999999</v>
      </c>
      <c r="W18" s="11"/>
      <c r="X18" s="11"/>
      <c r="Y18" s="11"/>
      <c r="Z18" s="11"/>
      <c r="AA18" s="11"/>
      <c r="AB18" s="11"/>
      <c r="AC18" s="11"/>
      <c r="AD18" s="11"/>
      <c r="AE18" s="11"/>
      <c r="AF18" s="11"/>
      <c r="AG18" s="11"/>
    </row>
    <row r="19" spans="1:33" s="26" customFormat="1" ht="14.4" x14ac:dyDescent="0.3">
      <c r="A19" s="52">
        <v>60201903</v>
      </c>
      <c r="B19" s="26" t="s">
        <v>138</v>
      </c>
      <c r="C19" s="104">
        <v>43602</v>
      </c>
      <c r="D19">
        <v>16.222000000000001</v>
      </c>
      <c r="E19" s="52" t="s">
        <v>132</v>
      </c>
      <c r="F19">
        <v>5.2270000000000003</v>
      </c>
      <c r="G19">
        <v>0.1</v>
      </c>
      <c r="H19">
        <v>436.1</v>
      </c>
      <c r="I19">
        <v>7.16</v>
      </c>
      <c r="J19" s="114" t="s">
        <v>1579</v>
      </c>
      <c r="K19" s="112">
        <v>874.5634</v>
      </c>
      <c r="L19" s="112">
        <v>172.13460000000001</v>
      </c>
      <c r="M19" s="112">
        <v>9.3460000000000001</v>
      </c>
      <c r="N19" s="112">
        <v>0.26200000000000001</v>
      </c>
      <c r="O19" s="112">
        <v>1.8109999999999999</v>
      </c>
      <c r="P19" s="113" t="s">
        <v>1208</v>
      </c>
      <c r="Q19" s="111">
        <v>35.549259999999997</v>
      </c>
      <c r="R19" s="113" t="s">
        <v>1208</v>
      </c>
      <c r="S19" s="113"/>
      <c r="T19" s="11"/>
      <c r="U19" s="113" t="s">
        <v>1209</v>
      </c>
      <c r="V19" s="112">
        <v>133.53219999999999</v>
      </c>
      <c r="W19" s="11"/>
      <c r="X19" s="11"/>
      <c r="Y19" s="11"/>
      <c r="Z19" s="11"/>
      <c r="AA19" s="11"/>
      <c r="AB19" s="11"/>
      <c r="AC19" s="11"/>
      <c r="AD19" s="11"/>
      <c r="AE19" s="11"/>
      <c r="AF19" s="11"/>
      <c r="AG19" s="11"/>
    </row>
    <row r="20" spans="1:33" s="26" customFormat="1" ht="14.4" x14ac:dyDescent="0.3">
      <c r="A20" s="11"/>
      <c r="C20" s="178"/>
      <c r="D20"/>
      <c r="E20" s="11"/>
      <c r="F20"/>
      <c r="G20"/>
      <c r="H20"/>
      <c r="I20"/>
      <c r="J20" s="193"/>
      <c r="K20" s="194"/>
      <c r="L20" s="194"/>
      <c r="M20" s="194"/>
      <c r="N20" s="194"/>
      <c r="O20" s="194"/>
      <c r="P20" s="168"/>
      <c r="Q20" s="169"/>
      <c r="R20" s="168"/>
      <c r="S20" s="168"/>
      <c r="T20" s="11"/>
      <c r="U20" s="194"/>
      <c r="V20" s="194"/>
      <c r="W20" s="11"/>
      <c r="X20" s="11"/>
      <c r="Y20" s="11"/>
      <c r="Z20" s="11"/>
      <c r="AA20" s="11"/>
      <c r="AB20" s="11"/>
      <c r="AC20" s="11"/>
      <c r="AD20" s="11"/>
      <c r="AE20" s="11"/>
      <c r="AF20" s="11"/>
      <c r="AG20" s="11"/>
    </row>
    <row r="21" spans="1:33" s="26" customFormat="1" x14ac:dyDescent="0.25">
      <c r="A21" s="11"/>
      <c r="B21" s="11"/>
      <c r="C21" s="11"/>
      <c r="D21" s="11"/>
      <c r="E21" s="11"/>
      <c r="F21" s="29"/>
      <c r="G21" s="3"/>
      <c r="H21" s="11"/>
      <c r="I21" s="11"/>
      <c r="J21" s="18"/>
      <c r="K21" s="18"/>
      <c r="L21" s="3"/>
      <c r="M21" s="3"/>
      <c r="N21" s="29"/>
      <c r="O21" s="29"/>
      <c r="P21" s="29"/>
      <c r="Q21" s="29"/>
      <c r="R21" s="29"/>
      <c r="U21" s="11"/>
      <c r="V21" s="11"/>
      <c r="W21" s="11"/>
      <c r="X21" s="11"/>
      <c r="Y21" s="11"/>
      <c r="Z21" s="11"/>
      <c r="AA21" s="11"/>
      <c r="AB21" s="11"/>
      <c r="AC21" s="11"/>
      <c r="AD21" s="11"/>
      <c r="AE21" s="11"/>
      <c r="AF21" s="11"/>
      <c r="AG21" s="11"/>
    </row>
    <row r="22" spans="1:33" s="26" customFormat="1" x14ac:dyDescent="0.25">
      <c r="A22" s="11"/>
      <c r="B22" s="11"/>
      <c r="C22" s="11"/>
      <c r="D22" s="11"/>
      <c r="E22" s="11"/>
      <c r="F22" s="29"/>
      <c r="G22" s="3"/>
      <c r="H22" s="11"/>
      <c r="I22" s="11"/>
      <c r="J22" s="18"/>
      <c r="K22" s="18"/>
      <c r="L22" s="3"/>
      <c r="M22" s="3"/>
      <c r="N22" s="29"/>
      <c r="O22" s="29"/>
      <c r="P22" s="29"/>
      <c r="Q22" s="29"/>
      <c r="R22" s="29"/>
      <c r="U22" s="11"/>
      <c r="V22" s="11"/>
      <c r="W22" s="11"/>
      <c r="X22" s="11"/>
      <c r="Y22" s="11"/>
      <c r="Z22" s="11"/>
      <c r="AA22" s="11"/>
      <c r="AB22" s="11"/>
      <c r="AC22" s="11"/>
      <c r="AD22" s="11"/>
      <c r="AE22" s="11"/>
      <c r="AF22" s="11"/>
      <c r="AG22" s="11"/>
    </row>
    <row r="23" spans="1:33" s="26" customFormat="1" x14ac:dyDescent="0.25">
      <c r="A23" s="11"/>
      <c r="B23" s="11"/>
      <c r="C23" s="11"/>
      <c r="D23" s="11"/>
      <c r="E23" s="11"/>
      <c r="F23" s="29"/>
      <c r="G23" s="3"/>
      <c r="H23" s="11"/>
      <c r="I23" s="11"/>
      <c r="J23" s="18"/>
      <c r="K23" s="18"/>
      <c r="L23" s="3"/>
      <c r="M23" s="3"/>
      <c r="N23" s="29"/>
      <c r="O23" s="29"/>
      <c r="P23" s="29"/>
      <c r="Q23" s="29"/>
      <c r="R23" s="29"/>
      <c r="U23" s="11"/>
      <c r="V23" s="11"/>
      <c r="W23" s="11"/>
      <c r="X23" s="11"/>
      <c r="Y23" s="11"/>
      <c r="Z23" s="11"/>
      <c r="AA23" s="11"/>
      <c r="AB23" s="11"/>
      <c r="AC23" s="11"/>
      <c r="AD23" s="11"/>
      <c r="AE23" s="11"/>
      <c r="AF23" s="11"/>
      <c r="AG23" s="11"/>
    </row>
    <row r="24" spans="1:33" s="26" customFormat="1" x14ac:dyDescent="0.25">
      <c r="A24" s="11"/>
      <c r="B24" s="234" t="s">
        <v>1721</v>
      </c>
      <c r="C24" s="234" t="s">
        <v>1722</v>
      </c>
      <c r="D24"/>
      <c r="E24"/>
      <c r="F24"/>
      <c r="G24" s="3"/>
      <c r="H24" s="11"/>
      <c r="I24" s="11"/>
      <c r="J24" s="18"/>
      <c r="K24" s="18"/>
      <c r="L24" s="3"/>
      <c r="M24" s="3"/>
      <c r="N24" s="29"/>
      <c r="O24" s="29"/>
      <c r="P24" s="29"/>
      <c r="Q24" s="29"/>
      <c r="R24" s="29"/>
      <c r="U24" s="11"/>
      <c r="V24" s="11"/>
      <c r="W24" s="11"/>
      <c r="X24" s="11"/>
      <c r="Y24" s="11"/>
      <c r="Z24" s="11"/>
      <c r="AA24" s="11"/>
      <c r="AB24" s="11"/>
      <c r="AC24" s="11"/>
      <c r="AD24" s="11"/>
      <c r="AE24" s="11"/>
      <c r="AF24" s="11"/>
      <c r="AG24" s="11"/>
    </row>
    <row r="25" spans="1:33" s="26" customFormat="1" x14ac:dyDescent="0.25">
      <c r="A25" s="11"/>
      <c r="B25" s="234" t="s">
        <v>1720</v>
      </c>
      <c r="C25" t="s">
        <v>131</v>
      </c>
      <c r="D25" t="s">
        <v>3</v>
      </c>
      <c r="E25" t="s">
        <v>132</v>
      </c>
      <c r="F25"/>
      <c r="G25" s="3"/>
      <c r="H25" s="11"/>
      <c r="I25" s="11"/>
      <c r="J25" s="18"/>
      <c r="K25" s="18"/>
      <c r="L25" s="3"/>
      <c r="M25" s="3"/>
      <c r="N25" s="29"/>
      <c r="O25" s="29"/>
      <c r="P25" s="29"/>
      <c r="Q25" s="29"/>
      <c r="R25" s="29"/>
      <c r="U25" s="11"/>
      <c r="V25" s="11"/>
      <c r="W25" s="11"/>
      <c r="X25" s="11"/>
      <c r="Y25" s="11"/>
      <c r="Z25" s="11"/>
      <c r="AA25" s="11"/>
      <c r="AB25" s="11"/>
      <c r="AC25" s="11"/>
      <c r="AD25" s="11"/>
      <c r="AE25" s="11"/>
      <c r="AF25" s="11"/>
      <c r="AG25" s="11"/>
    </row>
    <row r="26" spans="1:33" s="26" customFormat="1" x14ac:dyDescent="0.25">
      <c r="A26" s="11"/>
      <c r="B26" s="237" t="s">
        <v>1728</v>
      </c>
      <c r="C26" s="179">
        <v>15.4</v>
      </c>
      <c r="D26" s="179">
        <v>13.2</v>
      </c>
      <c r="E26" s="179">
        <v>31</v>
      </c>
      <c r="F26"/>
      <c r="G26" s="3"/>
      <c r="H26" s="11"/>
      <c r="I26" s="11"/>
      <c r="J26" s="18"/>
      <c r="K26" s="18"/>
      <c r="L26" s="3"/>
      <c r="M26" s="3"/>
      <c r="N26" s="29"/>
      <c r="O26" s="29"/>
      <c r="P26" s="29"/>
      <c r="Q26" s="29"/>
      <c r="R26" s="29"/>
      <c r="U26" s="11"/>
      <c r="V26" s="11"/>
      <c r="W26" s="11"/>
      <c r="X26" s="11"/>
      <c r="Y26" s="11"/>
      <c r="Z26" s="11"/>
      <c r="AA26" s="11"/>
      <c r="AB26" s="11"/>
      <c r="AC26" s="11"/>
      <c r="AD26" s="11"/>
      <c r="AE26" s="11"/>
      <c r="AF26" s="11"/>
      <c r="AG26" s="11"/>
    </row>
    <row r="27" spans="1:33" s="26" customFormat="1" x14ac:dyDescent="0.25">
      <c r="A27" s="11"/>
      <c r="B27" s="237" t="s">
        <v>1729</v>
      </c>
      <c r="C27" s="179"/>
      <c r="D27" s="179">
        <v>13.5</v>
      </c>
      <c r="E27" s="179">
        <v>35.9</v>
      </c>
      <c r="F27"/>
      <c r="G27" s="3"/>
      <c r="H27" s="11"/>
      <c r="I27" s="11"/>
      <c r="J27" s="18"/>
      <c r="K27" s="18"/>
      <c r="L27" s="3"/>
      <c r="M27" s="3"/>
      <c r="N27" s="29"/>
      <c r="O27" s="29"/>
      <c r="P27" s="29"/>
      <c r="Q27" s="29"/>
      <c r="R27" s="29"/>
      <c r="U27" s="11"/>
      <c r="V27" s="11"/>
      <c r="W27" s="11"/>
      <c r="X27" s="11"/>
      <c r="Y27" s="11"/>
      <c r="Z27" s="11"/>
      <c r="AA27" s="11"/>
      <c r="AB27" s="11"/>
      <c r="AC27" s="11"/>
      <c r="AD27" s="11"/>
      <c r="AE27" s="11"/>
      <c r="AF27" s="11"/>
      <c r="AG27" s="11"/>
    </row>
    <row r="28" spans="1:33" s="26" customFormat="1" x14ac:dyDescent="0.25">
      <c r="A28" s="11"/>
      <c r="B28" s="237" t="s">
        <v>1730</v>
      </c>
      <c r="C28" s="179">
        <v>4.9000000000000004</v>
      </c>
      <c r="D28" s="179">
        <v>6.9</v>
      </c>
      <c r="E28" s="179">
        <v>29.1</v>
      </c>
      <c r="F28"/>
      <c r="G28" s="3"/>
      <c r="H28" s="11"/>
      <c r="I28" s="11"/>
      <c r="J28" s="18"/>
      <c r="K28" s="18"/>
      <c r="L28" s="3"/>
      <c r="M28" s="3"/>
      <c r="N28" s="29"/>
      <c r="O28" s="29"/>
      <c r="P28" s="29"/>
      <c r="Q28" s="29"/>
      <c r="R28" s="29"/>
      <c r="U28" s="11"/>
      <c r="V28" s="11"/>
      <c r="W28" s="11"/>
      <c r="X28" s="11"/>
      <c r="Y28" s="11"/>
      <c r="Z28" s="11"/>
      <c r="AA28" s="11"/>
      <c r="AB28" s="11"/>
      <c r="AC28" s="11"/>
      <c r="AD28" s="11"/>
      <c r="AE28" s="11"/>
      <c r="AF28" s="11"/>
      <c r="AG28" s="11"/>
    </row>
    <row r="29" spans="1:33" s="26" customFormat="1" x14ac:dyDescent="0.25">
      <c r="A29" s="11"/>
      <c r="B29" s="237" t="s">
        <v>1727</v>
      </c>
      <c r="C29" s="179">
        <v>8.6</v>
      </c>
      <c r="D29" s="179">
        <v>8.1999999999999993</v>
      </c>
      <c r="E29" s="179">
        <v>9.6</v>
      </c>
      <c r="F29"/>
      <c r="G29" s="3"/>
      <c r="H29" s="11"/>
      <c r="I29" s="11"/>
      <c r="J29" s="18"/>
      <c r="K29" s="18"/>
      <c r="L29" s="3"/>
      <c r="M29" s="3"/>
      <c r="N29" s="29"/>
      <c r="O29" s="29"/>
      <c r="P29" s="29"/>
      <c r="Q29" s="29"/>
      <c r="R29" s="29"/>
      <c r="U29" s="11"/>
      <c r="V29" s="11"/>
      <c r="W29" s="11"/>
      <c r="X29" s="11"/>
      <c r="Y29" s="11"/>
      <c r="Z29" s="11"/>
      <c r="AA29" s="11"/>
      <c r="AB29" s="11"/>
      <c r="AC29" s="11"/>
      <c r="AD29" s="11"/>
      <c r="AE29" s="11"/>
      <c r="AF29" s="11"/>
      <c r="AG29" s="11"/>
    </row>
    <row r="30" spans="1:33" s="26" customFormat="1" x14ac:dyDescent="0.25">
      <c r="A30" s="11"/>
      <c r="B30" s="237" t="s">
        <v>1732</v>
      </c>
      <c r="C30" s="179">
        <v>12.4</v>
      </c>
      <c r="D30" s="179">
        <v>5.2</v>
      </c>
      <c r="E30" s="179">
        <v>24.7</v>
      </c>
      <c r="F30"/>
      <c r="G30" s="3"/>
      <c r="H30" s="11"/>
      <c r="I30" s="11"/>
      <c r="J30" s="18"/>
      <c r="K30" s="18"/>
      <c r="L30" s="3"/>
      <c r="M30" s="3"/>
      <c r="N30" s="29"/>
      <c r="O30" s="29"/>
      <c r="P30" s="29"/>
      <c r="Q30" s="29"/>
      <c r="R30" s="29"/>
      <c r="U30" s="11"/>
      <c r="V30" s="11"/>
      <c r="W30" s="11"/>
      <c r="X30" s="11"/>
      <c r="Y30" s="11"/>
      <c r="Z30" s="11"/>
      <c r="AA30" s="11"/>
      <c r="AB30" s="11"/>
      <c r="AC30" s="11"/>
      <c r="AD30" s="11"/>
      <c r="AE30" s="11"/>
      <c r="AF30" s="11"/>
      <c r="AG30" s="11"/>
    </row>
    <row r="31" spans="1:33" s="26" customFormat="1" x14ac:dyDescent="0.25">
      <c r="A31" s="11"/>
      <c r="B31" s="237" t="s">
        <v>1733</v>
      </c>
      <c r="C31" s="179">
        <v>17.400559999999999</v>
      </c>
      <c r="D31" s="179">
        <v>21.64977</v>
      </c>
      <c r="E31" s="179">
        <v>172.13460000000001</v>
      </c>
      <c r="F31"/>
      <c r="G31" s="3"/>
      <c r="H31" s="11"/>
      <c r="I31" s="11"/>
      <c r="J31" s="18"/>
      <c r="K31" s="18"/>
      <c r="L31" s="3"/>
      <c r="M31" s="3"/>
      <c r="N31" s="29"/>
      <c r="O31" s="29"/>
      <c r="P31" s="29"/>
      <c r="Q31" s="29"/>
      <c r="R31" s="29"/>
      <c r="U31" s="11"/>
      <c r="V31" s="11"/>
      <c r="W31" s="11"/>
      <c r="X31" s="11"/>
      <c r="Y31" s="11"/>
      <c r="Z31" s="11"/>
      <c r="AA31" s="11"/>
      <c r="AB31" s="11"/>
      <c r="AC31" s="11"/>
      <c r="AD31" s="11"/>
      <c r="AE31" s="11"/>
      <c r="AF31" s="11"/>
      <c r="AG31" s="11"/>
    </row>
    <row r="32" spans="1:33" s="26" customFormat="1" x14ac:dyDescent="0.25">
      <c r="A32" s="11"/>
      <c r="B32"/>
      <c r="C32"/>
      <c r="D32"/>
      <c r="E32"/>
      <c r="F32"/>
      <c r="G32" s="3"/>
      <c r="H32" s="11"/>
      <c r="I32" s="11"/>
      <c r="J32" s="18"/>
      <c r="K32" s="18"/>
      <c r="L32" s="3"/>
      <c r="M32" s="3"/>
      <c r="N32" s="29"/>
      <c r="O32" s="29"/>
      <c r="P32" s="29"/>
      <c r="Q32" s="29"/>
      <c r="R32" s="29"/>
      <c r="U32" s="11"/>
      <c r="V32" s="11"/>
      <c r="W32" s="11"/>
      <c r="X32" s="11"/>
      <c r="Y32" s="11"/>
      <c r="Z32" s="11"/>
      <c r="AA32" s="11"/>
      <c r="AB32" s="11"/>
      <c r="AC32" s="11"/>
      <c r="AD32" s="11"/>
      <c r="AE32" s="11"/>
      <c r="AF32" s="11"/>
      <c r="AG32" s="11"/>
    </row>
    <row r="33" spans="1:33" s="26" customFormat="1" x14ac:dyDescent="0.25">
      <c r="A33" s="11"/>
      <c r="B33"/>
      <c r="C33"/>
      <c r="D33"/>
      <c r="E33"/>
      <c r="F33"/>
      <c r="G33" s="3"/>
      <c r="H33" s="11"/>
      <c r="I33" s="11"/>
      <c r="J33" s="18"/>
      <c r="K33" s="18"/>
      <c r="L33" s="3"/>
      <c r="M33" s="3"/>
      <c r="N33" s="29"/>
      <c r="O33" s="29"/>
      <c r="P33" s="29"/>
      <c r="Q33" s="29"/>
      <c r="R33" s="29"/>
      <c r="U33" s="11"/>
      <c r="V33" s="11"/>
      <c r="W33" s="11"/>
      <c r="X33" s="11"/>
      <c r="Y33" s="11"/>
      <c r="Z33" s="11"/>
      <c r="AA33" s="11"/>
      <c r="AB33" s="11"/>
      <c r="AC33" s="11"/>
      <c r="AD33" s="11"/>
      <c r="AE33" s="11"/>
      <c r="AF33" s="11"/>
      <c r="AG33" s="11"/>
    </row>
    <row r="34" spans="1:33" s="26" customFormat="1" x14ac:dyDescent="0.25">
      <c r="A34" s="11"/>
      <c r="B34"/>
      <c r="C34"/>
      <c r="D34"/>
      <c r="E34"/>
      <c r="F34"/>
      <c r="G34" s="3"/>
      <c r="H34" s="11"/>
      <c r="I34" s="11"/>
      <c r="J34" s="18"/>
      <c r="K34" s="18"/>
      <c r="L34" s="3"/>
      <c r="M34" s="3"/>
      <c r="N34" s="29"/>
      <c r="O34" s="29"/>
      <c r="P34" s="29"/>
      <c r="Q34" s="29"/>
      <c r="R34" s="29"/>
      <c r="U34" s="11"/>
      <c r="V34" s="11"/>
      <c r="W34" s="11"/>
      <c r="X34" s="11"/>
      <c r="Y34" s="11"/>
      <c r="Z34" s="11"/>
      <c r="AA34" s="11"/>
      <c r="AB34" s="11"/>
      <c r="AC34" s="11"/>
      <c r="AD34" s="11"/>
      <c r="AE34" s="11"/>
      <c r="AF34" s="11"/>
      <c r="AG34" s="11"/>
    </row>
    <row r="35" spans="1:33" s="26" customFormat="1" x14ac:dyDescent="0.25">
      <c r="A35" s="11"/>
      <c r="B35"/>
      <c r="C35"/>
      <c r="D35"/>
      <c r="E35"/>
      <c r="F35"/>
      <c r="G35" s="3"/>
      <c r="H35" s="11"/>
      <c r="I35" s="11"/>
      <c r="J35" s="18"/>
      <c r="K35" s="18"/>
      <c r="L35" s="3"/>
      <c r="M35" s="3"/>
      <c r="N35" s="29"/>
      <c r="O35" s="29"/>
      <c r="P35" s="29"/>
      <c r="Q35" s="29"/>
      <c r="R35" s="29"/>
      <c r="U35" s="11"/>
      <c r="V35" s="11"/>
      <c r="W35" s="11"/>
      <c r="X35" s="11"/>
      <c r="Y35" s="11"/>
      <c r="Z35" s="11"/>
      <c r="AA35" s="11"/>
      <c r="AB35" s="11"/>
      <c r="AC35" s="11"/>
      <c r="AD35" s="11"/>
      <c r="AE35" s="11"/>
      <c r="AF35" s="11"/>
      <c r="AG35" s="11"/>
    </row>
    <row r="36" spans="1:33" s="26" customFormat="1" x14ac:dyDescent="0.25">
      <c r="A36" s="11"/>
      <c r="B36"/>
      <c r="C36"/>
      <c r="D36"/>
      <c r="E36"/>
      <c r="F36"/>
      <c r="G36" s="3"/>
      <c r="H36" s="11"/>
      <c r="I36" s="11"/>
      <c r="J36" s="18"/>
      <c r="K36" s="18"/>
      <c r="L36" s="3"/>
      <c r="M36" s="3"/>
      <c r="N36" s="29"/>
      <c r="O36" s="29"/>
      <c r="P36" s="29"/>
      <c r="Q36" s="29"/>
      <c r="R36" s="29"/>
      <c r="U36" s="11"/>
      <c r="V36" s="11"/>
      <c r="W36" s="11"/>
      <c r="X36" s="11"/>
      <c r="Y36" s="11"/>
      <c r="Z36" s="11"/>
      <c r="AA36" s="11"/>
      <c r="AB36" s="11"/>
      <c r="AC36" s="11"/>
      <c r="AD36" s="11"/>
      <c r="AE36" s="11"/>
      <c r="AF36" s="11"/>
      <c r="AG36" s="11"/>
    </row>
    <row r="37" spans="1:33" s="26" customFormat="1" x14ac:dyDescent="0.25">
      <c r="A37" s="11"/>
      <c r="B37"/>
      <c r="C37"/>
      <c r="D37"/>
      <c r="E37"/>
      <c r="F37"/>
      <c r="G37" s="3"/>
      <c r="H37" s="11"/>
      <c r="I37" s="11"/>
      <c r="J37" s="18"/>
      <c r="K37" s="18"/>
      <c r="L37" s="3"/>
      <c r="M37" s="3"/>
      <c r="N37" s="29"/>
      <c r="O37" s="29"/>
      <c r="P37" s="29"/>
      <c r="Q37" s="29"/>
      <c r="R37" s="29"/>
      <c r="U37" s="11"/>
      <c r="V37" s="11"/>
      <c r="W37" s="11"/>
      <c r="X37" s="11"/>
      <c r="Y37" s="11"/>
      <c r="Z37" s="11"/>
      <c r="AA37" s="11"/>
      <c r="AB37" s="11"/>
      <c r="AC37" s="11"/>
      <c r="AD37" s="11"/>
      <c r="AE37" s="11"/>
      <c r="AF37" s="11"/>
      <c r="AG37" s="11"/>
    </row>
    <row r="38" spans="1:33" s="26" customFormat="1" x14ac:dyDescent="0.25">
      <c r="A38" s="11"/>
      <c r="B38" s="252"/>
      <c r="C38"/>
      <c r="D38"/>
      <c r="E38" s="11"/>
      <c r="F38" s="29"/>
      <c r="G38" s="3"/>
      <c r="H38" s="11"/>
      <c r="I38" s="11"/>
      <c r="J38" s="18"/>
      <c r="K38" s="18"/>
      <c r="L38" s="3"/>
      <c r="M38" s="3"/>
      <c r="N38" s="29"/>
      <c r="O38" s="29"/>
      <c r="P38" s="29"/>
      <c r="Q38" s="29"/>
      <c r="R38" s="29"/>
      <c r="U38" s="11"/>
      <c r="V38" s="11"/>
      <c r="W38" s="11"/>
      <c r="X38" s="11"/>
      <c r="Y38" s="11"/>
      <c r="Z38" s="11"/>
      <c r="AA38" s="11"/>
      <c r="AB38" s="11"/>
      <c r="AC38" s="11"/>
      <c r="AD38" s="11"/>
      <c r="AE38" s="11"/>
      <c r="AF38" s="11"/>
      <c r="AG38" s="11"/>
    </row>
    <row r="39" spans="1:33" s="26" customFormat="1" x14ac:dyDescent="0.25">
      <c r="A39" s="11"/>
      <c r="B39" s="252"/>
      <c r="C39"/>
      <c r="D39"/>
      <c r="E39" s="11"/>
      <c r="F39" s="29"/>
      <c r="G39" s="3"/>
      <c r="H39" s="11"/>
      <c r="I39" s="11"/>
      <c r="J39" s="18"/>
      <c r="K39" s="18"/>
      <c r="L39" s="3"/>
      <c r="M39" s="3"/>
      <c r="N39" s="29"/>
      <c r="O39" s="29"/>
      <c r="P39" s="29"/>
      <c r="Q39" s="29"/>
      <c r="R39" s="29"/>
      <c r="U39" s="11"/>
      <c r="V39" s="11"/>
      <c r="W39" s="11"/>
      <c r="X39" s="11"/>
      <c r="Y39" s="11"/>
      <c r="Z39" s="11"/>
      <c r="AA39" s="11"/>
      <c r="AB39" s="11"/>
      <c r="AC39" s="11"/>
      <c r="AD39" s="11"/>
      <c r="AE39" s="11"/>
      <c r="AF39" s="11"/>
      <c r="AG39" s="11"/>
    </row>
    <row r="40" spans="1:33" s="26" customFormat="1" x14ac:dyDescent="0.25">
      <c r="A40" s="11"/>
      <c r="B40" s="252"/>
      <c r="C40"/>
      <c r="D40"/>
      <c r="E40" s="11"/>
      <c r="F40" s="29"/>
      <c r="G40" s="3"/>
      <c r="H40" s="11"/>
      <c r="I40" s="11"/>
      <c r="J40" s="18"/>
      <c r="K40" s="18"/>
      <c r="L40" s="3"/>
      <c r="M40" s="3"/>
      <c r="N40" s="29"/>
      <c r="O40" s="29"/>
      <c r="P40" s="29"/>
      <c r="Q40" s="29"/>
      <c r="R40" s="29"/>
      <c r="U40" s="11"/>
      <c r="V40" s="11"/>
      <c r="W40" s="11"/>
      <c r="X40" s="11"/>
      <c r="Y40" s="11"/>
      <c r="Z40" s="11"/>
      <c r="AA40" s="11"/>
      <c r="AB40" s="11"/>
      <c r="AC40" s="11"/>
      <c r="AD40" s="11"/>
      <c r="AE40" s="11"/>
      <c r="AF40" s="11"/>
      <c r="AG40" s="11"/>
    </row>
    <row r="41" spans="1:33" s="26" customFormat="1" x14ac:dyDescent="0.25">
      <c r="A41" s="11"/>
      <c r="B41" s="252"/>
      <c r="C41"/>
      <c r="D41"/>
      <c r="E41" s="11"/>
      <c r="F41" s="29"/>
      <c r="G41" s="3"/>
      <c r="H41" s="11"/>
      <c r="I41" s="11"/>
      <c r="J41" s="18"/>
      <c r="K41" s="18"/>
      <c r="L41" s="3"/>
      <c r="M41" s="3"/>
      <c r="N41" s="29"/>
      <c r="O41" s="29"/>
      <c r="P41" s="29"/>
      <c r="Q41" s="29"/>
      <c r="R41" s="29"/>
      <c r="U41" s="11"/>
      <c r="V41" s="11"/>
      <c r="W41" s="11"/>
      <c r="X41" s="11"/>
      <c r="Y41" s="11"/>
      <c r="Z41" s="11"/>
      <c r="AA41" s="11"/>
      <c r="AB41" s="11"/>
      <c r="AC41" s="11"/>
      <c r="AD41" s="11"/>
      <c r="AE41" s="11"/>
      <c r="AF41" s="11"/>
      <c r="AG41" s="11"/>
    </row>
    <row r="42" spans="1:33" s="26" customFormat="1" x14ac:dyDescent="0.25">
      <c r="A42" s="11"/>
      <c r="B42" s="252"/>
      <c r="C42" s="11"/>
      <c r="D42" s="11"/>
      <c r="E42" s="11"/>
      <c r="F42" s="29"/>
      <c r="G42" s="3"/>
      <c r="H42" s="11"/>
      <c r="I42" s="11"/>
      <c r="J42" s="18"/>
      <c r="K42" s="18"/>
      <c r="L42" s="3"/>
      <c r="M42" s="3"/>
      <c r="N42" s="29"/>
      <c r="O42" s="29"/>
      <c r="P42" s="29"/>
      <c r="Q42" s="29"/>
      <c r="R42" s="29"/>
      <c r="U42" s="11"/>
      <c r="V42" s="11"/>
      <c r="W42" s="11"/>
      <c r="X42" s="11"/>
      <c r="Y42" s="11"/>
      <c r="Z42" s="11"/>
      <c r="AA42" s="11"/>
      <c r="AB42" s="11"/>
      <c r="AC42" s="11"/>
      <c r="AD42" s="11"/>
      <c r="AE42" s="11"/>
      <c r="AF42" s="11"/>
      <c r="AG42" s="11"/>
    </row>
    <row r="43" spans="1:33" s="26" customFormat="1" x14ac:dyDescent="0.25">
      <c r="A43" s="11"/>
      <c r="B43" s="252"/>
      <c r="C43" s="11"/>
      <c r="D43" s="11"/>
      <c r="E43" s="11"/>
      <c r="F43" s="29"/>
      <c r="G43" s="3"/>
      <c r="H43" s="11"/>
      <c r="I43" s="11"/>
      <c r="J43" s="18"/>
      <c r="K43" s="18"/>
      <c r="L43" s="3"/>
      <c r="M43" s="3"/>
      <c r="N43" s="3"/>
      <c r="O43" s="3"/>
      <c r="P43" s="3"/>
      <c r="Q43" s="3"/>
      <c r="R43" s="3"/>
      <c r="U43" s="11"/>
      <c r="V43" s="11"/>
      <c r="W43" s="11"/>
      <c r="X43" s="11"/>
      <c r="Y43" s="11"/>
      <c r="Z43" s="11"/>
      <c r="AA43" s="11"/>
      <c r="AB43" s="11"/>
      <c r="AC43" s="11"/>
      <c r="AD43" s="11"/>
      <c r="AE43" s="11"/>
      <c r="AF43" s="11"/>
      <c r="AG43" s="11"/>
    </row>
    <row r="44" spans="1:33" s="26" customFormat="1" x14ac:dyDescent="0.25">
      <c r="A44" s="11"/>
      <c r="B44" s="252"/>
      <c r="C44" s="11"/>
      <c r="D44" s="11"/>
      <c r="E44" s="11"/>
      <c r="F44" s="29"/>
      <c r="G44" s="3"/>
      <c r="H44" s="11"/>
      <c r="I44" s="11"/>
      <c r="J44" s="18"/>
      <c r="K44" s="18"/>
      <c r="L44" s="3"/>
      <c r="M44" s="3"/>
      <c r="N44" s="3"/>
      <c r="O44" s="3"/>
      <c r="P44" s="3"/>
      <c r="Q44" s="3"/>
      <c r="R44" s="3"/>
      <c r="U44" s="11"/>
      <c r="V44" s="11"/>
      <c r="W44" s="11"/>
      <c r="X44" s="11"/>
      <c r="Y44" s="11"/>
      <c r="Z44" s="11"/>
      <c r="AA44" s="11"/>
      <c r="AB44" s="11"/>
      <c r="AC44" s="11"/>
      <c r="AD44" s="11"/>
      <c r="AE44" s="11"/>
      <c r="AF44" s="11"/>
      <c r="AG44" s="11"/>
    </row>
    <row r="45" spans="1:33" x14ac:dyDescent="0.25">
      <c r="B45" s="252"/>
    </row>
    <row r="46" spans="1:33" x14ac:dyDescent="0.25">
      <c r="B46" s="253" t="s">
        <v>1734</v>
      </c>
      <c r="C46" s="234" t="s">
        <v>1722</v>
      </c>
      <c r="D46"/>
      <c r="E46"/>
      <c r="F46"/>
      <c r="G46"/>
      <c r="H46"/>
      <c r="I46"/>
      <c r="J46"/>
      <c r="K46"/>
      <c r="L46"/>
      <c r="M46"/>
      <c r="N46"/>
      <c r="O46"/>
      <c r="P46"/>
      <c r="Q46"/>
      <c r="R46"/>
      <c r="S46"/>
      <c r="T46"/>
      <c r="U46"/>
      <c r="V46"/>
      <c r="W46"/>
      <c r="X46"/>
      <c r="Y46"/>
      <c r="Z46"/>
      <c r="AA46"/>
      <c r="AB46"/>
      <c r="AC46"/>
      <c r="AD46"/>
      <c r="AE46"/>
      <c r="AF46"/>
      <c r="AG46"/>
    </row>
    <row r="47" spans="1:33" x14ac:dyDescent="0.25">
      <c r="B47" s="253" t="s">
        <v>1720</v>
      </c>
      <c r="C47" t="s">
        <v>131</v>
      </c>
      <c r="D47" t="s">
        <v>3</v>
      </c>
      <c r="E47" t="s">
        <v>132</v>
      </c>
      <c r="F47"/>
      <c r="G47"/>
      <c r="H47"/>
      <c r="I47"/>
      <c r="J47"/>
      <c r="K47"/>
      <c r="L47"/>
      <c r="M47"/>
      <c r="N47"/>
      <c r="O47"/>
      <c r="P47"/>
      <c r="Q47"/>
      <c r="R47"/>
      <c r="S47"/>
      <c r="T47"/>
      <c r="U47"/>
      <c r="V47"/>
      <c r="W47"/>
      <c r="X47"/>
      <c r="Y47"/>
      <c r="Z47"/>
      <c r="AA47"/>
      <c r="AB47"/>
      <c r="AC47"/>
      <c r="AD47"/>
      <c r="AE47"/>
      <c r="AF47"/>
      <c r="AG47"/>
    </row>
    <row r="48" spans="1:33" x14ac:dyDescent="0.25">
      <c r="B48" s="237" t="s">
        <v>1728</v>
      </c>
      <c r="C48" s="238">
        <v>7.7</v>
      </c>
      <c r="D48" s="238">
        <v>6.5</v>
      </c>
      <c r="E48" s="238">
        <v>7.2</v>
      </c>
      <c r="F48"/>
      <c r="G48"/>
      <c r="H48"/>
      <c r="I48"/>
      <c r="J48"/>
      <c r="K48"/>
      <c r="L48"/>
      <c r="M48"/>
      <c r="N48"/>
      <c r="O48"/>
      <c r="P48"/>
      <c r="Q48"/>
      <c r="R48"/>
      <c r="S48"/>
      <c r="T48"/>
      <c r="U48"/>
      <c r="V48"/>
      <c r="W48"/>
      <c r="X48"/>
      <c r="Y48"/>
      <c r="Z48"/>
      <c r="AA48"/>
      <c r="AB48"/>
      <c r="AC48"/>
      <c r="AD48"/>
      <c r="AE48"/>
      <c r="AF48"/>
      <c r="AG48"/>
    </row>
    <row r="49" spans="1:33" x14ac:dyDescent="0.25">
      <c r="B49" s="237" t="s">
        <v>1729</v>
      </c>
      <c r="C49" s="238"/>
      <c r="D49" s="238">
        <v>7.9249999999999998</v>
      </c>
      <c r="E49" s="238">
        <v>7.7380000000000004</v>
      </c>
      <c r="F49"/>
      <c r="G49"/>
      <c r="H49"/>
      <c r="I49"/>
      <c r="J49"/>
      <c r="K49"/>
      <c r="L49"/>
      <c r="M49"/>
    </row>
    <row r="50" spans="1:33" x14ac:dyDescent="0.25">
      <c r="B50" s="237" t="s">
        <v>1730</v>
      </c>
      <c r="C50" s="238">
        <v>10.1</v>
      </c>
      <c r="D50" s="238">
        <v>9.1</v>
      </c>
      <c r="E50" s="238">
        <v>6.5</v>
      </c>
      <c r="F50"/>
      <c r="G50"/>
      <c r="H50"/>
      <c r="I50"/>
      <c r="J50"/>
      <c r="K50"/>
      <c r="L50"/>
      <c r="M50"/>
    </row>
    <row r="51" spans="1:33" x14ac:dyDescent="0.25">
      <c r="B51" s="237" t="s">
        <v>1727</v>
      </c>
      <c r="C51" s="238">
        <v>9.3000000000000007</v>
      </c>
      <c r="D51" s="238">
        <v>7</v>
      </c>
      <c r="E51" s="238">
        <v>7.1</v>
      </c>
      <c r="F51"/>
      <c r="G51"/>
      <c r="H51"/>
      <c r="I51"/>
      <c r="J51"/>
      <c r="K51"/>
      <c r="L51"/>
      <c r="M51"/>
    </row>
    <row r="52" spans="1:33" x14ac:dyDescent="0.25">
      <c r="B52" s="237" t="s">
        <v>1732</v>
      </c>
      <c r="C52" s="238">
        <v>7.5124246000000001</v>
      </c>
      <c r="D52" s="238">
        <v>6.3221346999999994</v>
      </c>
      <c r="E52" s="238">
        <v>7.6628999999999996</v>
      </c>
      <c r="F52"/>
    </row>
    <row r="53" spans="1:33" x14ac:dyDescent="0.25">
      <c r="B53" s="237" t="s">
        <v>1733</v>
      </c>
      <c r="C53" s="238">
        <v>7.5389999999999997</v>
      </c>
      <c r="D53" s="238">
        <v>7.2489999999999997</v>
      </c>
      <c r="E53" s="238">
        <v>9.3460000000000001</v>
      </c>
      <c r="F53"/>
    </row>
    <row r="54" spans="1:33" x14ac:dyDescent="0.25">
      <c r="B54"/>
      <c r="C54"/>
      <c r="D54"/>
      <c r="E54"/>
      <c r="F54"/>
    </row>
    <row r="55" spans="1:33" x14ac:dyDescent="0.25">
      <c r="B55"/>
      <c r="C55"/>
      <c r="D55"/>
      <c r="E55"/>
      <c r="F55"/>
    </row>
    <row r="56" spans="1:33" x14ac:dyDescent="0.25">
      <c r="B56"/>
      <c r="C56"/>
      <c r="D56"/>
      <c r="E56"/>
      <c r="F56"/>
    </row>
    <row r="57" spans="1:33" x14ac:dyDescent="0.25">
      <c r="B57"/>
      <c r="C57"/>
      <c r="D57"/>
      <c r="E57"/>
      <c r="F57"/>
    </row>
    <row r="58" spans="1:33" s="3" customFormat="1" x14ac:dyDescent="0.25">
      <c r="A58" s="11"/>
      <c r="B58"/>
      <c r="C58"/>
      <c r="D58"/>
      <c r="E58"/>
      <c r="F58"/>
      <c r="H58" s="11"/>
      <c r="I58" s="11"/>
      <c r="J58" s="18"/>
      <c r="K58" s="18"/>
      <c r="S58" s="26"/>
      <c r="T58" s="26"/>
      <c r="U58" s="11"/>
      <c r="V58" s="11"/>
      <c r="W58" s="11"/>
      <c r="X58" s="11"/>
      <c r="Y58" s="11"/>
      <c r="Z58" s="11"/>
      <c r="AA58" s="11"/>
      <c r="AB58" s="11"/>
      <c r="AC58" s="11"/>
      <c r="AD58" s="11"/>
      <c r="AE58" s="11"/>
      <c r="AF58" s="11"/>
      <c r="AG58" s="11"/>
    </row>
    <row r="59" spans="1:33" s="3" customFormat="1" x14ac:dyDescent="0.25">
      <c r="A59" s="11"/>
      <c r="B59"/>
      <c r="C59"/>
      <c r="D59"/>
      <c r="E59"/>
      <c r="F59" s="29"/>
      <c r="H59" s="11"/>
      <c r="I59" s="11"/>
      <c r="J59" s="18"/>
      <c r="K59" s="18"/>
      <c r="S59" s="26"/>
      <c r="T59" s="26"/>
      <c r="U59" s="11"/>
      <c r="V59" s="11"/>
      <c r="W59" s="11"/>
      <c r="X59" s="11"/>
      <c r="Y59" s="11"/>
      <c r="Z59" s="11"/>
      <c r="AA59" s="11"/>
      <c r="AB59" s="11"/>
      <c r="AC59" s="11"/>
      <c r="AD59" s="11"/>
      <c r="AE59" s="11"/>
      <c r="AF59" s="11"/>
      <c r="AG59" s="11"/>
    </row>
    <row r="60" spans="1:33" s="3" customFormat="1" x14ac:dyDescent="0.25">
      <c r="A60" s="11"/>
      <c r="B60"/>
      <c r="C60"/>
      <c r="D60"/>
      <c r="E60" s="11"/>
      <c r="F60" s="29"/>
      <c r="H60" s="11"/>
      <c r="I60" s="11"/>
      <c r="J60" s="18"/>
      <c r="K60" s="18"/>
      <c r="S60" s="26"/>
      <c r="T60" s="26"/>
      <c r="U60" s="11"/>
      <c r="V60" s="11"/>
      <c r="W60" s="11"/>
      <c r="X60" s="11"/>
      <c r="Y60" s="11"/>
      <c r="Z60" s="11"/>
      <c r="AA60" s="11"/>
      <c r="AB60" s="11"/>
      <c r="AC60" s="11"/>
      <c r="AD60" s="11"/>
      <c r="AE60" s="11"/>
      <c r="AF60" s="11"/>
      <c r="AG60" s="11"/>
    </row>
    <row r="61" spans="1:33" s="3" customFormat="1" x14ac:dyDescent="0.25">
      <c r="A61" s="11"/>
      <c r="B61"/>
      <c r="C61"/>
      <c r="D61"/>
      <c r="E61" s="11"/>
      <c r="F61" s="29"/>
      <c r="H61" s="11"/>
      <c r="I61" s="11"/>
      <c r="J61" s="18"/>
      <c r="K61" s="18"/>
      <c r="S61" s="26"/>
      <c r="T61" s="26"/>
      <c r="U61" s="11"/>
      <c r="V61" s="11"/>
      <c r="W61" s="11"/>
      <c r="X61" s="11"/>
      <c r="Y61" s="11"/>
      <c r="Z61" s="11"/>
      <c r="AA61" s="11"/>
      <c r="AB61" s="11"/>
      <c r="AC61" s="11"/>
      <c r="AD61" s="11"/>
      <c r="AE61" s="11"/>
      <c r="AF61" s="11"/>
      <c r="AG61" s="11"/>
    </row>
    <row r="62" spans="1:33" s="3" customFormat="1" x14ac:dyDescent="0.25">
      <c r="A62" s="11"/>
      <c r="B62"/>
      <c r="C62"/>
      <c r="D62"/>
      <c r="E62" s="11"/>
      <c r="F62" s="29"/>
      <c r="H62" s="11"/>
      <c r="I62" s="11"/>
      <c r="J62" s="18"/>
      <c r="K62" s="18"/>
      <c r="S62" s="26"/>
      <c r="T62" s="26"/>
      <c r="U62" s="11"/>
      <c r="V62" s="11"/>
      <c r="W62" s="11"/>
      <c r="X62" s="11"/>
      <c r="Y62" s="11"/>
      <c r="Z62" s="11"/>
      <c r="AA62" s="11"/>
      <c r="AB62" s="11"/>
      <c r="AC62" s="11"/>
      <c r="AD62" s="11"/>
      <c r="AE62" s="11"/>
      <c r="AF62" s="11"/>
      <c r="AG62" s="11"/>
    </row>
    <row r="63" spans="1:33" s="3" customFormat="1" x14ac:dyDescent="0.25">
      <c r="A63" s="11"/>
      <c r="B63"/>
      <c r="C63"/>
      <c r="D63"/>
      <c r="E63" s="11"/>
      <c r="F63" s="29"/>
      <c r="H63" s="11"/>
      <c r="I63" s="11"/>
      <c r="J63" s="18"/>
      <c r="K63" s="18"/>
      <c r="S63" s="26"/>
      <c r="T63" s="26"/>
      <c r="U63" s="11"/>
      <c r="V63" s="11"/>
      <c r="W63" s="11"/>
      <c r="X63" s="11"/>
      <c r="Y63" s="11"/>
      <c r="Z63" s="11"/>
      <c r="AA63" s="11"/>
      <c r="AB63" s="11"/>
      <c r="AC63" s="11"/>
      <c r="AD63" s="11"/>
      <c r="AE63" s="11"/>
      <c r="AF63" s="11"/>
      <c r="AG63" s="11"/>
    </row>
  </sheetData>
  <mergeCells count="1">
    <mergeCell ref="S14:S16"/>
  </mergeCells>
  <pageMargins left="0.75" right="0.75" top="1" bottom="1" header="0.5" footer="0.5"/>
  <pageSetup orientation="portrait" r:id="rId3"/>
  <headerFooter alignWithMargins="0"/>
  <drawing r:id="rId4"/>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91"/>
  <sheetViews>
    <sheetView topLeftCell="A43" zoomScale="80" zoomScaleNormal="80" workbookViewId="0">
      <selection activeCell="E78" sqref="E78"/>
    </sheetView>
  </sheetViews>
  <sheetFormatPr defaultColWidth="9.109375" defaultRowHeight="13.2" x14ac:dyDescent="0.25"/>
  <cols>
    <col min="1" max="1" width="10.44140625" style="11" bestFit="1" customWidth="1"/>
    <col min="2" max="2" width="32.5546875" style="11" bestFit="1" customWidth="1"/>
    <col min="3" max="3" width="18.5546875" style="11" bestFit="1" customWidth="1"/>
    <col min="4" max="4" width="9" style="11" bestFit="1" customWidth="1"/>
    <col min="5" max="5" width="8.21875" style="11" bestFit="1" customWidth="1"/>
    <col min="6" max="6" width="12.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11" bestFit="1" customWidth="1"/>
    <col min="22" max="23" width="13.109375" style="11" bestFit="1" customWidth="1"/>
    <col min="24" max="24" width="17.77734375" style="11" bestFit="1" customWidth="1"/>
    <col min="25" max="27" width="13.109375" style="11" bestFit="1" customWidth="1"/>
    <col min="28" max="28" width="17.77734375" style="11" bestFit="1" customWidth="1"/>
    <col min="29" max="31" width="13.109375" style="11" bestFit="1" customWidth="1"/>
    <col min="32" max="32" width="17.77734375" style="11" bestFit="1" customWidth="1"/>
    <col min="33" max="33" width="12.88671875" style="11" bestFit="1" customWidth="1"/>
    <col min="34" max="16384" width="9.109375" style="11"/>
  </cols>
  <sheetData>
    <row r="1" spans="1:22"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1682</v>
      </c>
      <c r="T1" s="239" t="s">
        <v>1685</v>
      </c>
      <c r="U1" s="250" t="s">
        <v>1170</v>
      </c>
      <c r="V1" s="251" t="s">
        <v>1501</v>
      </c>
    </row>
    <row r="2" spans="1:22" x14ac:dyDescent="0.25">
      <c r="A2" s="48" t="s">
        <v>523</v>
      </c>
      <c r="B2" s="7" t="s">
        <v>45</v>
      </c>
      <c r="C2" s="51" t="s">
        <v>146</v>
      </c>
      <c r="D2" s="13">
        <v>0</v>
      </c>
      <c r="E2" s="52" t="s">
        <v>3</v>
      </c>
      <c r="F2" s="34">
        <v>8.1999999999999993</v>
      </c>
      <c r="G2" s="34">
        <v>11.5</v>
      </c>
      <c r="H2" s="13">
        <v>231</v>
      </c>
      <c r="I2" s="34">
        <v>7.66</v>
      </c>
      <c r="J2" s="35"/>
      <c r="K2" s="35"/>
      <c r="L2" s="13">
        <v>8</v>
      </c>
      <c r="M2" s="15"/>
      <c r="N2" s="24"/>
      <c r="O2" s="24"/>
      <c r="P2" s="24"/>
      <c r="Q2" s="24"/>
      <c r="R2" s="24"/>
      <c r="S2" s="24"/>
      <c r="T2" s="24"/>
      <c r="U2" s="22" t="s">
        <v>46</v>
      </c>
    </row>
    <row r="3" spans="1:22" x14ac:dyDescent="0.25">
      <c r="A3" s="48" t="s">
        <v>524</v>
      </c>
      <c r="B3" s="7" t="s">
        <v>45</v>
      </c>
      <c r="C3" s="51" t="s">
        <v>146</v>
      </c>
      <c r="D3" s="13">
        <v>1.8</v>
      </c>
      <c r="E3" s="52" t="s">
        <v>132</v>
      </c>
      <c r="F3" s="34">
        <v>8.14</v>
      </c>
      <c r="G3" s="34">
        <v>11.4</v>
      </c>
      <c r="H3" s="13">
        <v>231</v>
      </c>
      <c r="I3" s="34">
        <v>7.71</v>
      </c>
      <c r="J3" s="35"/>
      <c r="K3" s="35"/>
      <c r="L3" s="15"/>
      <c r="M3" s="15"/>
      <c r="N3" s="24"/>
      <c r="O3" s="24"/>
      <c r="P3" s="24"/>
      <c r="Q3" s="24"/>
      <c r="R3" s="24"/>
      <c r="S3" s="24"/>
      <c r="T3" s="24"/>
      <c r="U3" s="52"/>
    </row>
    <row r="4" spans="1:22" x14ac:dyDescent="0.25">
      <c r="A4" s="48" t="s">
        <v>525</v>
      </c>
      <c r="B4" s="7" t="s">
        <v>45</v>
      </c>
      <c r="C4" s="51" t="s">
        <v>173</v>
      </c>
      <c r="D4" s="13">
        <v>0</v>
      </c>
      <c r="E4" s="52" t="s">
        <v>3</v>
      </c>
      <c r="F4" s="34">
        <v>21.42</v>
      </c>
      <c r="G4" s="34">
        <v>8.75</v>
      </c>
      <c r="H4" s="13">
        <v>222</v>
      </c>
      <c r="I4" s="34">
        <v>8.1300000000000008</v>
      </c>
      <c r="J4" s="35">
        <v>20</v>
      </c>
      <c r="K4" s="35">
        <v>454</v>
      </c>
      <c r="L4" s="13">
        <v>12.5</v>
      </c>
      <c r="M4" s="13">
        <v>2.6</v>
      </c>
      <c r="N4" s="34"/>
      <c r="O4" s="34"/>
      <c r="P4" s="34"/>
      <c r="Q4" s="34"/>
      <c r="R4" s="34"/>
      <c r="S4" s="34"/>
      <c r="T4" s="34"/>
      <c r="U4" s="22" t="s">
        <v>10</v>
      </c>
    </row>
    <row r="5" spans="1:22" x14ac:dyDescent="0.25">
      <c r="A5" s="48" t="s">
        <v>526</v>
      </c>
      <c r="B5" s="7" t="s">
        <v>45</v>
      </c>
      <c r="C5" s="51" t="s">
        <v>173</v>
      </c>
      <c r="D5" s="13">
        <v>1.9</v>
      </c>
      <c r="E5" s="52" t="s">
        <v>132</v>
      </c>
      <c r="F5" s="34">
        <v>20.6</v>
      </c>
      <c r="G5" s="34">
        <v>8.9700000000000006</v>
      </c>
      <c r="H5" s="13">
        <v>222</v>
      </c>
      <c r="I5" s="34">
        <v>8.15</v>
      </c>
      <c r="J5" s="35">
        <v>20</v>
      </c>
      <c r="K5" s="35">
        <v>487</v>
      </c>
      <c r="L5" s="13">
        <v>11.2</v>
      </c>
      <c r="M5" s="13">
        <v>2.7</v>
      </c>
      <c r="N5" s="34"/>
      <c r="O5" s="34"/>
      <c r="P5" s="34"/>
      <c r="Q5" s="34"/>
      <c r="R5" s="34"/>
      <c r="S5" s="34"/>
      <c r="T5" s="34"/>
      <c r="U5" s="52"/>
    </row>
    <row r="6" spans="1:22" x14ac:dyDescent="0.25">
      <c r="A6" s="22" t="s">
        <v>898</v>
      </c>
      <c r="B6" s="7" t="s">
        <v>45</v>
      </c>
      <c r="C6" s="50">
        <v>37042</v>
      </c>
      <c r="D6" s="22">
        <v>0.2</v>
      </c>
      <c r="E6" s="52" t="s">
        <v>3</v>
      </c>
      <c r="F6" s="34">
        <v>16.2</v>
      </c>
      <c r="G6" s="34">
        <v>10.199999999999999</v>
      </c>
      <c r="H6" s="13">
        <v>201.5</v>
      </c>
      <c r="I6" s="34">
        <v>8.1300000000000008</v>
      </c>
      <c r="J6" s="35">
        <v>10</v>
      </c>
      <c r="K6" s="35">
        <v>590</v>
      </c>
      <c r="L6" s="13">
        <v>10.7</v>
      </c>
      <c r="M6" s="13">
        <v>1.8</v>
      </c>
      <c r="N6" s="34"/>
      <c r="O6" s="34"/>
      <c r="P6" s="34"/>
      <c r="Q6" s="34"/>
      <c r="R6" s="34"/>
      <c r="S6" s="34"/>
      <c r="T6" s="34"/>
      <c r="U6" s="22"/>
      <c r="V6" s="11" t="s">
        <v>1183</v>
      </c>
    </row>
    <row r="7" spans="1:22" x14ac:dyDescent="0.25">
      <c r="A7" s="22" t="s">
        <v>899</v>
      </c>
      <c r="B7" s="7" t="s">
        <v>45</v>
      </c>
      <c r="C7" s="50">
        <v>37042</v>
      </c>
      <c r="D7" s="22">
        <v>1.2</v>
      </c>
      <c r="E7" s="52" t="s">
        <v>132</v>
      </c>
      <c r="F7" s="34">
        <v>15.56</v>
      </c>
      <c r="G7" s="34">
        <v>10.4</v>
      </c>
      <c r="H7" s="13">
        <v>200.8</v>
      </c>
      <c r="I7" s="34">
        <v>8.15</v>
      </c>
      <c r="J7" s="35">
        <v>10</v>
      </c>
      <c r="K7" s="35">
        <v>560</v>
      </c>
      <c r="L7" s="13">
        <v>8</v>
      </c>
      <c r="M7" s="13">
        <v>1</v>
      </c>
      <c r="N7" s="34"/>
      <c r="O7" s="34"/>
      <c r="P7" s="34"/>
      <c r="Q7" s="34"/>
      <c r="R7" s="34"/>
      <c r="S7" s="34"/>
      <c r="T7" s="34"/>
      <c r="U7" s="52" t="s">
        <v>900</v>
      </c>
    </row>
    <row r="8" spans="1:22" s="161" customFormat="1" x14ac:dyDescent="0.25">
      <c r="A8" s="53" t="s">
        <v>527</v>
      </c>
      <c r="B8" s="1" t="s">
        <v>45</v>
      </c>
      <c r="C8" s="50">
        <v>38092</v>
      </c>
      <c r="D8" s="15">
        <v>0.2</v>
      </c>
      <c r="E8" s="54" t="s">
        <v>3</v>
      </c>
      <c r="F8" s="24">
        <v>7.41</v>
      </c>
      <c r="G8" s="24">
        <v>11.89</v>
      </c>
      <c r="H8" s="15">
        <v>200.8</v>
      </c>
      <c r="I8" s="24">
        <v>8.41</v>
      </c>
      <c r="J8" s="35">
        <v>98</v>
      </c>
      <c r="K8" s="35">
        <v>953</v>
      </c>
      <c r="L8" s="5">
        <v>11.9</v>
      </c>
      <c r="M8" s="5">
        <v>2.9</v>
      </c>
      <c r="N8" s="82"/>
      <c r="O8" s="82"/>
      <c r="P8" s="82"/>
      <c r="Q8" s="82"/>
      <c r="R8" s="82"/>
      <c r="S8" s="82"/>
      <c r="T8" s="82"/>
      <c r="U8" s="52"/>
      <c r="V8" s="11"/>
    </row>
    <row r="9" spans="1:22" s="161" customFormat="1" x14ac:dyDescent="0.25">
      <c r="A9" s="53" t="s">
        <v>528</v>
      </c>
      <c r="B9" s="2">
        <v>43866</v>
      </c>
      <c r="C9" s="50">
        <v>38092</v>
      </c>
      <c r="D9" s="15">
        <v>1.2</v>
      </c>
      <c r="E9" s="54" t="s">
        <v>131</v>
      </c>
      <c r="F9" s="24">
        <v>7.34</v>
      </c>
      <c r="G9" s="24">
        <v>12.01</v>
      </c>
      <c r="H9" s="15">
        <v>201.1</v>
      </c>
      <c r="I9" s="24">
        <v>8.42</v>
      </c>
      <c r="J9" s="35"/>
      <c r="K9" s="35"/>
      <c r="L9" s="5"/>
      <c r="M9" s="5"/>
      <c r="N9" s="82"/>
      <c r="O9" s="82"/>
      <c r="P9" s="82"/>
      <c r="Q9" s="82"/>
      <c r="R9" s="82"/>
      <c r="S9" s="82"/>
      <c r="T9" s="82"/>
      <c r="U9" s="52"/>
      <c r="V9" s="11"/>
    </row>
    <row r="10" spans="1:22" s="161" customFormat="1" x14ac:dyDescent="0.25">
      <c r="A10" s="53" t="s">
        <v>529</v>
      </c>
      <c r="B10" s="1" t="s">
        <v>45</v>
      </c>
      <c r="C10" s="50">
        <v>38092</v>
      </c>
      <c r="D10" s="15">
        <v>2.1</v>
      </c>
      <c r="E10" s="54" t="s">
        <v>132</v>
      </c>
      <c r="F10" s="24">
        <v>7.28</v>
      </c>
      <c r="G10" s="24">
        <v>12.17</v>
      </c>
      <c r="H10" s="15">
        <v>201.1</v>
      </c>
      <c r="I10" s="24">
        <v>8.42</v>
      </c>
      <c r="J10" s="35">
        <v>87</v>
      </c>
      <c r="K10" s="35">
        <v>947</v>
      </c>
      <c r="L10" s="5">
        <v>6.8</v>
      </c>
      <c r="M10" s="5">
        <v>2.9</v>
      </c>
      <c r="N10" s="82"/>
      <c r="O10" s="82"/>
      <c r="P10" s="82"/>
      <c r="Q10" s="82"/>
      <c r="R10" s="82"/>
      <c r="S10" s="82"/>
      <c r="T10" s="82"/>
      <c r="U10" s="52"/>
      <c r="V10" s="11"/>
    </row>
    <row r="11" spans="1:22" s="161" customFormat="1" x14ac:dyDescent="0.25">
      <c r="A11" s="53" t="s">
        <v>956</v>
      </c>
      <c r="B11" s="1" t="s">
        <v>45</v>
      </c>
      <c r="C11" s="50">
        <v>39205</v>
      </c>
      <c r="D11" s="15">
        <v>0.2</v>
      </c>
      <c r="E11" s="54" t="s">
        <v>3</v>
      </c>
      <c r="F11" s="24">
        <f>AVERAGE(F2:F4)</f>
        <v>12.586666666666668</v>
      </c>
      <c r="G11" s="24">
        <f>AVERAGE(G2:G4)</f>
        <v>10.549999999999999</v>
      </c>
      <c r="H11" s="15">
        <f>AVERAGE(H2:H4)</f>
        <v>228</v>
      </c>
      <c r="I11" s="24">
        <f>AVERAGE(I2:I4)</f>
        <v>7.833333333333333</v>
      </c>
      <c r="J11" s="35">
        <v>66</v>
      </c>
      <c r="K11" s="35">
        <v>453</v>
      </c>
      <c r="L11" s="15">
        <v>7.6</v>
      </c>
      <c r="M11" s="15">
        <v>4.1630000000000003</v>
      </c>
      <c r="N11" s="24"/>
      <c r="O11" s="24"/>
      <c r="P11" s="24"/>
      <c r="Q11" s="24"/>
      <c r="R11" s="24"/>
      <c r="S11" s="24"/>
      <c r="T11" s="24"/>
      <c r="U11" s="52"/>
      <c r="V11" s="11"/>
    </row>
    <row r="12" spans="1:22" s="161" customFormat="1" x14ac:dyDescent="0.25">
      <c r="A12" s="53" t="s">
        <v>957</v>
      </c>
      <c r="B12" s="1" t="s">
        <v>45</v>
      </c>
      <c r="C12" s="50">
        <v>39205</v>
      </c>
      <c r="D12" s="15">
        <v>2.8</v>
      </c>
      <c r="E12" s="54" t="s">
        <v>132</v>
      </c>
      <c r="F12" s="24">
        <f>AVERAGE(F5:F7)</f>
        <v>17.453333333333333</v>
      </c>
      <c r="G12" s="24">
        <f>AVERAGE(G5:G7)</f>
        <v>9.8566666666666674</v>
      </c>
      <c r="H12" s="15">
        <f>AVERAGE(H5:H7)</f>
        <v>208.1</v>
      </c>
      <c r="I12" s="24">
        <f>AVERAGE(I5:I7)</f>
        <v>8.1433333333333326</v>
      </c>
      <c r="J12" s="35">
        <v>61.5</v>
      </c>
      <c r="K12" s="35">
        <v>487</v>
      </c>
      <c r="L12" s="15">
        <v>9.1999999999999993</v>
      </c>
      <c r="M12" s="15">
        <v>4.2290000000000001</v>
      </c>
      <c r="N12" s="24"/>
      <c r="O12" s="24"/>
      <c r="P12" s="24"/>
      <c r="Q12" s="24"/>
      <c r="R12" s="24"/>
      <c r="S12" s="24"/>
      <c r="T12" s="24"/>
      <c r="U12" s="52"/>
      <c r="V12" s="11"/>
    </row>
    <row r="13" spans="1:22" s="161" customFormat="1" x14ac:dyDescent="0.25">
      <c r="A13" s="86" t="s">
        <v>1316</v>
      </c>
      <c r="B13" s="1" t="s">
        <v>45</v>
      </c>
      <c r="C13" s="50">
        <v>40267</v>
      </c>
      <c r="D13" s="15">
        <v>76.099999999999994</v>
      </c>
      <c r="E13" s="54" t="s">
        <v>3</v>
      </c>
      <c r="F13" s="24">
        <v>6.33</v>
      </c>
      <c r="G13" s="24">
        <v>11.62</v>
      </c>
      <c r="H13" s="15">
        <v>213.03333333333333</v>
      </c>
      <c r="I13" s="24">
        <v>8.51</v>
      </c>
      <c r="J13" s="36">
        <v>76.099999999999994</v>
      </c>
      <c r="K13" s="36">
        <v>706</v>
      </c>
      <c r="L13" s="5">
        <v>4.8</v>
      </c>
      <c r="M13" s="5">
        <v>4.3</v>
      </c>
      <c r="N13" s="82"/>
      <c r="O13" s="82"/>
      <c r="P13" s="82"/>
      <c r="Q13" s="82"/>
      <c r="R13" s="82"/>
      <c r="S13" s="82"/>
      <c r="T13" s="82"/>
      <c r="U13" s="52"/>
      <c r="V13" s="11"/>
    </row>
    <row r="14" spans="1:22" s="161" customFormat="1" x14ac:dyDescent="0.25">
      <c r="A14" s="86" t="s">
        <v>1317</v>
      </c>
      <c r="B14" s="1" t="s">
        <v>45</v>
      </c>
      <c r="C14" s="50">
        <v>40267</v>
      </c>
      <c r="D14" s="15">
        <v>68.400000000000006</v>
      </c>
      <c r="E14" s="54" t="s">
        <v>132</v>
      </c>
      <c r="F14" s="24">
        <v>6.2633333333333328</v>
      </c>
      <c r="G14" s="24">
        <v>11.933333333333332</v>
      </c>
      <c r="H14" s="15">
        <v>212.9666666666667</v>
      </c>
      <c r="I14" s="24">
        <v>8.5066666666666659</v>
      </c>
      <c r="J14" s="36">
        <v>68.400000000000006</v>
      </c>
      <c r="K14" s="36">
        <v>1067</v>
      </c>
      <c r="L14" s="5">
        <v>4.5</v>
      </c>
      <c r="M14" s="5">
        <v>4.4000000000000004</v>
      </c>
      <c r="N14" s="82"/>
      <c r="O14" s="82"/>
      <c r="P14" s="82"/>
      <c r="Q14" s="82"/>
      <c r="R14" s="82"/>
      <c r="S14" s="82"/>
      <c r="T14" s="82"/>
      <c r="U14" s="52"/>
      <c r="V14" s="11"/>
    </row>
    <row r="15" spans="1:22" s="161" customFormat="1" x14ac:dyDescent="0.25">
      <c r="A15" s="86" t="s">
        <v>1318</v>
      </c>
      <c r="B15" s="1" t="s">
        <v>45</v>
      </c>
      <c r="C15" s="50">
        <v>41403</v>
      </c>
      <c r="D15" s="52">
        <v>0.40000000000000008</v>
      </c>
      <c r="E15" s="54" t="s">
        <v>3</v>
      </c>
      <c r="F15" s="52">
        <v>20.77</v>
      </c>
      <c r="G15" s="52">
        <v>10.78</v>
      </c>
      <c r="H15" s="15">
        <v>196.1</v>
      </c>
      <c r="I15" s="52">
        <v>8.8000000000000007</v>
      </c>
      <c r="J15" s="36">
        <v>47</v>
      </c>
      <c r="K15" s="36">
        <v>393</v>
      </c>
      <c r="L15" s="52">
        <v>3.3</v>
      </c>
      <c r="M15" s="15">
        <v>4.4000000000000004</v>
      </c>
      <c r="N15" s="24"/>
      <c r="O15" s="24"/>
      <c r="P15" s="24"/>
      <c r="Q15" s="24"/>
      <c r="R15" s="24"/>
      <c r="S15" s="24"/>
      <c r="T15" s="24"/>
      <c r="U15" s="52" t="s">
        <v>1120</v>
      </c>
      <c r="V15" s="47"/>
    </row>
    <row r="16" spans="1:22" s="161" customFormat="1" x14ac:dyDescent="0.25">
      <c r="A16" s="86" t="s">
        <v>1319</v>
      </c>
      <c r="B16" s="1" t="s">
        <v>45</v>
      </c>
      <c r="C16" s="50">
        <v>41403</v>
      </c>
      <c r="D16" s="52">
        <v>2</v>
      </c>
      <c r="E16" s="54" t="s">
        <v>132</v>
      </c>
      <c r="F16" s="52">
        <v>20.7</v>
      </c>
      <c r="G16" s="52">
        <v>11.07</v>
      </c>
      <c r="H16" s="15">
        <v>194.93</v>
      </c>
      <c r="I16" s="52">
        <v>8.85</v>
      </c>
      <c r="J16" s="36">
        <v>45</v>
      </c>
      <c r="K16" s="36">
        <v>411</v>
      </c>
      <c r="L16" s="52">
        <v>3.4</v>
      </c>
      <c r="M16" s="15">
        <v>4.5999999999999996</v>
      </c>
      <c r="N16" s="24"/>
      <c r="O16" s="24"/>
      <c r="P16" s="24"/>
      <c r="Q16" s="24"/>
      <c r="R16" s="24"/>
      <c r="S16" s="24"/>
      <c r="T16" s="24"/>
      <c r="U16" s="52"/>
      <c r="V16" s="47"/>
    </row>
    <row r="17" spans="1:33" s="161" customFormat="1" x14ac:dyDescent="0.25">
      <c r="A17" s="53" t="s">
        <v>1320</v>
      </c>
      <c r="B17" s="1" t="s">
        <v>45</v>
      </c>
      <c r="C17" s="50">
        <v>42479</v>
      </c>
      <c r="D17" s="52">
        <v>0.3</v>
      </c>
      <c r="E17" s="54" t="s">
        <v>3</v>
      </c>
      <c r="F17" s="52">
        <v>13.42</v>
      </c>
      <c r="G17" s="52">
        <v>10.37</v>
      </c>
      <c r="H17" s="15">
        <v>179.3</v>
      </c>
      <c r="I17" s="15">
        <v>8.4</v>
      </c>
      <c r="J17" s="36">
        <v>86.003270009999994</v>
      </c>
      <c r="K17" s="36">
        <v>222.2</v>
      </c>
      <c r="L17" s="15">
        <v>4.5</v>
      </c>
      <c r="M17" s="15">
        <v>4.2154783</v>
      </c>
      <c r="N17" s="24">
        <v>6.58271E-2</v>
      </c>
      <c r="O17" s="24">
        <v>4.1372572999999999</v>
      </c>
      <c r="P17" s="24">
        <v>0</v>
      </c>
      <c r="Q17" s="24">
        <v>2.9153980739999996</v>
      </c>
      <c r="R17" s="24">
        <v>1.0128333</v>
      </c>
      <c r="S17" s="24"/>
      <c r="T17" s="24"/>
      <c r="U17" s="52" t="s">
        <v>1192</v>
      </c>
      <c r="V17" s="47">
        <v>8</v>
      </c>
    </row>
    <row r="18" spans="1:33" s="161" customFormat="1" x14ac:dyDescent="0.25">
      <c r="A18" s="53" t="s">
        <v>1321</v>
      </c>
      <c r="B18" s="1" t="s">
        <v>45</v>
      </c>
      <c r="C18" s="50">
        <v>42479</v>
      </c>
      <c r="D18" s="52">
        <v>1.4</v>
      </c>
      <c r="E18" s="54" t="s">
        <v>131</v>
      </c>
      <c r="F18" s="52">
        <v>13.27</v>
      </c>
      <c r="G18" s="52">
        <v>10.54</v>
      </c>
      <c r="H18" s="15">
        <v>179.6</v>
      </c>
      <c r="I18" s="15">
        <v>8.43</v>
      </c>
      <c r="J18" s="36"/>
      <c r="K18" s="36"/>
      <c r="L18" s="15"/>
      <c r="M18" s="15"/>
      <c r="N18" s="24"/>
      <c r="O18" s="24"/>
      <c r="P18" s="24"/>
      <c r="Q18" s="24"/>
      <c r="R18" s="24"/>
      <c r="S18" s="24"/>
      <c r="T18" s="24"/>
      <c r="U18" s="52"/>
      <c r="V18" s="47"/>
    </row>
    <row r="19" spans="1:33" s="161" customFormat="1" x14ac:dyDescent="0.25">
      <c r="A19" s="53" t="s">
        <v>1322</v>
      </c>
      <c r="B19" s="1" t="s">
        <v>45</v>
      </c>
      <c r="C19" s="50">
        <v>42479</v>
      </c>
      <c r="D19" s="52">
        <v>1.9</v>
      </c>
      <c r="E19" s="54" t="s">
        <v>132</v>
      </c>
      <c r="F19" s="52">
        <v>13.03</v>
      </c>
      <c r="G19" s="52">
        <v>7.63</v>
      </c>
      <c r="H19" s="15">
        <v>184.5</v>
      </c>
      <c r="I19" s="15">
        <v>7.64</v>
      </c>
      <c r="J19" s="36">
        <v>85.021870050000004</v>
      </c>
      <c r="K19" s="36">
        <v>214.9</v>
      </c>
      <c r="L19" s="15">
        <v>3.6</v>
      </c>
      <c r="M19" s="15">
        <v>4.2092118000000003</v>
      </c>
      <c r="N19" s="24">
        <v>3.6700200000000002E-2</v>
      </c>
      <c r="O19" s="24">
        <v>3.5363393000000003</v>
      </c>
      <c r="P19" s="24">
        <v>0</v>
      </c>
      <c r="Q19" s="24">
        <v>0</v>
      </c>
      <c r="R19" s="24">
        <v>1.0099838999999999</v>
      </c>
      <c r="S19" s="24"/>
      <c r="T19" s="24"/>
      <c r="U19" s="52"/>
      <c r="V19" s="47"/>
    </row>
    <row r="20" spans="1:33" s="161" customFormat="1" ht="14.4" x14ac:dyDescent="0.3">
      <c r="A20" s="52">
        <v>24201901</v>
      </c>
      <c r="B20" s="1" t="s">
        <v>45</v>
      </c>
      <c r="C20" s="104">
        <v>43602</v>
      </c>
      <c r="D20" s="157">
        <v>0.64100000000000001</v>
      </c>
      <c r="E20" s="159" t="s">
        <v>3</v>
      </c>
      <c r="F20" s="24">
        <v>13.896000000000001</v>
      </c>
      <c r="G20" s="157">
        <v>10.35</v>
      </c>
      <c r="H20" s="157">
        <v>221</v>
      </c>
      <c r="I20" s="157">
        <v>8.51</v>
      </c>
      <c r="J20" s="36">
        <v>42.017399999999995</v>
      </c>
      <c r="K20" s="36">
        <v>227.83359999999999</v>
      </c>
      <c r="L20" s="15">
        <v>3.1977500000000001</v>
      </c>
      <c r="M20" s="15">
        <v>4.0129999999999999</v>
      </c>
      <c r="N20" s="180">
        <v>2.8000000000000001E-2</v>
      </c>
      <c r="O20" s="180">
        <v>2.8140000000000001</v>
      </c>
      <c r="P20" s="152" t="s">
        <v>1208</v>
      </c>
      <c r="Q20" s="153" t="s">
        <v>1573</v>
      </c>
      <c r="R20" s="152" t="s">
        <v>1208</v>
      </c>
      <c r="S20" s="151">
        <v>0.186</v>
      </c>
      <c r="T20" s="151">
        <v>112.6399</v>
      </c>
      <c r="U20" s="152"/>
      <c r="V20" s="151"/>
    </row>
    <row r="21" spans="1:33" s="161" customFormat="1" ht="14.4" x14ac:dyDescent="0.3">
      <c r="A21" s="52">
        <v>24201902</v>
      </c>
      <c r="B21" s="1" t="s">
        <v>45</v>
      </c>
      <c r="C21" s="104">
        <v>43602</v>
      </c>
      <c r="D21" s="157">
        <v>1.214</v>
      </c>
      <c r="E21" s="159" t="s">
        <v>131</v>
      </c>
      <c r="F21" s="24">
        <v>13.964</v>
      </c>
      <c r="G21" s="157">
        <v>10.33</v>
      </c>
      <c r="H21" s="157">
        <v>220.8</v>
      </c>
      <c r="I21" s="157">
        <v>8.52</v>
      </c>
      <c r="J21" s="36">
        <v>126.0522</v>
      </c>
      <c r="K21" s="36">
        <v>260.572</v>
      </c>
      <c r="L21" s="15">
        <v>8.0084700000000009</v>
      </c>
      <c r="M21" s="15">
        <v>4.0439999999999996</v>
      </c>
      <c r="N21" s="180">
        <v>2.7E-2</v>
      </c>
      <c r="O21" s="180">
        <v>2.698</v>
      </c>
      <c r="P21" s="152" t="s">
        <v>1208</v>
      </c>
      <c r="Q21" s="153" t="s">
        <v>1573</v>
      </c>
      <c r="R21" s="152" t="s">
        <v>1208</v>
      </c>
      <c r="S21" s="151">
        <v>0.55800000000000005</v>
      </c>
      <c r="T21" s="151">
        <v>122.747</v>
      </c>
      <c r="U21" s="152"/>
      <c r="V21" s="151"/>
    </row>
    <row r="22" spans="1:33" s="161" customFormat="1" ht="14.4" x14ac:dyDescent="0.3">
      <c r="A22" s="11">
        <v>24201903</v>
      </c>
      <c r="B22" s="1" t="s">
        <v>45</v>
      </c>
      <c r="C22" s="104">
        <v>43602</v>
      </c>
      <c r="D22" s="157">
        <v>2.4489999999999998</v>
      </c>
      <c r="E22" s="159" t="s">
        <v>132</v>
      </c>
      <c r="F22" s="24">
        <v>13.728</v>
      </c>
      <c r="G22" s="157">
        <v>10.36</v>
      </c>
      <c r="H22" s="157">
        <v>221.6</v>
      </c>
      <c r="I22" s="157">
        <v>8.52</v>
      </c>
      <c r="J22" s="36">
        <v>30.496499999999997</v>
      </c>
      <c r="K22" s="36">
        <v>302.74759999999998</v>
      </c>
      <c r="L22" s="15">
        <v>3.68588</v>
      </c>
      <c r="M22" s="15">
        <v>4.0730000000000004</v>
      </c>
      <c r="N22" s="180">
        <v>2.9000000000000001E-2</v>
      </c>
      <c r="O22" s="180">
        <v>2.8039999999999998</v>
      </c>
      <c r="P22" s="152" t="s">
        <v>1208</v>
      </c>
      <c r="Q22" s="153" t="s">
        <v>1573</v>
      </c>
      <c r="R22" s="152" t="s">
        <v>1208</v>
      </c>
      <c r="S22" s="151">
        <v>0.13500000000000001</v>
      </c>
      <c r="T22" s="151">
        <v>85.560400000000001</v>
      </c>
      <c r="U22" s="152"/>
      <c r="V22" s="151"/>
    </row>
    <row r="23" spans="1:33" s="154" customFormat="1" ht="14.4" x14ac:dyDescent="0.3">
      <c r="A23" s="161"/>
      <c r="C23" s="155"/>
      <c r="D23" s="157"/>
      <c r="E23" s="57"/>
      <c r="F23" s="157"/>
      <c r="G23" s="157"/>
      <c r="H23" s="157"/>
      <c r="I23" s="157"/>
      <c r="J23" s="158"/>
      <c r="K23" s="159"/>
      <c r="L23" s="159"/>
      <c r="M23" s="159"/>
      <c r="N23" s="159"/>
      <c r="O23" s="159"/>
      <c r="P23" s="160"/>
      <c r="Q23" s="163"/>
      <c r="R23" s="160"/>
      <c r="S23" s="160"/>
      <c r="T23" s="161"/>
      <c r="U23" s="159"/>
      <c r="V23" s="159"/>
      <c r="W23" s="161"/>
      <c r="X23" s="161"/>
      <c r="Y23" s="161"/>
      <c r="Z23" s="161"/>
      <c r="AA23" s="161"/>
      <c r="AB23" s="161"/>
      <c r="AC23" s="161"/>
      <c r="AD23" s="161"/>
      <c r="AE23" s="161"/>
      <c r="AF23" s="161"/>
      <c r="AG23" s="161"/>
    </row>
    <row r="24" spans="1:33" s="154" customFormat="1" ht="14.4" x14ac:dyDescent="0.3">
      <c r="A24" s="161"/>
      <c r="C24" s="155"/>
      <c r="D24" s="157"/>
      <c r="E24" s="57"/>
      <c r="F24" s="157"/>
      <c r="G24" s="157"/>
      <c r="H24" s="157"/>
      <c r="I24" s="157"/>
      <c r="J24" s="158"/>
      <c r="K24" s="159"/>
      <c r="L24" s="159"/>
      <c r="M24" s="159"/>
      <c r="N24" s="159"/>
      <c r="O24" s="159"/>
      <c r="P24" s="160"/>
      <c r="Q24" s="163"/>
      <c r="R24" s="160"/>
      <c r="S24" s="160"/>
      <c r="T24" s="161"/>
      <c r="U24" s="159"/>
      <c r="V24" s="159"/>
      <c r="W24" s="161"/>
      <c r="X24" s="161"/>
      <c r="Y24" s="161"/>
      <c r="Z24" s="161"/>
      <c r="AA24" s="161"/>
      <c r="AB24" s="161"/>
      <c r="AC24" s="161"/>
      <c r="AD24" s="161"/>
      <c r="AE24" s="161"/>
      <c r="AF24" s="161"/>
      <c r="AG24" s="161"/>
    </row>
    <row r="25" spans="1:33" s="154" customFormat="1" ht="14.4" x14ac:dyDescent="0.3">
      <c r="A25" s="161"/>
      <c r="C25" s="155"/>
      <c r="D25" s="157"/>
      <c r="E25" s="57"/>
      <c r="F25" s="157"/>
      <c r="G25" s="157"/>
      <c r="H25" s="157"/>
      <c r="I25" s="157"/>
      <c r="J25" s="158"/>
      <c r="K25" s="159"/>
      <c r="L25" s="159"/>
      <c r="M25" s="159"/>
      <c r="N25" s="159"/>
      <c r="O25" s="159"/>
      <c r="P25" s="160"/>
      <c r="Q25" s="163"/>
      <c r="R25" s="160"/>
      <c r="S25" s="160"/>
      <c r="T25" s="161"/>
      <c r="U25" s="159"/>
      <c r="V25" s="159"/>
      <c r="W25" s="161"/>
      <c r="X25" s="161"/>
      <c r="Y25" s="161"/>
      <c r="Z25" s="161"/>
      <c r="AA25" s="161"/>
      <c r="AB25" s="161"/>
      <c r="AC25" s="161"/>
      <c r="AD25" s="161"/>
      <c r="AE25" s="161"/>
      <c r="AF25" s="161"/>
      <c r="AG25" s="161"/>
    </row>
    <row r="26" spans="1:33" s="154" customFormat="1" ht="14.4" x14ac:dyDescent="0.3">
      <c r="A26" s="161"/>
      <c r="C26" s="155"/>
      <c r="D26" s="157"/>
      <c r="E26" s="57"/>
      <c r="F26" s="157"/>
      <c r="G26" s="157"/>
      <c r="H26" s="157"/>
      <c r="I26" s="157"/>
      <c r="J26" s="158"/>
      <c r="K26" s="159"/>
      <c r="L26" s="159"/>
      <c r="M26" s="159"/>
      <c r="N26" s="159"/>
      <c r="O26" s="159"/>
      <c r="P26" s="160"/>
      <c r="Q26" s="163"/>
      <c r="R26" s="160"/>
      <c r="S26" s="160"/>
      <c r="T26" s="161"/>
      <c r="U26" s="159"/>
      <c r="V26" s="159"/>
      <c r="W26" s="161"/>
      <c r="X26" s="161"/>
      <c r="Y26" s="161"/>
      <c r="Z26" s="161"/>
      <c r="AA26" s="161"/>
      <c r="AB26" s="161"/>
      <c r="AC26" s="161"/>
      <c r="AD26" s="161"/>
      <c r="AE26" s="161"/>
      <c r="AF26" s="161"/>
      <c r="AG26" s="161"/>
    </row>
    <row r="27" spans="1:33" s="154" customFormat="1" ht="14.4" x14ac:dyDescent="0.3">
      <c r="A27" s="161"/>
      <c r="C27" s="155"/>
      <c r="D27" s="157"/>
      <c r="E27" s="57"/>
      <c r="F27" s="157"/>
      <c r="G27" s="157"/>
      <c r="H27" s="157"/>
      <c r="I27" s="157"/>
      <c r="J27" s="158"/>
      <c r="K27" s="159"/>
      <c r="L27" s="159"/>
      <c r="M27" s="159"/>
      <c r="N27" s="159"/>
      <c r="O27" s="159"/>
      <c r="P27" s="160"/>
      <c r="Q27" s="163"/>
      <c r="R27" s="160"/>
      <c r="S27" s="160"/>
      <c r="T27" s="161"/>
      <c r="U27" s="159"/>
      <c r="V27" s="159"/>
      <c r="W27" s="161"/>
      <c r="X27" s="161"/>
      <c r="Y27" s="161"/>
      <c r="Z27" s="161"/>
      <c r="AA27" s="161"/>
      <c r="AB27" s="161"/>
      <c r="AC27" s="161"/>
      <c r="AD27" s="161"/>
      <c r="AE27" s="161"/>
      <c r="AF27" s="161"/>
      <c r="AG27" s="161"/>
    </row>
    <row r="28" spans="1:33" s="154" customFormat="1" x14ac:dyDescent="0.25">
      <c r="A28" s="161"/>
      <c r="B28" s="161"/>
      <c r="C28" s="161"/>
      <c r="D28" s="161"/>
      <c r="E28" s="161"/>
      <c r="F28" s="87"/>
      <c r="G28" s="173"/>
      <c r="H28" s="161"/>
      <c r="I28" s="161"/>
      <c r="J28" s="255"/>
      <c r="K28" s="255"/>
      <c r="L28" s="173"/>
      <c r="M28" s="173"/>
      <c r="N28" s="87"/>
      <c r="O28" s="87"/>
      <c r="P28" s="87"/>
      <c r="Q28" s="87"/>
      <c r="R28" s="87"/>
      <c r="U28" s="161"/>
      <c r="V28" s="161"/>
      <c r="W28" s="161"/>
      <c r="X28" s="161"/>
      <c r="Y28" s="161"/>
      <c r="Z28" s="161"/>
      <c r="AA28" s="161"/>
      <c r="AB28" s="161"/>
      <c r="AC28" s="161"/>
      <c r="AD28" s="161"/>
      <c r="AE28" s="161"/>
      <c r="AF28" s="161"/>
      <c r="AG28" s="161"/>
    </row>
    <row r="29" spans="1:33" s="26" customFormat="1" x14ac:dyDescent="0.25">
      <c r="A29" s="11"/>
      <c r="B29" s="234" t="s">
        <v>1721</v>
      </c>
      <c r="C29" s="234" t="s">
        <v>1722</v>
      </c>
      <c r="D29"/>
      <c r="E29"/>
      <c r="F29"/>
      <c r="G29" s="3"/>
      <c r="H29" s="11"/>
      <c r="I29" s="11"/>
      <c r="J29" s="18"/>
      <c r="K29" s="18"/>
      <c r="L29" s="3"/>
      <c r="M29" s="3"/>
      <c r="N29" s="29"/>
      <c r="O29" s="29"/>
      <c r="P29" s="29"/>
      <c r="Q29" s="29"/>
      <c r="R29" s="29"/>
      <c r="U29" s="11"/>
      <c r="V29" s="11"/>
      <c r="W29" s="11"/>
      <c r="X29" s="11"/>
      <c r="Y29" s="11"/>
      <c r="Z29" s="11"/>
      <c r="AA29" s="11"/>
      <c r="AB29" s="11"/>
      <c r="AC29" s="11"/>
      <c r="AD29" s="11"/>
      <c r="AE29" s="11"/>
      <c r="AF29" s="11"/>
      <c r="AG29" s="11"/>
    </row>
    <row r="30" spans="1:33" s="26" customFormat="1" x14ac:dyDescent="0.25">
      <c r="A30" s="11"/>
      <c r="B30" s="234" t="s">
        <v>1720</v>
      </c>
      <c r="C30" t="s">
        <v>131</v>
      </c>
      <c r="D30" t="s">
        <v>3</v>
      </c>
      <c r="E30" t="s">
        <v>132</v>
      </c>
      <c r="F30"/>
      <c r="G30" s="3"/>
      <c r="H30" s="11"/>
      <c r="I30" s="11"/>
      <c r="J30" s="18"/>
      <c r="K30" s="18"/>
      <c r="L30" s="3"/>
      <c r="M30" s="3"/>
      <c r="N30" s="29"/>
      <c r="O30" s="29"/>
      <c r="P30" s="29"/>
      <c r="Q30" s="29"/>
      <c r="R30" s="29"/>
      <c r="U30" s="11"/>
      <c r="V30" s="11"/>
      <c r="W30" s="11"/>
      <c r="X30" s="11"/>
      <c r="Y30" s="11"/>
      <c r="Z30" s="11"/>
      <c r="AA30" s="11"/>
      <c r="AB30" s="11"/>
      <c r="AC30" s="11"/>
      <c r="AD30" s="11"/>
      <c r="AE30" s="11"/>
      <c r="AF30" s="11"/>
      <c r="AG30" s="11"/>
    </row>
    <row r="31" spans="1:33" s="26" customFormat="1" x14ac:dyDescent="0.25">
      <c r="A31" s="11"/>
      <c r="B31" s="237" t="s">
        <v>1726</v>
      </c>
      <c r="C31" s="179"/>
      <c r="D31" s="179">
        <v>8</v>
      </c>
      <c r="E31" s="179"/>
      <c r="F31"/>
      <c r="G31" s="3"/>
      <c r="H31" s="11"/>
      <c r="I31" s="11"/>
      <c r="J31" s="18"/>
      <c r="K31" s="18"/>
      <c r="L31" s="3"/>
      <c r="M31" s="3"/>
      <c r="N31" s="29"/>
      <c r="O31" s="29"/>
      <c r="P31" s="29"/>
      <c r="Q31" s="29"/>
      <c r="R31" s="29"/>
      <c r="U31" s="11"/>
      <c r="V31" s="11"/>
      <c r="W31" s="11"/>
      <c r="X31" s="11"/>
      <c r="Y31" s="11"/>
      <c r="Z31" s="11"/>
      <c r="AA31" s="11"/>
      <c r="AB31" s="11"/>
      <c r="AC31" s="11"/>
      <c r="AD31" s="11"/>
      <c r="AE31" s="11"/>
      <c r="AF31" s="11"/>
      <c r="AG31" s="11"/>
    </row>
    <row r="32" spans="1:33" s="26" customFormat="1" x14ac:dyDescent="0.25">
      <c r="A32" s="11"/>
      <c r="B32" s="237" t="s">
        <v>1723</v>
      </c>
      <c r="C32" s="179"/>
      <c r="D32" s="179">
        <v>12.5</v>
      </c>
      <c r="E32" s="179">
        <v>11.2</v>
      </c>
      <c r="F32"/>
      <c r="G32" s="3"/>
      <c r="H32" s="11"/>
      <c r="I32" s="11"/>
      <c r="J32" s="18"/>
      <c r="K32" s="18"/>
      <c r="L32" s="3"/>
      <c r="M32" s="3"/>
      <c r="N32" s="29"/>
      <c r="O32" s="29"/>
      <c r="P32" s="29"/>
      <c r="Q32" s="29"/>
      <c r="R32" s="29"/>
      <c r="U32" s="11"/>
      <c r="V32" s="11"/>
      <c r="W32" s="11"/>
      <c r="X32" s="11"/>
      <c r="Y32" s="11"/>
      <c r="Z32" s="11"/>
      <c r="AA32" s="11"/>
      <c r="AB32" s="11"/>
      <c r="AC32" s="11"/>
      <c r="AD32" s="11"/>
      <c r="AE32" s="11"/>
      <c r="AF32" s="11"/>
      <c r="AG32" s="11"/>
    </row>
    <row r="33" spans="1:33" s="26" customFormat="1" x14ac:dyDescent="0.25">
      <c r="A33" s="11"/>
      <c r="B33" s="237" t="s">
        <v>1725</v>
      </c>
      <c r="C33" s="179"/>
      <c r="D33" s="179">
        <v>10.7</v>
      </c>
      <c r="E33" s="179">
        <v>8</v>
      </c>
      <c r="F33"/>
      <c r="G33" s="3"/>
      <c r="H33" s="11"/>
      <c r="I33" s="11"/>
      <c r="J33" s="18"/>
      <c r="K33" s="18"/>
      <c r="L33" s="3"/>
      <c r="M33" s="3"/>
      <c r="N33" s="29"/>
      <c r="O33" s="29"/>
      <c r="P33" s="29"/>
      <c r="Q33" s="29"/>
      <c r="R33" s="29"/>
      <c r="U33" s="11"/>
      <c r="V33" s="11"/>
      <c r="W33" s="11"/>
      <c r="X33" s="11"/>
      <c r="Y33" s="11"/>
      <c r="Z33" s="11"/>
      <c r="AA33" s="11"/>
      <c r="AB33" s="11"/>
      <c r="AC33" s="11"/>
      <c r="AD33" s="11"/>
      <c r="AE33" s="11"/>
      <c r="AF33" s="11"/>
      <c r="AG33" s="11"/>
    </row>
    <row r="34" spans="1:33" s="26" customFormat="1" x14ac:dyDescent="0.25">
      <c r="A34" s="11"/>
      <c r="B34" s="237" t="s">
        <v>1728</v>
      </c>
      <c r="C34" s="179"/>
      <c r="D34" s="179">
        <v>11.9</v>
      </c>
      <c r="E34" s="179">
        <v>6.8</v>
      </c>
      <c r="F34"/>
      <c r="G34" s="3"/>
      <c r="H34" s="11"/>
      <c r="I34" s="11"/>
      <c r="J34" s="18"/>
      <c r="K34" s="18"/>
      <c r="L34" s="3"/>
      <c r="M34" s="3"/>
      <c r="N34" s="29"/>
      <c r="O34" s="29"/>
      <c r="P34" s="29"/>
      <c r="Q34" s="29"/>
      <c r="R34" s="29"/>
      <c r="U34" s="11"/>
      <c r="V34" s="11"/>
      <c r="W34" s="11"/>
      <c r="X34" s="11"/>
      <c r="Y34" s="11"/>
      <c r="Z34" s="11"/>
      <c r="AA34" s="11"/>
      <c r="AB34" s="11"/>
      <c r="AC34" s="11"/>
      <c r="AD34" s="11"/>
      <c r="AE34" s="11"/>
      <c r="AF34" s="11"/>
      <c r="AG34" s="11"/>
    </row>
    <row r="35" spans="1:33" s="26" customFormat="1" x14ac:dyDescent="0.25">
      <c r="A35" s="11"/>
      <c r="B35" s="237" t="s">
        <v>1729</v>
      </c>
      <c r="C35" s="179"/>
      <c r="D35" s="179">
        <v>7.6</v>
      </c>
      <c r="E35" s="179">
        <v>9.1999999999999993</v>
      </c>
      <c r="F35"/>
      <c r="G35" s="3"/>
      <c r="H35" s="11"/>
      <c r="I35" s="11"/>
      <c r="J35" s="18"/>
      <c r="K35" s="18"/>
      <c r="L35" s="3"/>
      <c r="M35" s="3"/>
      <c r="N35" s="29"/>
      <c r="O35" s="29"/>
      <c r="P35" s="29"/>
      <c r="Q35" s="29"/>
      <c r="R35" s="29"/>
      <c r="U35" s="11"/>
      <c r="V35" s="11"/>
      <c r="W35" s="11"/>
      <c r="X35" s="11"/>
      <c r="Y35" s="11"/>
      <c r="Z35" s="11"/>
      <c r="AA35" s="11"/>
      <c r="AB35" s="11"/>
      <c r="AC35" s="11"/>
      <c r="AD35" s="11"/>
      <c r="AE35" s="11"/>
      <c r="AF35" s="11"/>
      <c r="AG35" s="11"/>
    </row>
    <row r="36" spans="1:33" s="26" customFormat="1" x14ac:dyDescent="0.25">
      <c r="A36" s="11"/>
      <c r="B36" s="237" t="s">
        <v>1730</v>
      </c>
      <c r="C36" s="179"/>
      <c r="D36" s="179">
        <v>4.8</v>
      </c>
      <c r="E36" s="179">
        <v>4.5</v>
      </c>
      <c r="F36"/>
      <c r="G36" s="3"/>
      <c r="H36" s="11"/>
      <c r="I36" s="11"/>
      <c r="J36" s="18"/>
      <c r="K36" s="18"/>
      <c r="L36" s="3"/>
      <c r="M36" s="3"/>
      <c r="N36" s="29"/>
      <c r="O36" s="29"/>
      <c r="P36" s="29"/>
      <c r="Q36" s="29"/>
      <c r="R36" s="29"/>
      <c r="U36" s="11"/>
      <c r="V36" s="11"/>
      <c r="W36" s="11"/>
      <c r="X36" s="11"/>
      <c r="Y36" s="11"/>
      <c r="Z36" s="11"/>
      <c r="AA36" s="11"/>
      <c r="AB36" s="11"/>
      <c r="AC36" s="11"/>
      <c r="AD36" s="11"/>
      <c r="AE36" s="11"/>
      <c r="AF36" s="11"/>
      <c r="AG36" s="11"/>
    </row>
    <row r="37" spans="1:33" s="26" customFormat="1" x14ac:dyDescent="0.25">
      <c r="A37" s="11"/>
      <c r="B37" s="237" t="s">
        <v>1727</v>
      </c>
      <c r="C37" s="179"/>
      <c r="D37" s="179">
        <v>3.3</v>
      </c>
      <c r="E37" s="179">
        <v>3.4</v>
      </c>
      <c r="F37"/>
      <c r="G37" s="3"/>
      <c r="H37" s="11"/>
      <c r="I37" s="11"/>
      <c r="J37" s="18"/>
      <c r="K37" s="18"/>
      <c r="L37" s="3"/>
      <c r="M37" s="3"/>
      <c r="N37" s="29"/>
      <c r="O37" s="29"/>
      <c r="P37" s="29"/>
      <c r="Q37" s="29"/>
      <c r="R37" s="29"/>
      <c r="U37" s="11"/>
      <c r="V37" s="11"/>
      <c r="W37" s="11"/>
      <c r="X37" s="11"/>
      <c r="Y37" s="11"/>
      <c r="Z37" s="11"/>
      <c r="AA37" s="11"/>
      <c r="AB37" s="11"/>
      <c r="AC37" s="11"/>
      <c r="AD37" s="11"/>
      <c r="AE37" s="11"/>
      <c r="AF37" s="11"/>
      <c r="AG37" s="11"/>
    </row>
    <row r="38" spans="1:33" s="26" customFormat="1" x14ac:dyDescent="0.25">
      <c r="A38" s="11"/>
      <c r="B38" s="237" t="s">
        <v>1732</v>
      </c>
      <c r="C38" s="179"/>
      <c r="D38" s="179">
        <v>4.5</v>
      </c>
      <c r="E38" s="179">
        <v>3.6</v>
      </c>
      <c r="F38"/>
      <c r="G38" s="3"/>
      <c r="H38" s="11"/>
      <c r="I38" s="11"/>
      <c r="J38" s="18"/>
      <c r="K38" s="18"/>
      <c r="L38" s="3"/>
      <c r="M38" s="3"/>
      <c r="N38" s="29"/>
      <c r="O38" s="29"/>
      <c r="P38" s="29"/>
      <c r="Q38" s="29"/>
      <c r="R38" s="29"/>
      <c r="U38" s="11"/>
      <c r="V38" s="11"/>
      <c r="W38" s="11"/>
      <c r="X38" s="11"/>
      <c r="Y38" s="11"/>
      <c r="Z38" s="11"/>
      <c r="AA38" s="11"/>
      <c r="AB38" s="11"/>
      <c r="AC38" s="11"/>
      <c r="AD38" s="11"/>
      <c r="AE38" s="11"/>
      <c r="AF38" s="11"/>
      <c r="AG38" s="11"/>
    </row>
    <row r="39" spans="1:33" s="26" customFormat="1" x14ac:dyDescent="0.25">
      <c r="A39" s="11"/>
      <c r="B39" s="237" t="s">
        <v>1733</v>
      </c>
      <c r="C39" s="179">
        <v>8.0084700000000009</v>
      </c>
      <c r="D39" s="179">
        <v>3.1977500000000001</v>
      </c>
      <c r="E39" s="179">
        <v>3.68588</v>
      </c>
      <c r="F39"/>
      <c r="G39" s="3"/>
      <c r="H39" s="11"/>
      <c r="I39" s="11"/>
      <c r="J39" s="18"/>
      <c r="K39" s="18"/>
      <c r="L39" s="3"/>
      <c r="M39" s="3"/>
      <c r="N39" s="29"/>
      <c r="O39" s="29"/>
      <c r="P39" s="29"/>
      <c r="Q39" s="29"/>
      <c r="R39" s="29"/>
      <c r="U39" s="11"/>
      <c r="V39" s="11"/>
      <c r="W39" s="11"/>
      <c r="X39" s="11"/>
      <c r="Y39" s="11"/>
      <c r="Z39" s="11"/>
      <c r="AA39" s="11"/>
      <c r="AB39" s="11"/>
      <c r="AC39" s="11"/>
      <c r="AD39" s="11"/>
      <c r="AE39" s="11"/>
      <c r="AF39" s="11"/>
      <c r="AG39" s="11"/>
    </row>
    <row r="40" spans="1:33" s="26" customFormat="1" x14ac:dyDescent="0.25">
      <c r="A40" s="11"/>
      <c r="B40"/>
      <c r="C40"/>
      <c r="D40"/>
      <c r="E40"/>
      <c r="F40"/>
      <c r="G40" s="3"/>
      <c r="H40" s="11"/>
      <c r="I40" s="11"/>
      <c r="J40" s="18"/>
      <c r="K40" s="18"/>
      <c r="L40" s="3"/>
      <c r="M40" s="3"/>
      <c r="N40" s="29"/>
      <c r="O40" s="29"/>
      <c r="P40" s="29"/>
      <c r="Q40" s="29"/>
      <c r="R40" s="29"/>
      <c r="U40" s="11"/>
      <c r="V40" s="11"/>
      <c r="W40" s="11"/>
      <c r="X40" s="11"/>
      <c r="Y40" s="11"/>
      <c r="Z40" s="11"/>
      <c r="AA40" s="11"/>
      <c r="AB40" s="11"/>
      <c r="AC40" s="11"/>
      <c r="AD40" s="11"/>
      <c r="AE40" s="11"/>
      <c r="AF40" s="11"/>
      <c r="AG40" s="11"/>
    </row>
    <row r="41" spans="1:33" s="26" customFormat="1" x14ac:dyDescent="0.25">
      <c r="A41" s="11"/>
      <c r="B41"/>
      <c r="C41"/>
      <c r="D41"/>
      <c r="E41"/>
      <c r="F41"/>
      <c r="G41" s="3"/>
      <c r="H41" s="11"/>
      <c r="I41" s="11"/>
      <c r="J41" s="18"/>
      <c r="K41" s="18"/>
      <c r="L41" s="3"/>
      <c r="M41" s="3"/>
      <c r="N41" s="29"/>
      <c r="O41" s="29"/>
      <c r="P41" s="29"/>
      <c r="Q41" s="29"/>
      <c r="R41" s="29"/>
      <c r="U41" s="11"/>
      <c r="V41" s="11"/>
      <c r="W41" s="11"/>
      <c r="X41" s="11"/>
      <c r="Y41" s="11"/>
      <c r="Z41" s="11"/>
      <c r="AA41" s="11"/>
      <c r="AB41" s="11"/>
      <c r="AC41" s="11"/>
      <c r="AD41" s="11"/>
      <c r="AE41" s="11"/>
      <c r="AF41" s="11"/>
      <c r="AG41" s="11"/>
    </row>
    <row r="42" spans="1:33" s="26" customFormat="1" x14ac:dyDescent="0.25">
      <c r="A42" s="11"/>
      <c r="B42"/>
      <c r="C42"/>
      <c r="D42"/>
      <c r="E42"/>
      <c r="F42"/>
      <c r="G42" s="3"/>
      <c r="H42" s="11"/>
      <c r="I42" s="11"/>
      <c r="J42" s="18"/>
      <c r="K42" s="18"/>
      <c r="L42" s="3"/>
      <c r="M42" s="3"/>
      <c r="N42" s="29"/>
      <c r="O42" s="29"/>
      <c r="P42" s="29"/>
      <c r="Q42" s="29"/>
      <c r="R42" s="29"/>
      <c r="U42" s="11"/>
      <c r="V42" s="11"/>
      <c r="W42" s="11"/>
      <c r="X42" s="11"/>
      <c r="Y42" s="11"/>
      <c r="Z42" s="11"/>
      <c r="AA42" s="11"/>
      <c r="AB42" s="11"/>
      <c r="AC42" s="11"/>
      <c r="AD42" s="11"/>
      <c r="AE42" s="11"/>
      <c r="AF42" s="11"/>
      <c r="AG42" s="11"/>
    </row>
    <row r="43" spans="1:33" s="26" customFormat="1" x14ac:dyDescent="0.25">
      <c r="A43" s="11"/>
      <c r="B43" s="252"/>
      <c r="C43"/>
      <c r="D43"/>
      <c r="E43" s="11"/>
      <c r="F43" s="29"/>
      <c r="G43" s="3"/>
      <c r="H43" s="11"/>
      <c r="I43" s="11"/>
      <c r="J43" s="18"/>
      <c r="K43" s="18"/>
      <c r="L43" s="3"/>
      <c r="M43" s="3"/>
      <c r="N43" s="29"/>
      <c r="O43" s="29"/>
      <c r="P43" s="29"/>
      <c r="Q43" s="29"/>
      <c r="R43" s="29"/>
      <c r="U43" s="11"/>
      <c r="V43" s="11"/>
      <c r="W43" s="11"/>
      <c r="X43" s="11"/>
      <c r="Y43" s="11"/>
      <c r="Z43" s="11"/>
      <c r="AA43" s="11"/>
      <c r="AB43" s="11"/>
      <c r="AC43" s="11"/>
      <c r="AD43" s="11"/>
      <c r="AE43" s="11"/>
      <c r="AF43" s="11"/>
      <c r="AG43" s="11"/>
    </row>
    <row r="44" spans="1:33" s="26" customFormat="1" x14ac:dyDescent="0.25">
      <c r="A44" s="11"/>
      <c r="B44" s="252"/>
      <c r="C44"/>
      <c r="D44"/>
      <c r="E44" s="11"/>
      <c r="F44" s="29"/>
      <c r="G44" s="3"/>
      <c r="H44" s="11"/>
      <c r="I44" s="11"/>
      <c r="J44" s="18"/>
      <c r="K44" s="18"/>
      <c r="L44" s="3"/>
      <c r="M44" s="3"/>
      <c r="N44" s="29"/>
      <c r="O44" s="29"/>
      <c r="P44" s="29"/>
      <c r="Q44" s="29"/>
      <c r="R44" s="29"/>
      <c r="U44" s="11"/>
      <c r="V44" s="11"/>
      <c r="W44" s="11"/>
      <c r="X44" s="11"/>
      <c r="Y44" s="11"/>
      <c r="Z44" s="11"/>
      <c r="AA44" s="11"/>
      <c r="AB44" s="11"/>
      <c r="AC44" s="11"/>
      <c r="AD44" s="11"/>
      <c r="AE44" s="11"/>
      <c r="AF44" s="11"/>
      <c r="AG44" s="11"/>
    </row>
    <row r="45" spans="1:33" s="26" customFormat="1" x14ac:dyDescent="0.25">
      <c r="A45" s="11"/>
      <c r="B45" s="252"/>
      <c r="C45"/>
      <c r="D45"/>
      <c r="E45" s="11"/>
      <c r="F45" s="29"/>
      <c r="G45" s="3"/>
      <c r="H45" s="11"/>
      <c r="I45" s="11"/>
      <c r="J45" s="18"/>
      <c r="K45" s="18"/>
      <c r="L45" s="3"/>
      <c r="M45" s="3"/>
      <c r="N45" s="29"/>
      <c r="O45" s="29"/>
      <c r="P45" s="29"/>
      <c r="Q45" s="29"/>
      <c r="R45" s="29"/>
      <c r="U45" s="11"/>
      <c r="V45" s="11"/>
      <c r="W45" s="11"/>
      <c r="X45" s="11"/>
      <c r="Y45" s="11"/>
      <c r="Z45" s="11"/>
      <c r="AA45" s="11"/>
      <c r="AB45" s="11"/>
      <c r="AC45" s="11"/>
      <c r="AD45" s="11"/>
      <c r="AE45" s="11"/>
      <c r="AF45" s="11"/>
      <c r="AG45" s="11"/>
    </row>
    <row r="46" spans="1:33" s="26" customFormat="1" x14ac:dyDescent="0.25">
      <c r="A46" s="11"/>
      <c r="B46" s="252"/>
      <c r="C46"/>
      <c r="D46"/>
      <c r="E46" s="11"/>
      <c r="F46" s="29"/>
      <c r="G46" s="3"/>
      <c r="H46" s="11"/>
      <c r="I46" s="11"/>
      <c r="J46" s="18"/>
      <c r="K46" s="18"/>
      <c r="L46" s="3"/>
      <c r="M46" s="3"/>
      <c r="N46" s="29"/>
      <c r="O46" s="29"/>
      <c r="P46" s="29"/>
      <c r="Q46" s="29"/>
      <c r="R46" s="29"/>
      <c r="U46" s="11"/>
      <c r="V46" s="11"/>
      <c r="W46" s="11"/>
      <c r="X46" s="11"/>
      <c r="Y46" s="11"/>
      <c r="Z46" s="11"/>
      <c r="AA46" s="11"/>
      <c r="AB46" s="11"/>
      <c r="AC46" s="11"/>
      <c r="AD46" s="11"/>
      <c r="AE46" s="11"/>
      <c r="AF46" s="11"/>
      <c r="AG46" s="11"/>
    </row>
    <row r="47" spans="1:33" s="26" customFormat="1" x14ac:dyDescent="0.25">
      <c r="A47" s="11"/>
      <c r="B47" s="252"/>
      <c r="C47" s="11"/>
      <c r="D47" s="11"/>
      <c r="E47" s="11"/>
      <c r="F47" s="29"/>
      <c r="G47" s="3"/>
      <c r="H47" s="11"/>
      <c r="I47" s="11"/>
      <c r="J47" s="18"/>
      <c r="K47" s="18"/>
      <c r="L47" s="3"/>
      <c r="M47" s="3"/>
      <c r="N47" s="29"/>
      <c r="O47" s="29"/>
      <c r="P47" s="29"/>
      <c r="Q47" s="29"/>
      <c r="R47" s="29"/>
      <c r="U47" s="11"/>
      <c r="V47" s="11"/>
      <c r="W47" s="11"/>
      <c r="X47" s="11"/>
      <c r="Y47" s="11"/>
      <c r="Z47" s="11"/>
      <c r="AA47" s="11"/>
      <c r="AB47" s="11"/>
      <c r="AC47" s="11"/>
      <c r="AD47" s="11"/>
      <c r="AE47" s="11"/>
      <c r="AF47" s="11"/>
      <c r="AG47" s="11"/>
    </row>
    <row r="48" spans="1:33" s="26" customFormat="1" x14ac:dyDescent="0.25">
      <c r="A48" s="11"/>
      <c r="B48" s="252"/>
      <c r="C48" s="11"/>
      <c r="D48" s="11"/>
      <c r="E48" s="11"/>
      <c r="F48" s="29"/>
      <c r="G48" s="3"/>
      <c r="H48" s="11"/>
      <c r="I48" s="11"/>
      <c r="J48" s="18"/>
      <c r="K48" s="18"/>
      <c r="L48" s="3"/>
      <c r="M48" s="3"/>
      <c r="N48" s="3"/>
      <c r="O48" s="3"/>
      <c r="P48" s="3"/>
      <c r="Q48" s="3"/>
      <c r="R48" s="3"/>
      <c r="U48" s="11"/>
      <c r="V48" s="11"/>
      <c r="W48" s="11"/>
      <c r="X48" s="11"/>
      <c r="Y48" s="11"/>
      <c r="Z48" s="11"/>
      <c r="AA48" s="11"/>
      <c r="AB48" s="11"/>
      <c r="AC48" s="11"/>
      <c r="AD48" s="11"/>
      <c r="AE48" s="11"/>
      <c r="AF48" s="11"/>
      <c r="AG48" s="11"/>
    </row>
    <row r="49" spans="1:33" s="26" customFormat="1" x14ac:dyDescent="0.25">
      <c r="A49" s="11"/>
      <c r="B49" s="252"/>
      <c r="C49" s="11"/>
      <c r="D49" s="11"/>
      <c r="E49" s="11"/>
      <c r="F49" s="29"/>
      <c r="G49" s="3"/>
      <c r="H49" s="11"/>
      <c r="I49" s="11"/>
      <c r="J49" s="18"/>
      <c r="K49" s="18"/>
      <c r="L49" s="3"/>
      <c r="M49" s="3"/>
      <c r="N49" s="3"/>
      <c r="O49" s="3"/>
      <c r="P49" s="3"/>
      <c r="Q49" s="3"/>
      <c r="R49" s="3"/>
      <c r="U49" s="11"/>
      <c r="V49" s="11"/>
      <c r="W49" s="11"/>
      <c r="X49" s="11"/>
      <c r="Y49" s="11"/>
      <c r="Z49" s="11"/>
      <c r="AA49" s="11"/>
      <c r="AB49" s="11"/>
      <c r="AC49" s="11"/>
      <c r="AD49" s="11"/>
      <c r="AE49" s="11"/>
      <c r="AF49" s="11"/>
      <c r="AG49" s="11"/>
    </row>
    <row r="50" spans="1:33" x14ac:dyDescent="0.25">
      <c r="B50" s="252"/>
    </row>
    <row r="51" spans="1:33" x14ac:dyDescent="0.25">
      <c r="B51" s="253" t="s">
        <v>1734</v>
      </c>
      <c r="C51" s="234" t="s">
        <v>1722</v>
      </c>
      <c r="D51"/>
      <c r="E51"/>
      <c r="F51"/>
      <c r="G51"/>
      <c r="H51"/>
      <c r="I51"/>
      <c r="J51"/>
      <c r="K51"/>
      <c r="L51"/>
      <c r="M51"/>
      <c r="N51"/>
      <c r="O51"/>
      <c r="P51"/>
      <c r="Q51"/>
      <c r="R51"/>
      <c r="S51"/>
      <c r="T51"/>
      <c r="U51"/>
      <c r="V51"/>
      <c r="W51"/>
      <c r="X51"/>
      <c r="Y51"/>
      <c r="Z51"/>
      <c r="AA51"/>
      <c r="AB51"/>
      <c r="AC51"/>
      <c r="AD51"/>
      <c r="AE51"/>
      <c r="AF51"/>
      <c r="AG51"/>
    </row>
    <row r="52" spans="1:33" x14ac:dyDescent="0.25">
      <c r="B52" s="253" t="s">
        <v>1720</v>
      </c>
      <c r="C52" t="s">
        <v>131</v>
      </c>
      <c r="D52" t="s">
        <v>3</v>
      </c>
      <c r="E52" t="s">
        <v>132</v>
      </c>
      <c r="F52"/>
      <c r="G52"/>
      <c r="H52"/>
      <c r="I52"/>
      <c r="J52"/>
      <c r="K52"/>
      <c r="L52"/>
      <c r="M52"/>
      <c r="N52"/>
      <c r="O52"/>
      <c r="P52"/>
      <c r="Q52"/>
      <c r="R52"/>
      <c r="S52"/>
      <c r="T52"/>
      <c r="U52"/>
      <c r="V52"/>
      <c r="W52"/>
      <c r="X52"/>
      <c r="Y52"/>
      <c r="Z52"/>
      <c r="AA52"/>
      <c r="AB52"/>
      <c r="AC52"/>
      <c r="AD52"/>
      <c r="AE52"/>
      <c r="AF52"/>
      <c r="AG52"/>
    </row>
    <row r="53" spans="1:33" x14ac:dyDescent="0.25">
      <c r="B53" s="237" t="s">
        <v>1726</v>
      </c>
      <c r="C53" s="238"/>
      <c r="D53" s="238"/>
      <c r="E53" s="238"/>
      <c r="F53"/>
      <c r="G53"/>
      <c r="H53"/>
      <c r="I53"/>
      <c r="J53"/>
      <c r="K53"/>
      <c r="L53"/>
      <c r="M53"/>
      <c r="N53"/>
      <c r="O53"/>
      <c r="P53"/>
      <c r="Q53"/>
      <c r="R53"/>
      <c r="S53"/>
      <c r="T53"/>
      <c r="U53"/>
      <c r="V53"/>
      <c r="W53"/>
      <c r="X53"/>
      <c r="Y53"/>
      <c r="Z53"/>
      <c r="AA53"/>
      <c r="AB53"/>
      <c r="AC53"/>
      <c r="AD53"/>
      <c r="AE53"/>
      <c r="AF53"/>
      <c r="AG53"/>
    </row>
    <row r="54" spans="1:33" x14ac:dyDescent="0.25">
      <c r="B54" s="237" t="s">
        <v>1723</v>
      </c>
      <c r="C54" s="238"/>
      <c r="D54" s="238">
        <v>2.6</v>
      </c>
      <c r="E54" s="238">
        <v>2.7</v>
      </c>
      <c r="F54"/>
      <c r="G54"/>
      <c r="H54"/>
      <c r="I54"/>
      <c r="J54"/>
      <c r="K54"/>
      <c r="L54"/>
      <c r="M54"/>
    </row>
    <row r="55" spans="1:33" x14ac:dyDescent="0.25">
      <c r="B55" s="237" t="s">
        <v>1725</v>
      </c>
      <c r="C55" s="238"/>
      <c r="D55" s="238">
        <v>1.8</v>
      </c>
      <c r="E55" s="238">
        <v>1</v>
      </c>
      <c r="F55"/>
      <c r="G55"/>
      <c r="H55"/>
      <c r="I55"/>
      <c r="J55"/>
      <c r="K55"/>
      <c r="L55"/>
      <c r="M55"/>
    </row>
    <row r="56" spans="1:33" x14ac:dyDescent="0.25">
      <c r="B56" s="237" t="s">
        <v>1728</v>
      </c>
      <c r="C56" s="238"/>
      <c r="D56" s="238">
        <v>2.9</v>
      </c>
      <c r="E56" s="238">
        <v>2.9</v>
      </c>
      <c r="F56"/>
      <c r="G56"/>
      <c r="H56"/>
      <c r="I56"/>
      <c r="J56"/>
      <c r="K56"/>
      <c r="L56"/>
      <c r="M56"/>
    </row>
    <row r="57" spans="1:33" x14ac:dyDescent="0.25">
      <c r="B57" s="237" t="s">
        <v>1729</v>
      </c>
      <c r="C57" s="238"/>
      <c r="D57" s="238">
        <v>4.1630000000000003</v>
      </c>
      <c r="E57" s="238">
        <v>4.2290000000000001</v>
      </c>
      <c r="F57"/>
    </row>
    <row r="58" spans="1:33" x14ac:dyDescent="0.25">
      <c r="B58" s="237" t="s">
        <v>1730</v>
      </c>
      <c r="C58" s="238"/>
      <c r="D58" s="238">
        <v>4.3</v>
      </c>
      <c r="E58" s="238">
        <v>4.4000000000000004</v>
      </c>
      <c r="F58"/>
    </row>
    <row r="59" spans="1:33" x14ac:dyDescent="0.25">
      <c r="B59" s="237" t="s">
        <v>1727</v>
      </c>
      <c r="C59" s="238"/>
      <c r="D59" s="238">
        <v>4.4000000000000004</v>
      </c>
      <c r="E59" s="238">
        <v>4.5999999999999996</v>
      </c>
      <c r="F59"/>
    </row>
    <row r="60" spans="1:33" x14ac:dyDescent="0.25">
      <c r="B60" s="237" t="s">
        <v>1732</v>
      </c>
      <c r="C60" s="238"/>
      <c r="D60" s="238">
        <v>4.2154783</v>
      </c>
      <c r="E60" s="238">
        <v>4.2092118000000003</v>
      </c>
      <c r="F60"/>
    </row>
    <row r="61" spans="1:33" x14ac:dyDescent="0.25">
      <c r="B61" s="237" t="s">
        <v>1733</v>
      </c>
      <c r="C61" s="238">
        <v>4.0439999999999996</v>
      </c>
      <c r="D61" s="238">
        <v>4.0129999999999999</v>
      </c>
      <c r="E61" s="238">
        <v>4.0730000000000004</v>
      </c>
      <c r="F61"/>
    </row>
    <row r="62" spans="1:33" x14ac:dyDescent="0.25">
      <c r="B62"/>
      <c r="C62"/>
      <c r="D62"/>
      <c r="E62"/>
      <c r="F62"/>
    </row>
    <row r="63" spans="1:33" s="3" customFormat="1" x14ac:dyDescent="0.25">
      <c r="A63" s="11"/>
      <c r="B63"/>
      <c r="C63"/>
      <c r="D63"/>
      <c r="E63"/>
      <c r="F63"/>
      <c r="H63" s="11"/>
      <c r="I63" s="11"/>
      <c r="J63" s="18"/>
      <c r="K63" s="18"/>
      <c r="S63" s="26"/>
      <c r="T63" s="26"/>
      <c r="U63" s="11"/>
      <c r="V63" s="11"/>
      <c r="W63" s="11"/>
      <c r="X63" s="11"/>
      <c r="Y63" s="11"/>
      <c r="Z63" s="11"/>
      <c r="AA63" s="11"/>
      <c r="AB63" s="11"/>
      <c r="AC63" s="11"/>
      <c r="AD63" s="11"/>
      <c r="AE63" s="11"/>
      <c r="AF63" s="11"/>
      <c r="AG63" s="11"/>
    </row>
    <row r="64" spans="1:33" s="3" customFormat="1" x14ac:dyDescent="0.25">
      <c r="A64" s="11"/>
      <c r="B64"/>
      <c r="C64"/>
      <c r="D64"/>
      <c r="E64"/>
      <c r="F64" s="29"/>
      <c r="H64" s="11"/>
      <c r="I64" s="11"/>
      <c r="J64" s="18"/>
      <c r="K64" s="18"/>
      <c r="S64" s="26"/>
      <c r="T64" s="26"/>
      <c r="U64" s="11"/>
      <c r="V64" s="11"/>
      <c r="W64" s="11"/>
      <c r="X64" s="11"/>
      <c r="Y64" s="11"/>
      <c r="Z64" s="11"/>
      <c r="AA64" s="11"/>
      <c r="AB64" s="11"/>
      <c r="AC64" s="11"/>
      <c r="AD64" s="11"/>
      <c r="AE64" s="11"/>
      <c r="AF64" s="11"/>
      <c r="AG64" s="11"/>
    </row>
    <row r="65" spans="1:33" s="3" customFormat="1" x14ac:dyDescent="0.25">
      <c r="A65" s="11"/>
      <c r="B65"/>
      <c r="C65"/>
      <c r="D65"/>
      <c r="E65" s="11"/>
      <c r="F65" s="29"/>
      <c r="H65" s="11"/>
      <c r="I65" s="11"/>
      <c r="J65" s="18"/>
      <c r="K65" s="18"/>
      <c r="S65" s="26"/>
      <c r="T65" s="26"/>
      <c r="U65" s="11"/>
      <c r="V65" s="11"/>
      <c r="W65" s="11"/>
      <c r="X65" s="11"/>
      <c r="Y65" s="11"/>
      <c r="Z65" s="11"/>
      <c r="AA65" s="11"/>
      <c r="AB65" s="11"/>
      <c r="AC65" s="11"/>
      <c r="AD65" s="11"/>
      <c r="AE65" s="11"/>
      <c r="AF65" s="11"/>
      <c r="AG65" s="11"/>
    </row>
    <row r="66" spans="1:33" s="3" customFormat="1" x14ac:dyDescent="0.25">
      <c r="A66" s="11"/>
      <c r="B66"/>
      <c r="C66"/>
      <c r="D66"/>
      <c r="E66" s="11"/>
      <c r="F66" s="29"/>
      <c r="H66" s="11"/>
      <c r="I66" s="11"/>
      <c r="J66" s="18"/>
      <c r="K66" s="18"/>
      <c r="S66" s="26"/>
      <c r="T66" s="26"/>
      <c r="U66" s="11"/>
      <c r="V66" s="11"/>
      <c r="W66" s="11"/>
      <c r="X66" s="11"/>
      <c r="Y66" s="11"/>
      <c r="Z66" s="11"/>
      <c r="AA66" s="11"/>
      <c r="AB66" s="11"/>
      <c r="AC66" s="11"/>
      <c r="AD66" s="11"/>
      <c r="AE66" s="11"/>
      <c r="AF66" s="11"/>
      <c r="AG66" s="11"/>
    </row>
    <row r="67" spans="1:33" s="3" customFormat="1" x14ac:dyDescent="0.25">
      <c r="A67" s="11"/>
      <c r="B67"/>
      <c r="C67"/>
      <c r="D67"/>
      <c r="E67" s="11"/>
      <c r="F67" s="29"/>
      <c r="H67" s="11"/>
      <c r="I67" s="11"/>
      <c r="J67" s="18"/>
      <c r="K67" s="18"/>
      <c r="S67" s="26"/>
      <c r="T67" s="26"/>
      <c r="U67" s="11"/>
      <c r="V67" s="11"/>
      <c r="W67" s="11"/>
      <c r="X67" s="11"/>
      <c r="Y67" s="11"/>
      <c r="Z67" s="11"/>
      <c r="AA67" s="11"/>
      <c r="AB67" s="11"/>
      <c r="AC67" s="11"/>
      <c r="AD67" s="11"/>
      <c r="AE67" s="11"/>
      <c r="AF67" s="11"/>
      <c r="AG67" s="11"/>
    </row>
    <row r="68" spans="1:33" s="3" customFormat="1" x14ac:dyDescent="0.25">
      <c r="A68" s="11"/>
      <c r="B68"/>
      <c r="C68"/>
      <c r="D68"/>
      <c r="E68" s="11"/>
      <c r="F68" s="29"/>
      <c r="H68" s="11"/>
      <c r="I68" s="11"/>
      <c r="J68" s="18"/>
      <c r="K68" s="18"/>
      <c r="S68" s="26"/>
      <c r="T68" s="26"/>
      <c r="U68" s="11"/>
      <c r="V68" s="11"/>
      <c r="W68" s="11"/>
      <c r="X68" s="11"/>
      <c r="Y68" s="11"/>
      <c r="Z68" s="11"/>
      <c r="AA68" s="11"/>
      <c r="AB68" s="11"/>
      <c r="AC68" s="11"/>
      <c r="AD68" s="11"/>
      <c r="AE68" s="11"/>
      <c r="AF68" s="11"/>
      <c r="AG68" s="11"/>
    </row>
    <row r="74" spans="1:33" s="3" customFormat="1" x14ac:dyDescent="0.25">
      <c r="A74" s="11"/>
      <c r="B74" s="234" t="s">
        <v>1735</v>
      </c>
      <c r="C74" s="234" t="s">
        <v>1722</v>
      </c>
      <c r="D74"/>
      <c r="E74"/>
      <c r="F74"/>
      <c r="H74" s="11"/>
      <c r="I74" s="11"/>
      <c r="J74" s="18"/>
      <c r="K74" s="18"/>
      <c r="S74" s="26"/>
      <c r="T74" s="26"/>
      <c r="U74" s="11"/>
      <c r="V74" s="11"/>
      <c r="W74" s="11"/>
      <c r="X74" s="11"/>
      <c r="Y74" s="11"/>
      <c r="Z74" s="11"/>
      <c r="AA74" s="11"/>
      <c r="AB74" s="11"/>
      <c r="AC74" s="11"/>
      <c r="AD74" s="11"/>
      <c r="AE74" s="11"/>
      <c r="AF74" s="11"/>
      <c r="AG74" s="11"/>
    </row>
    <row r="75" spans="1:33" s="3" customFormat="1" x14ac:dyDescent="0.25">
      <c r="A75" s="11"/>
      <c r="B75" s="234" t="s">
        <v>1720</v>
      </c>
      <c r="C75" t="s">
        <v>132</v>
      </c>
      <c r="D75" t="s">
        <v>131</v>
      </c>
      <c r="E75" t="s">
        <v>3</v>
      </c>
      <c r="F75"/>
      <c r="H75" s="11"/>
      <c r="I75" s="11"/>
      <c r="J75" s="18"/>
      <c r="K75" s="18"/>
      <c r="S75" s="26"/>
      <c r="T75" s="26"/>
      <c r="U75" s="11"/>
      <c r="V75" s="11"/>
      <c r="W75" s="11"/>
      <c r="X75" s="11"/>
      <c r="Y75" s="11"/>
      <c r="Z75" s="11"/>
      <c r="AA75" s="11"/>
      <c r="AB75" s="11"/>
      <c r="AC75" s="11"/>
      <c r="AD75" s="11"/>
      <c r="AE75" s="11"/>
      <c r="AF75" s="11"/>
      <c r="AG75" s="11"/>
    </row>
    <row r="76" spans="1:33" s="3" customFormat="1" x14ac:dyDescent="0.25">
      <c r="A76" s="11"/>
      <c r="B76" s="235" t="s">
        <v>1726</v>
      </c>
      <c r="C76" s="179"/>
      <c r="D76" s="179"/>
      <c r="E76" s="179"/>
      <c r="F76"/>
      <c r="H76" s="11"/>
      <c r="I76" s="11"/>
      <c r="J76" s="18"/>
      <c r="K76" s="18"/>
      <c r="S76" s="26"/>
      <c r="T76" s="26"/>
      <c r="U76" s="11"/>
      <c r="V76" s="11"/>
      <c r="W76" s="11"/>
      <c r="X76" s="11"/>
      <c r="Y76" s="11"/>
      <c r="Z76" s="11"/>
      <c r="AA76" s="11"/>
      <c r="AB76" s="11"/>
      <c r="AC76" s="11"/>
      <c r="AD76" s="11"/>
      <c r="AE76" s="11"/>
      <c r="AF76" s="11"/>
      <c r="AG76" s="11"/>
    </row>
    <row r="77" spans="1:33" s="3" customFormat="1" x14ac:dyDescent="0.25">
      <c r="A77" s="11"/>
      <c r="B77" s="235" t="s">
        <v>1723</v>
      </c>
      <c r="C77" s="179">
        <v>487</v>
      </c>
      <c r="D77" s="179"/>
      <c r="E77" s="179">
        <v>454</v>
      </c>
      <c r="F77"/>
      <c r="H77" s="11"/>
      <c r="I77" s="11"/>
      <c r="J77" s="18"/>
      <c r="K77" s="18"/>
      <c r="S77" s="26"/>
      <c r="T77" s="26"/>
      <c r="U77" s="11"/>
      <c r="V77" s="11"/>
      <c r="W77" s="11"/>
      <c r="X77" s="11"/>
      <c r="Y77" s="11"/>
      <c r="Z77" s="11"/>
      <c r="AA77" s="11"/>
      <c r="AB77" s="11"/>
      <c r="AC77" s="11"/>
      <c r="AD77" s="11"/>
      <c r="AE77" s="11"/>
      <c r="AF77" s="11"/>
      <c r="AG77" s="11"/>
    </row>
    <row r="78" spans="1:33" s="3" customFormat="1" x14ac:dyDescent="0.25">
      <c r="A78" s="11"/>
      <c r="B78" s="235" t="s">
        <v>1725</v>
      </c>
      <c r="C78" s="179">
        <v>560</v>
      </c>
      <c r="D78" s="179"/>
      <c r="E78" s="179">
        <v>590</v>
      </c>
      <c r="F78"/>
      <c r="H78" s="11"/>
      <c r="I78" s="11"/>
      <c r="J78" s="18"/>
      <c r="K78" s="18"/>
      <c r="S78" s="26"/>
      <c r="T78" s="26"/>
      <c r="U78" s="11"/>
      <c r="V78" s="11"/>
      <c r="W78" s="11"/>
      <c r="X78" s="11"/>
      <c r="Y78" s="11"/>
      <c r="Z78" s="11"/>
      <c r="AA78" s="11"/>
      <c r="AB78" s="11"/>
      <c r="AC78" s="11"/>
      <c r="AD78" s="11"/>
      <c r="AE78" s="11"/>
      <c r="AF78" s="11"/>
      <c r="AG78" s="11"/>
    </row>
    <row r="79" spans="1:33" s="3" customFormat="1" x14ac:dyDescent="0.25">
      <c r="A79" s="11"/>
      <c r="B79" s="235" t="s">
        <v>1728</v>
      </c>
      <c r="C79" s="179">
        <v>947</v>
      </c>
      <c r="D79" s="179"/>
      <c r="E79" s="179">
        <v>953</v>
      </c>
      <c r="F79"/>
      <c r="H79" s="11"/>
      <c r="I79" s="11"/>
      <c r="J79" s="18"/>
      <c r="K79" s="18"/>
      <c r="S79" s="26"/>
      <c r="T79" s="26"/>
      <c r="U79" s="11"/>
      <c r="V79" s="11"/>
      <c r="W79" s="11"/>
      <c r="X79" s="11"/>
      <c r="Y79" s="11"/>
      <c r="Z79" s="11"/>
      <c r="AA79" s="11"/>
      <c r="AB79" s="11"/>
      <c r="AC79" s="11"/>
      <c r="AD79" s="11"/>
      <c r="AE79" s="11"/>
      <c r="AF79" s="11"/>
      <c r="AG79" s="11"/>
    </row>
    <row r="80" spans="1:33" s="3" customFormat="1" x14ac:dyDescent="0.25">
      <c r="A80" s="11"/>
      <c r="B80" s="235" t="s">
        <v>1729</v>
      </c>
      <c r="C80" s="179">
        <v>487</v>
      </c>
      <c r="D80" s="179"/>
      <c r="E80" s="179">
        <v>453</v>
      </c>
      <c r="F80"/>
      <c r="H80" s="11"/>
      <c r="I80" s="11"/>
      <c r="J80" s="18"/>
      <c r="K80" s="18"/>
      <c r="S80" s="26"/>
      <c r="T80" s="26"/>
      <c r="U80" s="11"/>
      <c r="V80" s="11"/>
      <c r="W80" s="11"/>
      <c r="X80" s="11"/>
      <c r="Y80" s="11"/>
      <c r="Z80" s="11"/>
      <c r="AA80" s="11"/>
      <c r="AB80" s="11"/>
      <c r="AC80" s="11"/>
      <c r="AD80" s="11"/>
      <c r="AE80" s="11"/>
      <c r="AF80" s="11"/>
      <c r="AG80" s="11"/>
    </row>
    <row r="81" spans="1:33" s="3" customFormat="1" x14ac:dyDescent="0.25">
      <c r="A81" s="11"/>
      <c r="B81" s="235" t="s">
        <v>1730</v>
      </c>
      <c r="C81" s="179">
        <v>1067</v>
      </c>
      <c r="D81" s="179"/>
      <c r="E81" s="179">
        <v>706</v>
      </c>
      <c r="F81"/>
      <c r="H81" s="11"/>
      <c r="I81" s="11"/>
      <c r="J81" s="18"/>
      <c r="K81" s="18"/>
      <c r="S81" s="26"/>
      <c r="T81" s="26"/>
      <c r="U81" s="11"/>
      <c r="V81" s="11"/>
      <c r="W81" s="11"/>
      <c r="X81" s="11"/>
      <c r="Y81" s="11"/>
      <c r="Z81" s="11"/>
      <c r="AA81" s="11"/>
      <c r="AB81" s="11"/>
      <c r="AC81" s="11"/>
      <c r="AD81" s="11"/>
      <c r="AE81" s="11"/>
      <c r="AF81" s="11"/>
      <c r="AG81" s="11"/>
    </row>
    <row r="82" spans="1:33" s="3" customFormat="1" x14ac:dyDescent="0.25">
      <c r="A82" s="11"/>
      <c r="B82" s="235" t="s">
        <v>1727</v>
      </c>
      <c r="C82" s="179">
        <v>411</v>
      </c>
      <c r="D82" s="179"/>
      <c r="E82" s="179">
        <v>393</v>
      </c>
      <c r="F82"/>
      <c r="H82" s="11"/>
      <c r="I82" s="11"/>
      <c r="J82" s="18"/>
      <c r="K82" s="18"/>
      <c r="S82" s="26"/>
      <c r="T82" s="26"/>
      <c r="U82" s="11"/>
      <c r="V82" s="11"/>
      <c r="W82" s="11"/>
      <c r="X82" s="11"/>
      <c r="Y82" s="11"/>
      <c r="Z82" s="11"/>
      <c r="AA82" s="11"/>
      <c r="AB82" s="11"/>
      <c r="AC82" s="11"/>
      <c r="AD82" s="11"/>
      <c r="AE82" s="11"/>
      <c r="AF82" s="11"/>
      <c r="AG82" s="11"/>
    </row>
    <row r="83" spans="1:33" s="3" customFormat="1" x14ac:dyDescent="0.25">
      <c r="A83" s="11"/>
      <c r="B83" s="235" t="s">
        <v>1732</v>
      </c>
      <c r="C83" s="179">
        <v>214.9</v>
      </c>
      <c r="D83" s="179"/>
      <c r="E83" s="179">
        <v>222.2</v>
      </c>
      <c r="F83"/>
      <c r="H83" s="11"/>
      <c r="I83" s="11"/>
      <c r="J83" s="18"/>
      <c r="K83" s="18"/>
      <c r="S83" s="26"/>
      <c r="T83" s="26"/>
      <c r="U83" s="11"/>
      <c r="V83" s="11"/>
      <c r="W83" s="11"/>
      <c r="X83" s="11"/>
      <c r="Y83" s="11"/>
      <c r="Z83" s="11"/>
      <c r="AA83" s="11"/>
      <c r="AB83" s="11"/>
      <c r="AC83" s="11"/>
      <c r="AD83" s="11"/>
      <c r="AE83" s="11"/>
      <c r="AF83" s="11"/>
      <c r="AG83" s="11"/>
    </row>
    <row r="84" spans="1:33" s="3" customFormat="1" x14ac:dyDescent="0.25">
      <c r="A84" s="11"/>
      <c r="B84" s="235" t="s">
        <v>1733</v>
      </c>
      <c r="C84" s="179">
        <v>302.74759999999998</v>
      </c>
      <c r="D84" s="179">
        <v>260.572</v>
      </c>
      <c r="E84" s="179">
        <v>227.83359999999999</v>
      </c>
      <c r="F84"/>
      <c r="H84" s="11"/>
      <c r="I84" s="11"/>
      <c r="J84" s="18"/>
      <c r="K84" s="18"/>
      <c r="S84" s="26"/>
      <c r="T84" s="26"/>
      <c r="U84" s="11"/>
      <c r="V84" s="11"/>
      <c r="W84" s="11"/>
      <c r="X84" s="11"/>
      <c r="Y84" s="11"/>
      <c r="Z84" s="11"/>
      <c r="AA84" s="11"/>
      <c r="AB84" s="11"/>
      <c r="AC84" s="11"/>
      <c r="AD84" s="11"/>
      <c r="AE84" s="11"/>
      <c r="AF84" s="11"/>
      <c r="AG84" s="11"/>
    </row>
    <row r="85" spans="1:33" s="3" customFormat="1" x14ac:dyDescent="0.25">
      <c r="A85" s="11"/>
      <c r="B85"/>
      <c r="C85"/>
      <c r="D85"/>
      <c r="E85"/>
      <c r="F85"/>
      <c r="H85" s="11"/>
      <c r="I85" s="11"/>
      <c r="J85" s="18"/>
      <c r="K85" s="18"/>
      <c r="S85" s="26"/>
      <c r="T85" s="26"/>
      <c r="U85" s="11"/>
      <c r="V85" s="11"/>
      <c r="W85" s="11"/>
      <c r="X85" s="11"/>
      <c r="Y85" s="11"/>
      <c r="Z85" s="11"/>
      <c r="AA85" s="11"/>
      <c r="AB85" s="11"/>
      <c r="AC85" s="11"/>
      <c r="AD85" s="11"/>
      <c r="AE85" s="11"/>
      <c r="AF85" s="11"/>
      <c r="AG85" s="11"/>
    </row>
    <row r="86" spans="1:33" s="3" customFormat="1" x14ac:dyDescent="0.25">
      <c r="A86" s="11"/>
      <c r="B86"/>
      <c r="C86"/>
      <c r="D86"/>
      <c r="E86" s="11"/>
      <c r="F86" s="29"/>
      <c r="H86" s="11"/>
      <c r="I86" s="11"/>
      <c r="J86" s="18"/>
      <c r="K86" s="18"/>
      <c r="S86" s="26"/>
      <c r="T86" s="26"/>
      <c r="U86" s="11"/>
      <c r="V86" s="11"/>
      <c r="W86" s="11"/>
      <c r="X86" s="11"/>
      <c r="Y86" s="11"/>
      <c r="Z86" s="11"/>
      <c r="AA86" s="11"/>
      <c r="AB86" s="11"/>
      <c r="AC86" s="11"/>
      <c r="AD86" s="11"/>
      <c r="AE86" s="11"/>
      <c r="AF86" s="11"/>
      <c r="AG86" s="11"/>
    </row>
    <row r="87" spans="1:33" s="3" customFormat="1" x14ac:dyDescent="0.25">
      <c r="A87" s="11"/>
      <c r="B87"/>
      <c r="C87"/>
      <c r="D87"/>
      <c r="E87" s="11"/>
      <c r="F87" s="29"/>
      <c r="H87" s="11"/>
      <c r="I87" s="11"/>
      <c r="J87" s="18"/>
      <c r="K87" s="18"/>
      <c r="S87" s="26"/>
      <c r="T87" s="26"/>
      <c r="U87" s="11"/>
      <c r="V87" s="11"/>
      <c r="W87" s="11"/>
      <c r="X87" s="11"/>
      <c r="Y87" s="11"/>
      <c r="Z87" s="11"/>
      <c r="AA87" s="11"/>
      <c r="AB87" s="11"/>
      <c r="AC87" s="11"/>
      <c r="AD87" s="11"/>
      <c r="AE87" s="11"/>
      <c r="AF87" s="11"/>
      <c r="AG87" s="11"/>
    </row>
    <row r="88" spans="1:33" s="3" customFormat="1" x14ac:dyDescent="0.25">
      <c r="A88" s="11"/>
      <c r="B88"/>
      <c r="C88"/>
      <c r="D88"/>
      <c r="E88" s="11"/>
      <c r="F88" s="29"/>
      <c r="H88" s="11"/>
      <c r="I88" s="11"/>
      <c r="J88" s="18"/>
      <c r="K88" s="18"/>
      <c r="S88" s="26"/>
      <c r="T88" s="26"/>
      <c r="U88" s="11"/>
      <c r="V88" s="11"/>
      <c r="W88" s="11"/>
      <c r="X88" s="11"/>
      <c r="Y88" s="11"/>
      <c r="Z88" s="11"/>
      <c r="AA88" s="11"/>
      <c r="AB88" s="11"/>
      <c r="AC88" s="11"/>
      <c r="AD88" s="11"/>
      <c r="AE88" s="11"/>
      <c r="AF88" s="11"/>
      <c r="AG88" s="11"/>
    </row>
    <row r="89" spans="1:33" x14ac:dyDescent="0.25">
      <c r="B89"/>
      <c r="C89"/>
      <c r="D89"/>
    </row>
    <row r="90" spans="1:33" x14ac:dyDescent="0.25">
      <c r="B90"/>
      <c r="C90"/>
      <c r="D90"/>
    </row>
    <row r="91" spans="1:33" x14ac:dyDescent="0.25">
      <c r="B91"/>
      <c r="C91"/>
      <c r="D91"/>
    </row>
  </sheetData>
  <pageMargins left="0.75" right="0.75" top="1" bottom="1" header="0.5" footer="0.5"/>
  <pageSetup orientation="portrait" r:id="rId4"/>
  <headerFooter alignWithMargins="0"/>
  <drawing r:id="rId5"/>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51"/>
  <sheetViews>
    <sheetView zoomScale="80" zoomScaleNormal="80" workbookViewId="0">
      <selection activeCell="B42" sqref="B42"/>
    </sheetView>
  </sheetViews>
  <sheetFormatPr defaultColWidth="9.109375" defaultRowHeight="13.2" x14ac:dyDescent="0.25"/>
  <cols>
    <col min="1" max="1" width="10.44140625" style="11" bestFit="1" customWidth="1"/>
    <col min="2" max="2" width="32.5546875" style="11" bestFit="1" customWidth="1"/>
    <col min="3" max="3" width="18.5546875" style="11" bestFit="1" customWidth="1"/>
    <col min="4" max="4" width="9" style="11" bestFit="1" customWidth="1"/>
    <col min="5" max="5" width="8.21875" style="11" bestFit="1" customWidth="1"/>
    <col min="6" max="6" width="4.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11" bestFit="1" customWidth="1"/>
    <col min="22" max="23" width="13.109375" style="11" bestFit="1" customWidth="1"/>
    <col min="24" max="24" width="17.77734375" style="11" bestFit="1" customWidth="1"/>
    <col min="25" max="27" width="13.109375" style="11" bestFit="1" customWidth="1"/>
    <col min="28" max="28" width="17.77734375" style="11" bestFit="1" customWidth="1"/>
    <col min="29" max="31" width="13.109375" style="11" bestFit="1" customWidth="1"/>
    <col min="32" max="32" width="17.77734375" style="11" bestFit="1" customWidth="1"/>
    <col min="33" max="33" width="12.88671875" style="11" bestFit="1" customWidth="1"/>
    <col min="34" max="16384" width="9.109375" style="11"/>
  </cols>
  <sheetData>
    <row r="1" spans="1:33"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1682</v>
      </c>
      <c r="V1" s="251" t="s">
        <v>1685</v>
      </c>
    </row>
    <row r="2" spans="1:33" x14ac:dyDescent="0.25">
      <c r="A2" s="53" t="s">
        <v>708</v>
      </c>
      <c r="B2" s="1" t="s">
        <v>1018</v>
      </c>
      <c r="C2" s="50">
        <v>38123</v>
      </c>
      <c r="D2" s="15">
        <v>0.4</v>
      </c>
      <c r="E2" s="54" t="s">
        <v>131</v>
      </c>
      <c r="F2" s="24">
        <v>9.18</v>
      </c>
      <c r="G2" s="24">
        <v>10.83</v>
      </c>
      <c r="H2" s="15">
        <v>322.3</v>
      </c>
      <c r="I2" s="24">
        <v>8.1</v>
      </c>
      <c r="J2" s="35">
        <v>39</v>
      </c>
      <c r="K2" s="35">
        <v>290</v>
      </c>
      <c r="L2" s="5">
        <v>9.1999999999999993</v>
      </c>
      <c r="M2" s="5">
        <v>11.06</v>
      </c>
      <c r="N2" s="82"/>
      <c r="O2" s="82"/>
      <c r="P2" s="82"/>
      <c r="Q2" s="82"/>
      <c r="R2" s="82"/>
      <c r="S2" s="52"/>
      <c r="T2" s="11"/>
    </row>
    <row r="3" spans="1:33" x14ac:dyDescent="0.25">
      <c r="A3" s="53" t="s">
        <v>992</v>
      </c>
      <c r="B3" s="1" t="s">
        <v>1018</v>
      </c>
      <c r="C3" s="50">
        <v>39223</v>
      </c>
      <c r="D3" s="15">
        <v>0.7</v>
      </c>
      <c r="E3" s="52" t="s">
        <v>131</v>
      </c>
      <c r="F3" s="24">
        <v>10.596666666666666</v>
      </c>
      <c r="G3" s="24">
        <v>9.8166666666666647</v>
      </c>
      <c r="H3" s="15">
        <v>293.33333333333331</v>
      </c>
      <c r="I3" s="24">
        <v>8.3000000000000007</v>
      </c>
      <c r="J3" s="35">
        <v>57.5</v>
      </c>
      <c r="K3" s="35">
        <v>202</v>
      </c>
      <c r="L3" s="15">
        <v>8.0500000000000007</v>
      </c>
      <c r="M3" s="15">
        <v>13.152000000000001</v>
      </c>
      <c r="N3" s="24"/>
      <c r="O3" s="24"/>
      <c r="P3" s="24"/>
      <c r="Q3" s="24"/>
      <c r="R3" s="24"/>
      <c r="S3" s="52"/>
      <c r="T3" s="11"/>
    </row>
    <row r="4" spans="1:33" x14ac:dyDescent="0.25">
      <c r="A4" s="86" t="s">
        <v>1323</v>
      </c>
      <c r="B4" s="1" t="s">
        <v>1018</v>
      </c>
      <c r="C4" s="50">
        <v>40289</v>
      </c>
      <c r="D4" s="52">
        <v>0.5</v>
      </c>
      <c r="E4" s="52" t="s">
        <v>131</v>
      </c>
      <c r="F4" s="24">
        <v>8.0633333333333344</v>
      </c>
      <c r="G4" s="24">
        <v>11.36</v>
      </c>
      <c r="H4" s="15">
        <v>320.06666666666666</v>
      </c>
      <c r="I4" s="24">
        <v>8.35</v>
      </c>
      <c r="J4" s="36">
        <v>54.34</v>
      </c>
      <c r="K4" s="36">
        <v>228</v>
      </c>
      <c r="L4" s="15">
        <v>2.9</v>
      </c>
      <c r="M4" s="15">
        <v>14.5</v>
      </c>
      <c r="N4" s="24"/>
      <c r="O4" s="24"/>
      <c r="P4" s="24"/>
      <c r="Q4" s="24"/>
      <c r="R4" s="24"/>
      <c r="S4" s="52"/>
      <c r="T4" s="11"/>
    </row>
    <row r="5" spans="1:33" x14ac:dyDescent="0.25">
      <c r="A5" s="86" t="s">
        <v>1324</v>
      </c>
      <c r="B5" s="1" t="s">
        <v>1018</v>
      </c>
      <c r="C5" s="50">
        <v>41374</v>
      </c>
      <c r="D5" s="52">
        <v>0.4</v>
      </c>
      <c r="E5" s="52" t="s">
        <v>131</v>
      </c>
      <c r="F5" s="52">
        <v>3.68</v>
      </c>
      <c r="G5" s="52">
        <v>12.71</v>
      </c>
      <c r="H5" s="15">
        <v>301.89999999999998</v>
      </c>
      <c r="I5" s="52">
        <v>8.14</v>
      </c>
      <c r="J5" s="36">
        <v>103</v>
      </c>
      <c r="K5" s="36">
        <v>242</v>
      </c>
      <c r="L5" s="52">
        <v>3.5</v>
      </c>
      <c r="M5" s="15">
        <v>11.4</v>
      </c>
      <c r="N5" s="24"/>
      <c r="O5" s="24"/>
      <c r="P5" s="24"/>
      <c r="Q5" s="24"/>
      <c r="R5" s="24"/>
      <c r="S5" s="52" t="s">
        <v>1121</v>
      </c>
      <c r="T5" s="11"/>
    </row>
    <row r="6" spans="1:33" x14ac:dyDescent="0.25">
      <c r="A6" s="86" t="s">
        <v>1325</v>
      </c>
      <c r="B6" s="1" t="s">
        <v>1018</v>
      </c>
      <c r="C6" s="50">
        <v>42486</v>
      </c>
      <c r="D6" s="52">
        <v>0.4</v>
      </c>
      <c r="E6" s="52" t="s">
        <v>131</v>
      </c>
      <c r="F6" s="52">
        <v>5.64</v>
      </c>
      <c r="G6" s="52">
        <v>11.46</v>
      </c>
      <c r="H6" s="15">
        <v>265.60000000000002</v>
      </c>
      <c r="I6" s="52">
        <v>7.98</v>
      </c>
      <c r="J6" s="36">
        <v>67.509605070000006</v>
      </c>
      <c r="K6" s="36">
        <v>85.4</v>
      </c>
      <c r="L6" s="52">
        <v>9.1</v>
      </c>
      <c r="M6" s="15">
        <v>10.7557559</v>
      </c>
      <c r="N6" s="24">
        <v>0.1529993</v>
      </c>
      <c r="O6" s="24">
        <v>4.8431999999999995</v>
      </c>
      <c r="P6" s="24">
        <v>0</v>
      </c>
      <c r="Q6" s="24">
        <v>2.2834692099999998</v>
      </c>
      <c r="R6" s="24">
        <v>1.1316748999999999</v>
      </c>
      <c r="S6" s="52" t="s">
        <v>1192</v>
      </c>
      <c r="T6" s="11"/>
    </row>
    <row r="7" spans="1:33" s="26" customFormat="1" ht="14.4" x14ac:dyDescent="0.3">
      <c r="A7" s="52">
        <v>56201901</v>
      </c>
      <c r="B7" s="1" t="s">
        <v>1018</v>
      </c>
      <c r="C7" s="183">
        <v>43598</v>
      </c>
      <c r="D7" s="52"/>
      <c r="E7" s="52" t="s">
        <v>131</v>
      </c>
      <c r="F7" s="52"/>
      <c r="G7" s="52"/>
      <c r="H7" s="15"/>
      <c r="I7" s="52"/>
      <c r="J7" s="114" t="s">
        <v>1579</v>
      </c>
      <c r="K7" s="112">
        <v>219.9718</v>
      </c>
      <c r="L7" s="112">
        <v>2.4755699999999998</v>
      </c>
      <c r="M7" s="112">
        <v>11.396000000000001</v>
      </c>
      <c r="N7" s="112">
        <v>0.123</v>
      </c>
      <c r="O7" s="112">
        <v>4.8520000000000003</v>
      </c>
      <c r="P7" s="113" t="s">
        <v>1208</v>
      </c>
      <c r="Q7" s="114" t="s">
        <v>1573</v>
      </c>
      <c r="R7" s="113" t="s">
        <v>1208</v>
      </c>
      <c r="S7" s="113"/>
      <c r="T7" s="11"/>
      <c r="U7" s="112">
        <v>1.6E-2</v>
      </c>
      <c r="V7" s="112">
        <v>13.210100000000001</v>
      </c>
      <c r="W7" s="11"/>
      <c r="X7" s="11"/>
      <c r="Y7" s="11"/>
      <c r="Z7" s="11"/>
      <c r="AA7" s="11"/>
      <c r="AB7" s="11"/>
      <c r="AC7" s="11"/>
      <c r="AD7" s="11"/>
      <c r="AE7" s="11"/>
      <c r="AF7" s="11"/>
      <c r="AG7" s="11"/>
    </row>
    <row r="8" spans="1:33" s="26" customFormat="1" ht="14.4" x14ac:dyDescent="0.3">
      <c r="A8" s="11"/>
      <c r="C8" s="178"/>
      <c r="D8"/>
      <c r="E8" s="11"/>
      <c r="F8"/>
      <c r="G8"/>
      <c r="H8"/>
      <c r="I8"/>
      <c r="J8" s="193"/>
      <c r="K8" s="194"/>
      <c r="L8" s="194"/>
      <c r="M8" s="194"/>
      <c r="N8" s="194"/>
      <c r="O8" s="194"/>
      <c r="P8" s="168"/>
      <c r="Q8" s="169"/>
      <c r="R8" s="168"/>
      <c r="S8" s="168"/>
      <c r="T8" s="11"/>
      <c r="U8" s="194"/>
      <c r="V8" s="194"/>
      <c r="W8" s="11"/>
      <c r="X8" s="11"/>
      <c r="Y8" s="11"/>
      <c r="Z8" s="11"/>
      <c r="AA8" s="11"/>
      <c r="AB8" s="11"/>
      <c r="AC8" s="11"/>
      <c r="AD8" s="11"/>
      <c r="AE8" s="11"/>
      <c r="AF8" s="11"/>
      <c r="AG8" s="11"/>
    </row>
    <row r="9" spans="1:33" s="26" customFormat="1" x14ac:dyDescent="0.25">
      <c r="A9" s="11"/>
      <c r="B9" s="11"/>
      <c r="C9" s="11"/>
      <c r="D9" s="11"/>
      <c r="E9" s="11"/>
      <c r="F9" s="29"/>
      <c r="G9" s="3"/>
      <c r="H9" s="11"/>
      <c r="I9" s="11"/>
      <c r="J9" s="18"/>
      <c r="K9" s="18"/>
      <c r="L9" s="3"/>
      <c r="M9" s="3"/>
      <c r="N9" s="29"/>
      <c r="O9" s="29"/>
      <c r="P9" s="29"/>
      <c r="Q9" s="29"/>
      <c r="R9" s="29"/>
      <c r="U9" s="11"/>
      <c r="V9" s="11"/>
      <c r="W9" s="11"/>
      <c r="X9" s="11"/>
      <c r="Y9" s="11"/>
      <c r="Z9" s="11"/>
      <c r="AA9" s="11"/>
      <c r="AB9" s="11"/>
      <c r="AC9" s="11"/>
      <c r="AD9" s="11"/>
      <c r="AE9" s="11"/>
      <c r="AF9" s="11"/>
      <c r="AG9" s="11"/>
    </row>
    <row r="10" spans="1:33" s="26" customFormat="1" x14ac:dyDescent="0.25">
      <c r="A10" s="11"/>
      <c r="B10" s="11"/>
      <c r="C10" s="11"/>
      <c r="D10" s="11"/>
      <c r="E10" s="11"/>
      <c r="F10" s="29"/>
      <c r="G10" s="3"/>
      <c r="H10" s="11"/>
      <c r="I10" s="11"/>
      <c r="J10" s="18"/>
      <c r="K10" s="18"/>
      <c r="L10" s="3"/>
      <c r="M10" s="3"/>
      <c r="N10" s="29"/>
      <c r="O10" s="29"/>
      <c r="P10" s="29"/>
      <c r="Q10" s="29"/>
      <c r="R10" s="29"/>
      <c r="U10" s="11"/>
      <c r="V10" s="11"/>
      <c r="W10" s="11"/>
      <c r="X10" s="11"/>
      <c r="Y10" s="11"/>
      <c r="Z10" s="11"/>
      <c r="AA10" s="11"/>
      <c r="AB10" s="11"/>
      <c r="AC10" s="11"/>
      <c r="AD10" s="11"/>
      <c r="AE10" s="11"/>
      <c r="AF10" s="11"/>
      <c r="AG10" s="11"/>
    </row>
    <row r="11" spans="1:33" s="26" customFormat="1" x14ac:dyDescent="0.25">
      <c r="A11" s="11"/>
      <c r="B11" s="11"/>
      <c r="C11" s="11"/>
      <c r="D11" s="11"/>
      <c r="E11" s="11"/>
      <c r="F11" s="29"/>
      <c r="G11" s="3"/>
      <c r="H11" s="11"/>
      <c r="I11" s="11"/>
      <c r="J11" s="18"/>
      <c r="K11" s="18"/>
      <c r="L11" s="3"/>
      <c r="M11" s="3"/>
      <c r="N11" s="29"/>
      <c r="O11" s="29"/>
      <c r="P11" s="29"/>
      <c r="Q11" s="29"/>
      <c r="R11" s="29"/>
      <c r="U11" s="11"/>
      <c r="V11" s="11"/>
      <c r="W11" s="11"/>
      <c r="X11" s="11"/>
      <c r="Y11" s="11"/>
      <c r="Z11" s="11"/>
      <c r="AA11" s="11"/>
      <c r="AB11" s="11"/>
      <c r="AC11" s="11"/>
      <c r="AD11" s="11"/>
      <c r="AE11" s="11"/>
      <c r="AF11" s="11"/>
      <c r="AG11" s="11"/>
    </row>
    <row r="12" spans="1:33" s="26" customFormat="1" x14ac:dyDescent="0.25">
      <c r="A12" s="11"/>
      <c r="B12" s="234" t="s">
        <v>1721</v>
      </c>
      <c r="C12" s="234" t="s">
        <v>1722</v>
      </c>
      <c r="D12"/>
      <c r="E12"/>
      <c r="F12"/>
      <c r="G12" s="3"/>
      <c r="H12" s="11"/>
      <c r="I12" s="11"/>
      <c r="J12" s="18"/>
      <c r="K12" s="18"/>
      <c r="L12" s="3"/>
      <c r="M12" s="3"/>
      <c r="N12" s="29"/>
      <c r="O12" s="29"/>
      <c r="P12" s="29"/>
      <c r="Q12" s="29"/>
      <c r="R12" s="29"/>
      <c r="U12" s="11"/>
      <c r="V12" s="11"/>
      <c r="W12" s="11"/>
      <c r="X12" s="11"/>
      <c r="Y12" s="11"/>
      <c r="Z12" s="11"/>
      <c r="AA12" s="11"/>
      <c r="AB12" s="11"/>
      <c r="AC12" s="11"/>
      <c r="AD12" s="11"/>
      <c r="AE12" s="11"/>
      <c r="AF12" s="11"/>
      <c r="AG12" s="11"/>
    </row>
    <row r="13" spans="1:33" s="26" customFormat="1" x14ac:dyDescent="0.25">
      <c r="A13" s="11"/>
      <c r="B13" s="234" t="s">
        <v>1720</v>
      </c>
      <c r="C13" t="s">
        <v>131</v>
      </c>
      <c r="D13"/>
      <c r="E13"/>
      <c r="F13"/>
      <c r="G13" s="3"/>
      <c r="H13" s="11"/>
      <c r="I13" s="11"/>
      <c r="J13" s="18"/>
      <c r="K13" s="18"/>
      <c r="L13" s="3"/>
      <c r="M13" s="3"/>
      <c r="N13" s="29"/>
      <c r="O13" s="29"/>
      <c r="P13" s="29"/>
      <c r="Q13" s="29"/>
      <c r="R13" s="29"/>
      <c r="U13" s="11"/>
      <c r="V13" s="11"/>
      <c r="W13" s="11"/>
      <c r="X13" s="11"/>
      <c r="Y13" s="11"/>
      <c r="Z13" s="11"/>
      <c r="AA13" s="11"/>
      <c r="AB13" s="11"/>
      <c r="AC13" s="11"/>
      <c r="AD13" s="11"/>
      <c r="AE13" s="11"/>
      <c r="AF13" s="11"/>
      <c r="AG13" s="11"/>
    </row>
    <row r="14" spans="1:33" s="26" customFormat="1" x14ac:dyDescent="0.25">
      <c r="A14" s="11"/>
      <c r="B14" s="237" t="s">
        <v>1728</v>
      </c>
      <c r="C14" s="179">
        <v>9.1999999999999993</v>
      </c>
      <c r="D14"/>
      <c r="E14"/>
      <c r="F14"/>
      <c r="G14" s="3"/>
      <c r="H14" s="11"/>
      <c r="I14" s="11"/>
      <c r="J14" s="18"/>
      <c r="K14" s="18"/>
      <c r="L14" s="3"/>
      <c r="M14" s="3"/>
      <c r="N14" s="29"/>
      <c r="O14" s="29"/>
      <c r="P14" s="29"/>
      <c r="Q14" s="29"/>
      <c r="R14" s="29"/>
      <c r="U14" s="11"/>
      <c r="V14" s="11"/>
      <c r="W14" s="11"/>
      <c r="X14" s="11"/>
      <c r="Y14" s="11"/>
      <c r="Z14" s="11"/>
      <c r="AA14" s="11"/>
      <c r="AB14" s="11"/>
      <c r="AC14" s="11"/>
      <c r="AD14" s="11"/>
      <c r="AE14" s="11"/>
      <c r="AF14" s="11"/>
      <c r="AG14" s="11"/>
    </row>
    <row r="15" spans="1:33" s="26" customFormat="1" x14ac:dyDescent="0.25">
      <c r="A15" s="11"/>
      <c r="B15" s="237" t="s">
        <v>1729</v>
      </c>
      <c r="C15" s="179">
        <v>8.0500000000000007</v>
      </c>
      <c r="D15"/>
      <c r="E15"/>
      <c r="F15"/>
      <c r="G15" s="3"/>
      <c r="H15" s="11"/>
      <c r="I15" s="11"/>
      <c r="J15" s="18"/>
      <c r="K15" s="18"/>
      <c r="L15" s="3"/>
      <c r="M15" s="3"/>
      <c r="N15" s="29"/>
      <c r="O15" s="29"/>
      <c r="P15" s="29"/>
      <c r="Q15" s="29"/>
      <c r="R15" s="29"/>
      <c r="U15" s="11"/>
      <c r="V15" s="11"/>
      <c r="W15" s="11"/>
      <c r="X15" s="11"/>
      <c r="Y15" s="11"/>
      <c r="Z15" s="11"/>
      <c r="AA15" s="11"/>
      <c r="AB15" s="11"/>
      <c r="AC15" s="11"/>
      <c r="AD15" s="11"/>
      <c r="AE15" s="11"/>
      <c r="AF15" s="11"/>
      <c r="AG15" s="11"/>
    </row>
    <row r="16" spans="1:33" s="26" customFormat="1" x14ac:dyDescent="0.25">
      <c r="A16" s="11"/>
      <c r="B16" s="237" t="s">
        <v>1730</v>
      </c>
      <c r="C16" s="179">
        <v>2.9</v>
      </c>
      <c r="D16"/>
      <c r="E16"/>
      <c r="F16"/>
      <c r="G16" s="3"/>
      <c r="H16" s="11"/>
      <c r="I16" s="11"/>
      <c r="J16" s="18"/>
      <c r="K16" s="18"/>
      <c r="L16" s="3"/>
      <c r="M16" s="3"/>
      <c r="N16" s="29"/>
      <c r="O16" s="29"/>
      <c r="P16" s="29"/>
      <c r="Q16" s="29"/>
      <c r="R16" s="29"/>
      <c r="U16" s="11"/>
      <c r="V16" s="11"/>
      <c r="W16" s="11"/>
      <c r="X16" s="11"/>
      <c r="Y16" s="11"/>
      <c r="Z16" s="11"/>
      <c r="AA16" s="11"/>
      <c r="AB16" s="11"/>
      <c r="AC16" s="11"/>
      <c r="AD16" s="11"/>
      <c r="AE16" s="11"/>
      <c r="AF16" s="11"/>
      <c r="AG16" s="11"/>
    </row>
    <row r="17" spans="1:33" s="26" customFormat="1" x14ac:dyDescent="0.25">
      <c r="A17" s="11"/>
      <c r="B17" s="237" t="s">
        <v>1727</v>
      </c>
      <c r="C17" s="179">
        <v>3.5</v>
      </c>
      <c r="D17"/>
      <c r="E17"/>
      <c r="F17"/>
      <c r="G17" s="3"/>
      <c r="H17" s="11"/>
      <c r="I17" s="11"/>
      <c r="J17" s="18"/>
      <c r="K17" s="18"/>
      <c r="L17" s="3"/>
      <c r="M17" s="3"/>
      <c r="N17" s="29"/>
      <c r="O17" s="29"/>
      <c r="P17" s="29"/>
      <c r="Q17" s="29"/>
      <c r="R17" s="29"/>
      <c r="U17" s="11"/>
      <c r="V17" s="11"/>
      <c r="W17" s="11"/>
      <c r="X17" s="11"/>
      <c r="Y17" s="11"/>
      <c r="Z17" s="11"/>
      <c r="AA17" s="11"/>
      <c r="AB17" s="11"/>
      <c r="AC17" s="11"/>
      <c r="AD17" s="11"/>
      <c r="AE17" s="11"/>
      <c r="AF17" s="11"/>
      <c r="AG17" s="11"/>
    </row>
    <row r="18" spans="1:33" s="26" customFormat="1" x14ac:dyDescent="0.25">
      <c r="A18" s="11"/>
      <c r="B18" s="237" t="s">
        <v>1732</v>
      </c>
      <c r="C18" s="179">
        <v>9.1</v>
      </c>
      <c r="D18"/>
      <c r="E18"/>
      <c r="F18"/>
      <c r="G18" s="3"/>
      <c r="H18" s="11"/>
      <c r="I18" s="11"/>
      <c r="J18" s="18"/>
      <c r="K18" s="18"/>
      <c r="L18" s="3"/>
      <c r="M18" s="3"/>
      <c r="N18" s="29"/>
      <c r="O18" s="29"/>
      <c r="P18" s="29"/>
      <c r="Q18" s="29"/>
      <c r="R18" s="29"/>
      <c r="U18" s="11"/>
      <c r="V18" s="11"/>
      <c r="W18" s="11"/>
      <c r="X18" s="11"/>
      <c r="Y18" s="11"/>
      <c r="Z18" s="11"/>
      <c r="AA18" s="11"/>
      <c r="AB18" s="11"/>
      <c r="AC18" s="11"/>
      <c r="AD18" s="11"/>
      <c r="AE18" s="11"/>
      <c r="AF18" s="11"/>
      <c r="AG18" s="11"/>
    </row>
    <row r="19" spans="1:33" s="26" customFormat="1" x14ac:dyDescent="0.25">
      <c r="A19" s="11"/>
      <c r="B19" s="237" t="s">
        <v>1733</v>
      </c>
      <c r="C19" s="179">
        <v>2.4755699999999998</v>
      </c>
      <c r="D19"/>
      <c r="E19"/>
      <c r="F19"/>
      <c r="G19" s="3"/>
      <c r="H19" s="11"/>
      <c r="I19" s="11"/>
      <c r="J19" s="18"/>
      <c r="K19" s="18"/>
      <c r="L19" s="3"/>
      <c r="M19" s="3"/>
      <c r="N19" s="29"/>
      <c r="O19" s="29"/>
      <c r="P19" s="29"/>
      <c r="Q19" s="29"/>
      <c r="R19" s="29"/>
      <c r="U19" s="11"/>
      <c r="V19" s="11"/>
      <c r="W19" s="11"/>
      <c r="X19" s="11"/>
      <c r="Y19" s="11"/>
      <c r="Z19" s="11"/>
      <c r="AA19" s="11"/>
      <c r="AB19" s="11"/>
      <c r="AC19" s="11"/>
      <c r="AD19" s="11"/>
      <c r="AE19" s="11"/>
      <c r="AF19" s="11"/>
      <c r="AG19" s="11"/>
    </row>
    <row r="20" spans="1:33" s="26" customFormat="1" x14ac:dyDescent="0.25">
      <c r="A20" s="11"/>
      <c r="B20"/>
      <c r="C20"/>
      <c r="D20"/>
      <c r="E20"/>
      <c r="F20"/>
      <c r="G20" s="3"/>
      <c r="H20" s="11"/>
      <c r="I20" s="11"/>
      <c r="J20" s="18"/>
      <c r="K20" s="18"/>
      <c r="L20" s="3"/>
      <c r="M20" s="3"/>
      <c r="N20" s="29"/>
      <c r="O20" s="29"/>
      <c r="P20" s="29"/>
      <c r="Q20" s="29"/>
      <c r="R20" s="29"/>
      <c r="U20" s="11"/>
      <c r="V20" s="11"/>
      <c r="W20" s="11"/>
      <c r="X20" s="11"/>
      <c r="Y20" s="11"/>
      <c r="Z20" s="11"/>
      <c r="AA20" s="11"/>
      <c r="AB20" s="11"/>
      <c r="AC20" s="11"/>
      <c r="AD20" s="11"/>
      <c r="AE20" s="11"/>
      <c r="AF20" s="11"/>
      <c r="AG20" s="11"/>
    </row>
    <row r="21" spans="1:33" s="26" customFormat="1" x14ac:dyDescent="0.25">
      <c r="A21" s="11"/>
      <c r="B21"/>
      <c r="C21"/>
      <c r="D21"/>
      <c r="E21"/>
      <c r="F21"/>
      <c r="G21" s="3"/>
      <c r="H21" s="11"/>
      <c r="I21" s="11"/>
      <c r="J21" s="18"/>
      <c r="K21" s="18"/>
      <c r="L21" s="3"/>
      <c r="M21" s="3"/>
      <c r="N21" s="29"/>
      <c r="O21" s="29"/>
      <c r="P21" s="29"/>
      <c r="Q21" s="29"/>
      <c r="R21" s="29"/>
      <c r="U21" s="11"/>
      <c r="V21" s="11"/>
      <c r="W21" s="11"/>
      <c r="X21" s="11"/>
      <c r="Y21" s="11"/>
      <c r="Z21" s="11"/>
      <c r="AA21" s="11"/>
      <c r="AB21" s="11"/>
      <c r="AC21" s="11"/>
      <c r="AD21" s="11"/>
      <c r="AE21" s="11"/>
      <c r="AF21" s="11"/>
      <c r="AG21" s="11"/>
    </row>
    <row r="22" spans="1:33" s="26" customFormat="1" x14ac:dyDescent="0.25">
      <c r="A22" s="11"/>
      <c r="B22"/>
      <c r="C22"/>
      <c r="D22"/>
      <c r="E22"/>
      <c r="F22"/>
      <c r="G22" s="3"/>
      <c r="H22" s="11"/>
      <c r="I22" s="11"/>
      <c r="J22" s="18"/>
      <c r="K22" s="18"/>
      <c r="L22" s="3"/>
      <c r="M22" s="3"/>
      <c r="N22" s="29"/>
      <c r="O22" s="29"/>
      <c r="P22" s="29"/>
      <c r="Q22" s="29"/>
      <c r="R22" s="29"/>
      <c r="U22" s="11"/>
      <c r="V22" s="11"/>
      <c r="W22" s="11"/>
      <c r="X22" s="11"/>
      <c r="Y22" s="11"/>
      <c r="Z22" s="11"/>
      <c r="AA22" s="11"/>
      <c r="AB22" s="11"/>
      <c r="AC22" s="11"/>
      <c r="AD22" s="11"/>
      <c r="AE22" s="11"/>
      <c r="AF22" s="11"/>
      <c r="AG22" s="11"/>
    </row>
    <row r="23" spans="1:33" s="26" customFormat="1" x14ac:dyDescent="0.25">
      <c r="A23" s="11"/>
      <c r="B23"/>
      <c r="C23"/>
      <c r="D23"/>
      <c r="E23"/>
      <c r="F23"/>
      <c r="G23" s="3"/>
      <c r="H23" s="11"/>
      <c r="I23" s="11"/>
      <c r="J23" s="18"/>
      <c r="K23" s="18"/>
      <c r="L23" s="3"/>
      <c r="M23" s="3"/>
      <c r="N23" s="29"/>
      <c r="O23" s="29"/>
      <c r="P23" s="29"/>
      <c r="Q23" s="29"/>
      <c r="R23" s="29"/>
      <c r="U23" s="11"/>
      <c r="V23" s="11"/>
      <c r="W23" s="11"/>
      <c r="X23" s="11"/>
      <c r="Y23" s="11"/>
      <c r="Z23" s="11"/>
      <c r="AA23" s="11"/>
      <c r="AB23" s="11"/>
      <c r="AC23" s="11"/>
      <c r="AD23" s="11"/>
      <c r="AE23" s="11"/>
      <c r="AF23" s="11"/>
      <c r="AG23" s="11"/>
    </row>
    <row r="24" spans="1:33" s="26" customFormat="1" x14ac:dyDescent="0.25">
      <c r="A24" s="11"/>
      <c r="B24"/>
      <c r="C24"/>
      <c r="D24"/>
      <c r="E24"/>
      <c r="F24"/>
      <c r="G24" s="3"/>
      <c r="H24" s="11"/>
      <c r="I24" s="11"/>
      <c r="J24" s="18"/>
      <c r="K24" s="18"/>
      <c r="L24" s="3"/>
      <c r="M24" s="3"/>
      <c r="N24" s="29"/>
      <c r="O24" s="29"/>
      <c r="P24" s="29"/>
      <c r="Q24" s="29"/>
      <c r="R24" s="29"/>
      <c r="U24" s="11"/>
      <c r="V24" s="11"/>
      <c r="W24" s="11"/>
      <c r="X24" s="11"/>
      <c r="Y24" s="11"/>
      <c r="Z24" s="11"/>
      <c r="AA24" s="11"/>
      <c r="AB24" s="11"/>
      <c r="AC24" s="11"/>
      <c r="AD24" s="11"/>
      <c r="AE24" s="11"/>
      <c r="AF24" s="11"/>
      <c r="AG24" s="11"/>
    </row>
    <row r="25" spans="1:33" s="26" customFormat="1" x14ac:dyDescent="0.25">
      <c r="A25" s="11"/>
      <c r="B25"/>
      <c r="C25"/>
      <c r="D25"/>
      <c r="E25"/>
      <c r="F25"/>
      <c r="G25" s="3"/>
      <c r="H25" s="11"/>
      <c r="I25" s="11"/>
      <c r="J25" s="18"/>
      <c r="K25" s="18"/>
      <c r="L25" s="3"/>
      <c r="M25" s="3"/>
      <c r="N25" s="29"/>
      <c r="O25" s="29"/>
      <c r="P25" s="29"/>
      <c r="Q25" s="29"/>
      <c r="R25" s="29"/>
      <c r="U25" s="11"/>
      <c r="V25" s="11"/>
      <c r="W25" s="11"/>
      <c r="X25" s="11"/>
      <c r="Y25" s="11"/>
      <c r="Z25" s="11"/>
      <c r="AA25" s="11"/>
      <c r="AB25" s="11"/>
      <c r="AC25" s="11"/>
      <c r="AD25" s="11"/>
      <c r="AE25" s="11"/>
      <c r="AF25" s="11"/>
      <c r="AG25" s="11"/>
    </row>
    <row r="26" spans="1:33" s="26" customFormat="1" x14ac:dyDescent="0.25">
      <c r="A26" s="11"/>
      <c r="B26" s="252"/>
      <c r="C26"/>
      <c r="D26"/>
      <c r="E26" s="11"/>
      <c r="F26" s="29"/>
      <c r="G26" s="3"/>
      <c r="H26" s="11"/>
      <c r="I26" s="11"/>
      <c r="J26" s="18"/>
      <c r="K26" s="18"/>
      <c r="L26" s="3"/>
      <c r="M26" s="3"/>
      <c r="N26" s="29"/>
      <c r="O26" s="29"/>
      <c r="P26" s="29"/>
      <c r="Q26" s="29"/>
      <c r="R26" s="29"/>
      <c r="U26" s="11"/>
      <c r="V26" s="11"/>
      <c r="W26" s="11"/>
      <c r="X26" s="11"/>
      <c r="Y26" s="11"/>
      <c r="Z26" s="11"/>
      <c r="AA26" s="11"/>
      <c r="AB26" s="11"/>
      <c r="AC26" s="11"/>
      <c r="AD26" s="11"/>
      <c r="AE26" s="11"/>
      <c r="AF26" s="11"/>
      <c r="AG26" s="11"/>
    </row>
    <row r="27" spans="1:33" s="26" customFormat="1" x14ac:dyDescent="0.25">
      <c r="A27" s="11"/>
      <c r="B27" s="252"/>
      <c r="C27"/>
      <c r="D27"/>
      <c r="E27" s="11"/>
      <c r="F27" s="29"/>
      <c r="G27" s="3"/>
      <c r="H27" s="11"/>
      <c r="I27" s="11"/>
      <c r="J27" s="18"/>
      <c r="K27" s="18"/>
      <c r="L27" s="3"/>
      <c r="M27" s="3"/>
      <c r="N27" s="29"/>
      <c r="O27" s="29"/>
      <c r="P27" s="29"/>
      <c r="Q27" s="29"/>
      <c r="R27" s="29"/>
      <c r="U27" s="11"/>
      <c r="V27" s="11"/>
      <c r="W27" s="11"/>
      <c r="X27" s="11"/>
      <c r="Y27" s="11"/>
      <c r="Z27" s="11"/>
      <c r="AA27" s="11"/>
      <c r="AB27" s="11"/>
      <c r="AC27" s="11"/>
      <c r="AD27" s="11"/>
      <c r="AE27" s="11"/>
      <c r="AF27" s="11"/>
      <c r="AG27" s="11"/>
    </row>
    <row r="28" spans="1:33" s="26" customFormat="1" x14ac:dyDescent="0.25">
      <c r="A28" s="11"/>
      <c r="B28" s="252"/>
      <c r="C28"/>
      <c r="D28"/>
      <c r="E28" s="11"/>
      <c r="F28" s="29"/>
      <c r="G28" s="3"/>
      <c r="H28" s="11"/>
      <c r="I28" s="11"/>
      <c r="J28" s="18"/>
      <c r="K28" s="18"/>
      <c r="L28" s="3"/>
      <c r="M28" s="3"/>
      <c r="N28" s="29"/>
      <c r="O28" s="29"/>
      <c r="P28" s="29"/>
      <c r="Q28" s="29"/>
      <c r="R28" s="29"/>
      <c r="U28" s="11"/>
      <c r="V28" s="11"/>
      <c r="W28" s="11"/>
      <c r="X28" s="11"/>
      <c r="Y28" s="11"/>
      <c r="Z28" s="11"/>
      <c r="AA28" s="11"/>
      <c r="AB28" s="11"/>
      <c r="AC28" s="11"/>
      <c r="AD28" s="11"/>
      <c r="AE28" s="11"/>
      <c r="AF28" s="11"/>
      <c r="AG28" s="11"/>
    </row>
    <row r="29" spans="1:33" s="26" customFormat="1" x14ac:dyDescent="0.25">
      <c r="A29" s="11"/>
      <c r="B29" s="252"/>
      <c r="C29"/>
      <c r="D29"/>
      <c r="E29" s="11"/>
      <c r="F29" s="29"/>
      <c r="G29" s="3"/>
      <c r="H29" s="11"/>
      <c r="I29" s="11"/>
      <c r="J29" s="18"/>
      <c r="K29" s="18"/>
      <c r="L29" s="3"/>
      <c r="M29" s="3"/>
      <c r="N29" s="29"/>
      <c r="O29" s="29"/>
      <c r="P29" s="29"/>
      <c r="Q29" s="29"/>
      <c r="R29" s="29"/>
      <c r="U29" s="11"/>
      <c r="V29" s="11"/>
      <c r="W29" s="11"/>
      <c r="X29" s="11"/>
      <c r="Y29" s="11"/>
      <c r="Z29" s="11"/>
      <c r="AA29" s="11"/>
      <c r="AB29" s="11"/>
      <c r="AC29" s="11"/>
      <c r="AD29" s="11"/>
      <c r="AE29" s="11"/>
      <c r="AF29" s="11"/>
      <c r="AG29" s="11"/>
    </row>
    <row r="30" spans="1:33" s="26" customFormat="1" x14ac:dyDescent="0.25">
      <c r="A30" s="11"/>
      <c r="B30" s="252"/>
      <c r="C30" s="11"/>
      <c r="D30" s="11"/>
      <c r="E30" s="11"/>
      <c r="F30" s="29"/>
      <c r="G30" s="3"/>
      <c r="H30" s="11"/>
      <c r="I30" s="11"/>
      <c r="J30" s="18"/>
      <c r="K30" s="18"/>
      <c r="L30" s="3"/>
      <c r="M30" s="3"/>
      <c r="N30" s="29"/>
      <c r="O30" s="29"/>
      <c r="P30" s="29"/>
      <c r="Q30" s="29"/>
      <c r="R30" s="29"/>
      <c r="U30" s="11"/>
      <c r="V30" s="11"/>
      <c r="W30" s="11"/>
      <c r="X30" s="11"/>
      <c r="Y30" s="11"/>
      <c r="Z30" s="11"/>
      <c r="AA30" s="11"/>
      <c r="AB30" s="11"/>
      <c r="AC30" s="11"/>
      <c r="AD30" s="11"/>
      <c r="AE30" s="11"/>
      <c r="AF30" s="11"/>
      <c r="AG30" s="11"/>
    </row>
    <row r="31" spans="1:33" s="26" customFormat="1" x14ac:dyDescent="0.25">
      <c r="A31" s="11"/>
      <c r="B31" s="252"/>
      <c r="C31" s="11"/>
      <c r="D31" s="11"/>
      <c r="E31" s="11"/>
      <c r="F31" s="29"/>
      <c r="G31" s="3"/>
      <c r="H31" s="11"/>
      <c r="I31" s="11"/>
      <c r="J31" s="18"/>
      <c r="K31" s="18"/>
      <c r="L31" s="3"/>
      <c r="M31" s="3"/>
      <c r="N31" s="3"/>
      <c r="O31" s="3"/>
      <c r="P31" s="3"/>
      <c r="Q31" s="3"/>
      <c r="R31" s="3"/>
      <c r="U31" s="11"/>
      <c r="V31" s="11"/>
      <c r="W31" s="11"/>
      <c r="X31" s="11"/>
      <c r="Y31" s="11"/>
      <c r="Z31" s="11"/>
      <c r="AA31" s="11"/>
      <c r="AB31" s="11"/>
      <c r="AC31" s="11"/>
      <c r="AD31" s="11"/>
      <c r="AE31" s="11"/>
      <c r="AF31" s="11"/>
      <c r="AG31" s="11"/>
    </row>
    <row r="32" spans="1:33" s="26" customFormat="1" x14ac:dyDescent="0.25">
      <c r="A32" s="11"/>
      <c r="B32" s="252"/>
      <c r="C32" s="11"/>
      <c r="D32" s="11"/>
      <c r="E32" s="11"/>
      <c r="F32" s="29"/>
      <c r="G32" s="3"/>
      <c r="H32" s="11"/>
      <c r="I32" s="11"/>
      <c r="J32" s="18"/>
      <c r="K32" s="18"/>
      <c r="L32" s="3"/>
      <c r="M32" s="3"/>
      <c r="N32" s="3"/>
      <c r="O32" s="3"/>
      <c r="P32" s="3"/>
      <c r="Q32" s="3"/>
      <c r="R32" s="3"/>
      <c r="U32" s="11"/>
      <c r="V32" s="11"/>
      <c r="W32" s="11"/>
      <c r="X32" s="11"/>
      <c r="Y32" s="11"/>
      <c r="Z32" s="11"/>
      <c r="AA32" s="11"/>
      <c r="AB32" s="11"/>
      <c r="AC32" s="11"/>
      <c r="AD32" s="11"/>
      <c r="AE32" s="11"/>
      <c r="AF32" s="11"/>
      <c r="AG32" s="11"/>
    </row>
    <row r="33" spans="1:33" x14ac:dyDescent="0.25">
      <c r="B33" s="252"/>
    </row>
    <row r="34" spans="1:33" x14ac:dyDescent="0.25">
      <c r="B34" s="253" t="s">
        <v>1734</v>
      </c>
      <c r="C34" s="234" t="s">
        <v>1722</v>
      </c>
      <c r="D34"/>
      <c r="E34"/>
      <c r="F34"/>
      <c r="G34"/>
      <c r="H34"/>
      <c r="I34"/>
      <c r="J34"/>
      <c r="K34"/>
      <c r="L34"/>
      <c r="M34"/>
      <c r="N34"/>
      <c r="O34"/>
      <c r="P34"/>
      <c r="Q34"/>
      <c r="R34"/>
      <c r="S34"/>
      <c r="T34"/>
      <c r="U34"/>
      <c r="V34"/>
      <c r="W34"/>
      <c r="X34"/>
      <c r="Y34"/>
      <c r="Z34"/>
      <c r="AA34"/>
      <c r="AB34"/>
      <c r="AC34"/>
      <c r="AD34"/>
      <c r="AE34"/>
      <c r="AF34"/>
      <c r="AG34"/>
    </row>
    <row r="35" spans="1:33" x14ac:dyDescent="0.25">
      <c r="B35" s="253" t="s">
        <v>1720</v>
      </c>
      <c r="C35" t="s">
        <v>131</v>
      </c>
      <c r="D35"/>
      <c r="E35"/>
      <c r="F35"/>
      <c r="G35"/>
      <c r="H35"/>
      <c r="I35"/>
      <c r="J35"/>
      <c r="K35"/>
      <c r="L35"/>
      <c r="M35"/>
      <c r="N35"/>
      <c r="O35"/>
      <c r="P35"/>
      <c r="Q35"/>
      <c r="R35"/>
      <c r="S35"/>
      <c r="T35"/>
      <c r="U35"/>
      <c r="V35"/>
      <c r="W35"/>
      <c r="X35"/>
      <c r="Y35"/>
      <c r="Z35"/>
      <c r="AA35"/>
      <c r="AB35"/>
      <c r="AC35"/>
      <c r="AD35"/>
      <c r="AE35"/>
      <c r="AF35"/>
      <c r="AG35"/>
    </row>
    <row r="36" spans="1:33" x14ac:dyDescent="0.25">
      <c r="B36" s="237" t="s">
        <v>1728</v>
      </c>
      <c r="C36" s="238">
        <v>11.06</v>
      </c>
      <c r="D36"/>
      <c r="E36"/>
      <c r="F36"/>
      <c r="G36"/>
      <c r="H36"/>
      <c r="I36"/>
      <c r="J36"/>
      <c r="K36"/>
      <c r="L36"/>
      <c r="M36"/>
      <c r="N36"/>
      <c r="O36"/>
      <c r="P36"/>
      <c r="Q36"/>
      <c r="R36"/>
      <c r="S36"/>
      <c r="T36"/>
      <c r="U36"/>
      <c r="V36"/>
      <c r="W36"/>
      <c r="X36"/>
      <c r="Y36"/>
      <c r="Z36"/>
      <c r="AA36"/>
      <c r="AB36"/>
      <c r="AC36"/>
      <c r="AD36"/>
      <c r="AE36"/>
      <c r="AF36"/>
      <c r="AG36"/>
    </row>
    <row r="37" spans="1:33" x14ac:dyDescent="0.25">
      <c r="B37" s="237" t="s">
        <v>1729</v>
      </c>
      <c r="C37" s="238">
        <v>13.152000000000001</v>
      </c>
      <c r="D37"/>
      <c r="E37"/>
      <c r="F37"/>
      <c r="G37"/>
      <c r="H37"/>
      <c r="I37"/>
      <c r="J37"/>
      <c r="K37"/>
      <c r="L37"/>
      <c r="M37"/>
    </row>
    <row r="38" spans="1:33" x14ac:dyDescent="0.25">
      <c r="B38" s="237" t="s">
        <v>1730</v>
      </c>
      <c r="C38" s="238">
        <v>14.5</v>
      </c>
      <c r="D38"/>
      <c r="E38"/>
      <c r="F38"/>
      <c r="G38"/>
      <c r="H38"/>
      <c r="I38"/>
      <c r="J38"/>
      <c r="K38"/>
      <c r="L38"/>
      <c r="M38"/>
    </row>
    <row r="39" spans="1:33" x14ac:dyDescent="0.25">
      <c r="B39" s="237" t="s">
        <v>1727</v>
      </c>
      <c r="C39" s="238">
        <v>11.4</v>
      </c>
      <c r="D39"/>
      <c r="E39"/>
      <c r="F39"/>
      <c r="G39"/>
      <c r="H39"/>
      <c r="I39"/>
      <c r="J39"/>
      <c r="K39"/>
      <c r="L39"/>
      <c r="M39"/>
    </row>
    <row r="40" spans="1:33" x14ac:dyDescent="0.25">
      <c r="B40" s="237" t="s">
        <v>1732</v>
      </c>
      <c r="C40" s="238">
        <v>10.7557559</v>
      </c>
      <c r="D40"/>
      <c r="E40"/>
      <c r="F40"/>
    </row>
    <row r="41" spans="1:33" x14ac:dyDescent="0.25">
      <c r="B41" s="237" t="s">
        <v>1733</v>
      </c>
      <c r="C41" s="238">
        <v>11.396000000000001</v>
      </c>
      <c r="D41"/>
      <c r="E41"/>
      <c r="F41"/>
    </row>
    <row r="42" spans="1:33" x14ac:dyDescent="0.25">
      <c r="B42"/>
      <c r="C42"/>
      <c r="D42"/>
      <c r="E42"/>
      <c r="F42"/>
    </row>
    <row r="43" spans="1:33" x14ac:dyDescent="0.25">
      <c r="B43"/>
      <c r="C43"/>
      <c r="D43"/>
      <c r="E43"/>
      <c r="F43"/>
    </row>
    <row r="44" spans="1:33" x14ac:dyDescent="0.25">
      <c r="B44"/>
      <c r="C44"/>
      <c r="D44"/>
      <c r="E44"/>
      <c r="F44"/>
    </row>
    <row r="45" spans="1:33" x14ac:dyDescent="0.25">
      <c r="B45"/>
      <c r="C45"/>
      <c r="D45"/>
      <c r="E45"/>
      <c r="F45"/>
    </row>
    <row r="46" spans="1:33" s="3" customFormat="1" x14ac:dyDescent="0.25">
      <c r="A46" s="11"/>
      <c r="B46"/>
      <c r="C46"/>
      <c r="D46"/>
      <c r="E46"/>
      <c r="F46"/>
      <c r="H46" s="11"/>
      <c r="I46" s="11"/>
      <c r="J46" s="18"/>
      <c r="K46" s="18"/>
      <c r="S46" s="26"/>
      <c r="T46" s="26"/>
      <c r="U46" s="11"/>
      <c r="V46" s="11"/>
      <c r="W46" s="11"/>
      <c r="X46" s="11"/>
      <c r="Y46" s="11"/>
      <c r="Z46" s="11"/>
      <c r="AA46" s="11"/>
      <c r="AB46" s="11"/>
      <c r="AC46" s="11"/>
      <c r="AD46" s="11"/>
      <c r="AE46" s="11"/>
      <c r="AF46" s="11"/>
      <c r="AG46" s="11"/>
    </row>
    <row r="47" spans="1:33" s="3" customFormat="1" x14ac:dyDescent="0.25">
      <c r="A47" s="11"/>
      <c r="B47"/>
      <c r="C47"/>
      <c r="D47"/>
      <c r="E47"/>
      <c r="F47" s="29"/>
      <c r="H47" s="11"/>
      <c r="I47" s="11"/>
      <c r="J47" s="18"/>
      <c r="K47" s="18"/>
      <c r="S47" s="26"/>
      <c r="T47" s="26"/>
      <c r="U47" s="11"/>
      <c r="V47" s="11"/>
      <c r="W47" s="11"/>
      <c r="X47" s="11"/>
      <c r="Y47" s="11"/>
      <c r="Z47" s="11"/>
      <c r="AA47" s="11"/>
      <c r="AB47" s="11"/>
      <c r="AC47" s="11"/>
      <c r="AD47" s="11"/>
      <c r="AE47" s="11"/>
      <c r="AF47" s="11"/>
      <c r="AG47" s="11"/>
    </row>
    <row r="48" spans="1:33" s="3" customFormat="1" x14ac:dyDescent="0.25">
      <c r="A48" s="11"/>
      <c r="B48"/>
      <c r="C48"/>
      <c r="D48"/>
      <c r="E48" s="11"/>
      <c r="F48" s="29"/>
      <c r="H48" s="11"/>
      <c r="I48" s="11"/>
      <c r="J48" s="18"/>
      <c r="K48" s="18"/>
      <c r="S48" s="26"/>
      <c r="T48" s="26"/>
      <c r="U48" s="11"/>
      <c r="V48" s="11"/>
      <c r="W48" s="11"/>
      <c r="X48" s="11"/>
      <c r="Y48" s="11"/>
      <c r="Z48" s="11"/>
      <c r="AA48" s="11"/>
      <c r="AB48" s="11"/>
      <c r="AC48" s="11"/>
      <c r="AD48" s="11"/>
      <c r="AE48" s="11"/>
      <c r="AF48" s="11"/>
      <c r="AG48" s="11"/>
    </row>
    <row r="49" spans="1:33" s="3" customFormat="1" x14ac:dyDescent="0.25">
      <c r="A49" s="11"/>
      <c r="B49"/>
      <c r="C49"/>
      <c r="D49"/>
      <c r="E49" s="11"/>
      <c r="F49" s="29"/>
      <c r="H49" s="11"/>
      <c r="I49" s="11"/>
      <c r="J49" s="18"/>
      <c r="K49" s="18"/>
      <c r="S49" s="26"/>
      <c r="T49" s="26"/>
      <c r="U49" s="11"/>
      <c r="V49" s="11"/>
      <c r="W49" s="11"/>
      <c r="X49" s="11"/>
      <c r="Y49" s="11"/>
      <c r="Z49" s="11"/>
      <c r="AA49" s="11"/>
      <c r="AB49" s="11"/>
      <c r="AC49" s="11"/>
      <c r="AD49" s="11"/>
      <c r="AE49" s="11"/>
      <c r="AF49" s="11"/>
      <c r="AG49" s="11"/>
    </row>
    <row r="50" spans="1:33" s="3" customFormat="1" x14ac:dyDescent="0.25">
      <c r="A50" s="11"/>
      <c r="B50"/>
      <c r="C50"/>
      <c r="D50"/>
      <c r="E50" s="11"/>
      <c r="F50" s="29"/>
      <c r="H50" s="11"/>
      <c r="I50" s="11"/>
      <c r="J50" s="18"/>
      <c r="K50" s="18"/>
      <c r="S50" s="26"/>
      <c r="T50" s="26"/>
      <c r="U50" s="11"/>
      <c r="V50" s="11"/>
      <c r="W50" s="11"/>
      <c r="X50" s="11"/>
      <c r="Y50" s="11"/>
      <c r="Z50" s="11"/>
      <c r="AA50" s="11"/>
      <c r="AB50" s="11"/>
      <c r="AC50" s="11"/>
      <c r="AD50" s="11"/>
      <c r="AE50" s="11"/>
      <c r="AF50" s="11"/>
      <c r="AG50" s="11"/>
    </row>
    <row r="51" spans="1:33" s="3" customFormat="1" x14ac:dyDescent="0.25">
      <c r="A51" s="11"/>
      <c r="B51"/>
      <c r="C51"/>
      <c r="D51"/>
      <c r="E51" s="11"/>
      <c r="F51" s="29"/>
      <c r="H51" s="11"/>
      <c r="I51" s="11"/>
      <c r="J51" s="18"/>
      <c r="K51" s="18"/>
      <c r="S51" s="26"/>
      <c r="T51" s="26"/>
      <c r="U51" s="11"/>
      <c r="V51" s="11"/>
      <c r="W51" s="11"/>
      <c r="X51" s="11"/>
      <c r="Y51" s="11"/>
      <c r="Z51" s="11"/>
      <c r="AA51" s="11"/>
      <c r="AB51" s="11"/>
      <c r="AC51" s="11"/>
      <c r="AD51" s="11"/>
      <c r="AE51" s="11"/>
      <c r="AF51" s="11"/>
      <c r="AG51" s="11"/>
    </row>
  </sheetData>
  <pageMargins left="0.75" right="0.75" top="1" bottom="1" header="0.5" footer="0.5"/>
  <pageSetup orientation="portrait" r:id="rId3"/>
  <headerFooter alignWithMargins="0"/>
  <drawing r:id="rId4"/>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97"/>
  <sheetViews>
    <sheetView topLeftCell="A43" zoomScale="80" zoomScaleNormal="80" workbookViewId="0">
      <selection activeCell="B91" sqref="B91"/>
    </sheetView>
  </sheetViews>
  <sheetFormatPr defaultColWidth="9.109375" defaultRowHeight="13.2" x14ac:dyDescent="0.25"/>
  <cols>
    <col min="1" max="1" width="10.44140625" style="11" bestFit="1" customWidth="1"/>
    <col min="2" max="2" width="29.21875" style="11" bestFit="1" customWidth="1"/>
    <col min="3" max="3" width="18.5546875" style="11" bestFit="1" customWidth="1"/>
    <col min="4" max="4" width="7.77734375" style="11" bestFit="1" customWidth="1"/>
    <col min="5" max="5" width="9" style="11" bestFit="1" customWidth="1"/>
    <col min="6" max="6" width="12.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11" bestFit="1" customWidth="1"/>
    <col min="22" max="23" width="13.109375" style="11" bestFit="1" customWidth="1"/>
    <col min="24" max="24" width="17.77734375" style="11" bestFit="1" customWidth="1"/>
    <col min="25" max="27" width="13.109375" style="11" bestFit="1" customWidth="1"/>
    <col min="28" max="28" width="17.77734375" style="11" bestFit="1" customWidth="1"/>
    <col min="29" max="31" width="13.109375" style="11" bestFit="1" customWidth="1"/>
    <col min="32" max="32" width="17.77734375" style="11" bestFit="1" customWidth="1"/>
    <col min="33" max="33" width="12.88671875" style="11" bestFit="1" customWidth="1"/>
    <col min="34" max="16384" width="9.109375" style="11"/>
  </cols>
  <sheetData>
    <row r="1" spans="1:22"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1682</v>
      </c>
      <c r="T1" s="239" t="s">
        <v>1683</v>
      </c>
      <c r="U1" s="250" t="s">
        <v>1170</v>
      </c>
      <c r="V1" s="251" t="s">
        <v>1501</v>
      </c>
    </row>
    <row r="2" spans="1:22" x14ac:dyDescent="0.25">
      <c r="A2" s="48" t="s">
        <v>530</v>
      </c>
      <c r="B2" s="20" t="s">
        <v>47</v>
      </c>
      <c r="C2" s="51" t="s">
        <v>157</v>
      </c>
      <c r="D2" s="13">
        <v>0</v>
      </c>
      <c r="E2" s="52" t="s">
        <v>3</v>
      </c>
      <c r="F2" s="34">
        <v>4.58</v>
      </c>
      <c r="G2" s="34">
        <v>13.11</v>
      </c>
      <c r="H2" s="13">
        <v>204</v>
      </c>
      <c r="I2" s="34">
        <v>7.5</v>
      </c>
      <c r="J2" s="35"/>
      <c r="K2" s="35"/>
      <c r="L2" s="13">
        <v>9</v>
      </c>
      <c r="M2" s="15"/>
      <c r="N2" s="24"/>
      <c r="O2" s="24"/>
      <c r="P2" s="24"/>
      <c r="Q2" s="24"/>
      <c r="R2" s="24"/>
      <c r="S2" s="24"/>
      <c r="T2" s="24"/>
      <c r="U2" s="22" t="s">
        <v>48</v>
      </c>
    </row>
    <row r="3" spans="1:22" x14ac:dyDescent="0.25">
      <c r="A3" s="48" t="s">
        <v>531</v>
      </c>
      <c r="B3" s="20" t="s">
        <v>47</v>
      </c>
      <c r="C3" s="51" t="s">
        <v>157</v>
      </c>
      <c r="D3" s="13">
        <v>6</v>
      </c>
      <c r="E3" s="52" t="s">
        <v>131</v>
      </c>
      <c r="F3" s="34">
        <v>4.5599999999999996</v>
      </c>
      <c r="G3" s="34">
        <v>12.87</v>
      </c>
      <c r="H3" s="13">
        <v>203</v>
      </c>
      <c r="I3" s="34">
        <v>7.49</v>
      </c>
      <c r="J3" s="35"/>
      <c r="K3" s="35"/>
      <c r="L3" s="15">
        <v>11</v>
      </c>
      <c r="M3" s="15"/>
      <c r="N3" s="24"/>
      <c r="O3" s="24"/>
      <c r="P3" s="24"/>
      <c r="Q3" s="24"/>
      <c r="R3" s="24"/>
      <c r="S3" s="24"/>
      <c r="T3" s="24"/>
      <c r="U3" s="52"/>
    </row>
    <row r="4" spans="1:22" x14ac:dyDescent="0.25">
      <c r="A4" s="48" t="s">
        <v>532</v>
      </c>
      <c r="B4" s="20" t="s">
        <v>47</v>
      </c>
      <c r="C4" s="51" t="s">
        <v>157</v>
      </c>
      <c r="D4" s="13">
        <v>16.100000000000001</v>
      </c>
      <c r="E4" s="52" t="s">
        <v>132</v>
      </c>
      <c r="F4" s="34">
        <v>4.53</v>
      </c>
      <c r="G4" s="34">
        <v>12.62</v>
      </c>
      <c r="H4" s="13">
        <v>203</v>
      </c>
      <c r="I4" s="34">
        <v>7.48</v>
      </c>
      <c r="J4" s="35"/>
      <c r="K4" s="35"/>
      <c r="L4" s="13">
        <v>11</v>
      </c>
      <c r="M4" s="15"/>
      <c r="N4" s="24"/>
      <c r="O4" s="24"/>
      <c r="P4" s="24"/>
      <c r="Q4" s="24"/>
      <c r="R4" s="24"/>
      <c r="S4" s="24"/>
      <c r="T4" s="24"/>
      <c r="U4" s="52"/>
    </row>
    <row r="5" spans="1:22" x14ac:dyDescent="0.25">
      <c r="A5" s="48" t="s">
        <v>533</v>
      </c>
      <c r="B5" s="20" t="s">
        <v>47</v>
      </c>
      <c r="C5" s="51" t="s">
        <v>169</v>
      </c>
      <c r="D5" s="13">
        <v>0</v>
      </c>
      <c r="E5" s="52" t="s">
        <v>3</v>
      </c>
      <c r="F5" s="34">
        <v>19.690000000000001</v>
      </c>
      <c r="G5" s="34">
        <v>9.1</v>
      </c>
      <c r="H5" s="13">
        <v>209</v>
      </c>
      <c r="I5" s="34">
        <v>8</v>
      </c>
      <c r="J5" s="35">
        <v>20</v>
      </c>
      <c r="K5" s="35">
        <v>249</v>
      </c>
      <c r="L5" s="13">
        <v>1.8</v>
      </c>
      <c r="M5" s="13">
        <v>5.6</v>
      </c>
      <c r="N5" s="34"/>
      <c r="O5" s="34"/>
      <c r="P5" s="34"/>
      <c r="Q5" s="34"/>
      <c r="R5" s="34"/>
      <c r="S5" s="34"/>
      <c r="T5" s="34"/>
      <c r="U5" s="22" t="s">
        <v>49</v>
      </c>
    </row>
    <row r="6" spans="1:22" x14ac:dyDescent="0.25">
      <c r="A6" s="48" t="s">
        <v>534</v>
      </c>
      <c r="B6" s="20" t="s">
        <v>47</v>
      </c>
      <c r="C6" s="51" t="s">
        <v>169</v>
      </c>
      <c r="D6" s="13">
        <v>8</v>
      </c>
      <c r="E6" s="52" t="s">
        <v>131</v>
      </c>
      <c r="F6" s="34">
        <v>13.75</v>
      </c>
      <c r="G6" s="34">
        <v>10.3</v>
      </c>
      <c r="H6" s="13">
        <v>204</v>
      </c>
      <c r="I6" s="34">
        <v>7.94</v>
      </c>
      <c r="J6" s="35">
        <v>20</v>
      </c>
      <c r="K6" s="35">
        <v>292</v>
      </c>
      <c r="L6" s="13">
        <v>4.3</v>
      </c>
      <c r="M6" s="13">
        <v>5.5</v>
      </c>
      <c r="N6" s="34"/>
      <c r="O6" s="34"/>
      <c r="P6" s="34"/>
      <c r="Q6" s="34"/>
      <c r="R6" s="34"/>
      <c r="S6" s="34"/>
      <c r="T6" s="34"/>
      <c r="U6" s="52"/>
    </row>
    <row r="7" spans="1:22" x14ac:dyDescent="0.25">
      <c r="A7" s="48" t="s">
        <v>535</v>
      </c>
      <c r="B7" s="20" t="s">
        <v>47</v>
      </c>
      <c r="C7" s="51" t="s">
        <v>169</v>
      </c>
      <c r="D7" s="13">
        <v>16.7</v>
      </c>
      <c r="E7" s="52" t="s">
        <v>132</v>
      </c>
      <c r="F7" s="34">
        <v>8.4499999999999993</v>
      </c>
      <c r="G7" s="34">
        <v>6.3</v>
      </c>
      <c r="H7" s="13">
        <v>202</v>
      </c>
      <c r="I7" s="34">
        <v>7.37</v>
      </c>
      <c r="J7" s="35">
        <v>20</v>
      </c>
      <c r="K7" s="35">
        <v>371</v>
      </c>
      <c r="L7" s="13">
        <v>2.8</v>
      </c>
      <c r="M7" s="13">
        <v>5.5</v>
      </c>
      <c r="N7" s="34"/>
      <c r="O7" s="34"/>
      <c r="P7" s="34"/>
      <c r="Q7" s="34"/>
      <c r="R7" s="34"/>
      <c r="S7" s="34"/>
      <c r="T7" s="34"/>
      <c r="U7" s="52"/>
    </row>
    <row r="8" spans="1:22" s="161" customFormat="1" x14ac:dyDescent="0.25">
      <c r="A8" s="48" t="s">
        <v>536</v>
      </c>
      <c r="B8" s="20" t="s">
        <v>47</v>
      </c>
      <c r="C8" s="51" t="s">
        <v>174</v>
      </c>
      <c r="D8" s="13">
        <v>0</v>
      </c>
      <c r="E8" s="52" t="s">
        <v>3</v>
      </c>
      <c r="F8" s="34">
        <v>10.86</v>
      </c>
      <c r="G8" s="34">
        <v>11.2</v>
      </c>
      <c r="H8" s="13">
        <v>225</v>
      </c>
      <c r="I8" s="34">
        <v>8.17</v>
      </c>
      <c r="J8" s="35">
        <v>82</v>
      </c>
      <c r="K8" s="35">
        <v>500</v>
      </c>
      <c r="L8" s="13">
        <v>6</v>
      </c>
      <c r="M8" s="13">
        <v>5.4</v>
      </c>
      <c r="N8" s="34"/>
      <c r="O8" s="34"/>
      <c r="P8" s="34"/>
      <c r="Q8" s="34"/>
      <c r="R8" s="34"/>
      <c r="S8" s="34"/>
      <c r="T8" s="34"/>
      <c r="U8" s="22" t="s">
        <v>50</v>
      </c>
      <c r="V8" s="11"/>
    </row>
    <row r="9" spans="1:22" s="161" customFormat="1" x14ac:dyDescent="0.25">
      <c r="A9" s="48" t="s">
        <v>537</v>
      </c>
      <c r="B9" s="20" t="s">
        <v>47</v>
      </c>
      <c r="C9" s="51" t="s">
        <v>174</v>
      </c>
      <c r="D9" s="13">
        <v>10</v>
      </c>
      <c r="E9" s="52" t="s">
        <v>131</v>
      </c>
      <c r="F9" s="34">
        <v>8.85</v>
      </c>
      <c r="G9" s="34">
        <v>10.73</v>
      </c>
      <c r="H9" s="13">
        <v>223</v>
      </c>
      <c r="I9" s="34">
        <v>8.1</v>
      </c>
      <c r="J9" s="35">
        <v>82</v>
      </c>
      <c r="K9" s="35">
        <v>430</v>
      </c>
      <c r="L9" s="13">
        <v>7</v>
      </c>
      <c r="M9" s="13">
        <v>5.4</v>
      </c>
      <c r="N9" s="34"/>
      <c r="O9" s="34"/>
      <c r="P9" s="34"/>
      <c r="Q9" s="34"/>
      <c r="R9" s="34"/>
      <c r="S9" s="34"/>
      <c r="T9" s="34"/>
      <c r="U9" s="52"/>
      <c r="V9" s="11"/>
    </row>
    <row r="10" spans="1:22" s="161" customFormat="1" x14ac:dyDescent="0.25">
      <c r="A10" s="48" t="s">
        <v>538</v>
      </c>
      <c r="B10" s="20" t="s">
        <v>47</v>
      </c>
      <c r="C10" s="51" t="s">
        <v>174</v>
      </c>
      <c r="D10" s="13">
        <v>16.600000000000001</v>
      </c>
      <c r="E10" s="52" t="s">
        <v>132</v>
      </c>
      <c r="F10" s="34">
        <v>8.23</v>
      </c>
      <c r="G10" s="34">
        <v>9.83</v>
      </c>
      <c r="H10" s="13">
        <v>224</v>
      </c>
      <c r="I10" s="34">
        <v>7.95</v>
      </c>
      <c r="J10" s="35">
        <v>83</v>
      </c>
      <c r="K10" s="35">
        <v>410</v>
      </c>
      <c r="L10" s="13">
        <v>7.4</v>
      </c>
      <c r="M10" s="13">
        <v>5.3</v>
      </c>
      <c r="N10" s="34"/>
      <c r="O10" s="34"/>
      <c r="P10" s="34"/>
      <c r="Q10" s="34"/>
      <c r="R10" s="34"/>
      <c r="S10" s="34"/>
      <c r="T10" s="34"/>
      <c r="U10" s="52"/>
      <c r="V10" s="11"/>
    </row>
    <row r="11" spans="1:22" s="161" customFormat="1" x14ac:dyDescent="0.25">
      <c r="A11" s="53" t="s">
        <v>539</v>
      </c>
      <c r="B11" s="26" t="s">
        <v>47</v>
      </c>
      <c r="C11" s="50">
        <v>38106</v>
      </c>
      <c r="D11" s="15">
        <v>0.1</v>
      </c>
      <c r="E11" s="54" t="s">
        <v>3</v>
      </c>
      <c r="F11" s="24">
        <v>9.1300000000000008</v>
      </c>
      <c r="G11" s="24">
        <v>11.5</v>
      </c>
      <c r="H11" s="15">
        <v>216.7</v>
      </c>
      <c r="I11" s="24">
        <v>8.25</v>
      </c>
      <c r="J11" s="35">
        <v>56</v>
      </c>
      <c r="K11" s="35">
        <v>340</v>
      </c>
      <c r="L11" s="5">
        <v>5.6</v>
      </c>
      <c r="M11" s="5">
        <v>7.33</v>
      </c>
      <c r="N11" s="82"/>
      <c r="O11" s="82"/>
      <c r="P11" s="82"/>
      <c r="Q11" s="82"/>
      <c r="R11" s="82"/>
      <c r="S11" s="82"/>
      <c r="T11" s="82"/>
      <c r="U11" s="52"/>
      <c r="V11" s="52"/>
    </row>
    <row r="12" spans="1:22" s="161" customFormat="1" x14ac:dyDescent="0.25">
      <c r="A12" s="53" t="s">
        <v>540</v>
      </c>
      <c r="B12" s="26" t="s">
        <v>47</v>
      </c>
      <c r="C12" s="50">
        <v>38106</v>
      </c>
      <c r="D12" s="15">
        <v>9.1</v>
      </c>
      <c r="E12" s="54" t="s">
        <v>131</v>
      </c>
      <c r="F12" s="24">
        <v>8.77</v>
      </c>
      <c r="G12" s="24">
        <v>11.29</v>
      </c>
      <c r="H12" s="15">
        <v>216.6</v>
      </c>
      <c r="I12" s="24">
        <v>8.25</v>
      </c>
      <c r="J12" s="35">
        <v>55</v>
      </c>
      <c r="K12" s="35">
        <v>381</v>
      </c>
      <c r="L12" s="5">
        <v>4.5999999999999996</v>
      </c>
      <c r="M12" s="5">
        <v>7.07</v>
      </c>
      <c r="N12" s="82"/>
      <c r="O12" s="82"/>
      <c r="P12" s="82"/>
      <c r="Q12" s="82"/>
      <c r="R12" s="82"/>
      <c r="S12" s="82"/>
      <c r="T12" s="82"/>
      <c r="U12" s="52"/>
      <c r="V12" s="52"/>
    </row>
    <row r="13" spans="1:22" s="161" customFormat="1" x14ac:dyDescent="0.25">
      <c r="A13" s="53" t="s">
        <v>541</v>
      </c>
      <c r="B13" s="26" t="s">
        <v>47</v>
      </c>
      <c r="C13" s="50">
        <v>38106</v>
      </c>
      <c r="D13" s="15">
        <v>17.399999999999999</v>
      </c>
      <c r="E13" s="54" t="s">
        <v>132</v>
      </c>
      <c r="F13" s="24">
        <v>8.3800000000000008</v>
      </c>
      <c r="G13" s="24">
        <v>11.35</v>
      </c>
      <c r="H13" s="15">
        <v>216.6</v>
      </c>
      <c r="I13" s="24">
        <v>8.1999999999999993</v>
      </c>
      <c r="J13" s="35">
        <v>55</v>
      </c>
      <c r="K13" s="35">
        <v>347</v>
      </c>
      <c r="L13" s="5">
        <v>6.7</v>
      </c>
      <c r="M13" s="5">
        <v>7.3</v>
      </c>
      <c r="N13" s="82"/>
      <c r="O13" s="82"/>
      <c r="P13" s="82"/>
      <c r="Q13" s="82"/>
      <c r="R13" s="82"/>
      <c r="S13" s="82"/>
      <c r="T13" s="82"/>
      <c r="U13" s="52"/>
      <c r="V13" s="52"/>
    </row>
    <row r="14" spans="1:22" s="161" customFormat="1" x14ac:dyDescent="0.25">
      <c r="A14" s="53" t="s">
        <v>961</v>
      </c>
      <c r="B14" s="26" t="s">
        <v>47</v>
      </c>
      <c r="C14" s="50">
        <v>39206</v>
      </c>
      <c r="D14" s="15">
        <v>0.2</v>
      </c>
      <c r="E14" s="54" t="s">
        <v>3</v>
      </c>
      <c r="F14" s="24">
        <v>11.373333333333333</v>
      </c>
      <c r="G14" s="24">
        <v>11.4</v>
      </c>
      <c r="H14" s="15">
        <v>191.33333333333334</v>
      </c>
      <c r="I14" s="24">
        <v>8.2133333333333329</v>
      </c>
      <c r="J14" s="35">
        <v>45.3</v>
      </c>
      <c r="K14" s="35">
        <v>346</v>
      </c>
      <c r="L14" s="15">
        <v>4.4000000000000004</v>
      </c>
      <c r="M14" s="15">
        <v>8.9030000000000005</v>
      </c>
      <c r="N14" s="24"/>
      <c r="O14" s="24"/>
      <c r="P14" s="24"/>
      <c r="Q14" s="24"/>
      <c r="R14" s="24"/>
      <c r="S14" s="24"/>
      <c r="T14" s="24"/>
      <c r="U14" s="52"/>
      <c r="V14" s="52"/>
    </row>
    <row r="15" spans="1:22" s="161" customFormat="1" x14ac:dyDescent="0.25">
      <c r="A15" s="53" t="s">
        <v>962</v>
      </c>
      <c r="B15" s="26" t="s">
        <v>47</v>
      </c>
      <c r="C15" s="50">
        <v>39206</v>
      </c>
      <c r="D15" s="15">
        <v>9.3428571428571434</v>
      </c>
      <c r="E15" s="54" t="s">
        <v>131</v>
      </c>
      <c r="F15" s="24">
        <v>8.1199999999999992</v>
      </c>
      <c r="G15" s="24">
        <v>12.001428571428573</v>
      </c>
      <c r="H15" s="15">
        <v>188.97142857142856</v>
      </c>
      <c r="I15" s="24">
        <v>8.14</v>
      </c>
      <c r="J15" s="35">
        <v>46.4</v>
      </c>
      <c r="K15" s="35">
        <v>294</v>
      </c>
      <c r="L15" s="15">
        <v>6.2</v>
      </c>
      <c r="M15" s="15">
        <v>12.021000000000001</v>
      </c>
      <c r="N15" s="24"/>
      <c r="O15" s="24"/>
      <c r="P15" s="24"/>
      <c r="Q15" s="24"/>
      <c r="R15" s="24"/>
      <c r="S15" s="24"/>
      <c r="T15" s="24"/>
      <c r="U15" s="52"/>
      <c r="V15" s="52"/>
    </row>
    <row r="16" spans="1:22" s="161" customFormat="1" x14ac:dyDescent="0.25">
      <c r="A16" s="53" t="s">
        <v>963</v>
      </c>
      <c r="B16" s="26" t="s">
        <v>47</v>
      </c>
      <c r="C16" s="50">
        <v>39206</v>
      </c>
      <c r="D16" s="15">
        <v>17.600000000000001</v>
      </c>
      <c r="E16" s="54" t="s">
        <v>132</v>
      </c>
      <c r="F16" s="24">
        <v>5.1933333333333342</v>
      </c>
      <c r="G16" s="24">
        <v>10.686666666666667</v>
      </c>
      <c r="H16" s="15">
        <v>188.8</v>
      </c>
      <c r="I16" s="24">
        <v>7.83</v>
      </c>
      <c r="J16" s="35">
        <v>51.5</v>
      </c>
      <c r="K16" s="35">
        <v>334</v>
      </c>
      <c r="L16" s="15">
        <v>6</v>
      </c>
      <c r="M16" s="15">
        <v>12.864000000000001</v>
      </c>
      <c r="N16" s="24"/>
      <c r="O16" s="24"/>
      <c r="P16" s="24"/>
      <c r="Q16" s="24"/>
      <c r="R16" s="24"/>
      <c r="S16" s="24"/>
      <c r="T16" s="24"/>
      <c r="U16" s="52"/>
      <c r="V16" s="52"/>
    </row>
    <row r="17" spans="1:33" s="161" customFormat="1" x14ac:dyDescent="0.25">
      <c r="A17" s="86" t="s">
        <v>1326</v>
      </c>
      <c r="B17" s="26" t="s">
        <v>47</v>
      </c>
      <c r="C17" s="50">
        <v>40283</v>
      </c>
      <c r="D17" s="15">
        <v>0.26600000000000001</v>
      </c>
      <c r="E17" s="54" t="s">
        <v>3</v>
      </c>
      <c r="F17" s="24">
        <v>9.41</v>
      </c>
      <c r="G17" s="24">
        <v>11.17</v>
      </c>
      <c r="H17" s="15">
        <v>206.23333333333335</v>
      </c>
      <c r="I17" s="24">
        <v>8.1933333333333334</v>
      </c>
      <c r="J17" s="36">
        <v>57.2</v>
      </c>
      <c r="K17" s="36">
        <v>355</v>
      </c>
      <c r="L17" s="15">
        <v>6.3</v>
      </c>
      <c r="M17" s="15">
        <v>9</v>
      </c>
      <c r="N17" s="24"/>
      <c r="O17" s="24"/>
      <c r="P17" s="24"/>
      <c r="Q17" s="24"/>
      <c r="R17" s="24"/>
      <c r="S17" s="24"/>
      <c r="T17" s="24"/>
      <c r="U17" s="52"/>
      <c r="V17" s="52"/>
    </row>
    <row r="18" spans="1:33" s="161" customFormat="1" x14ac:dyDescent="0.25">
      <c r="A18" s="86" t="s">
        <v>1327</v>
      </c>
      <c r="B18" s="26" t="s">
        <v>47</v>
      </c>
      <c r="C18" s="50">
        <v>40283</v>
      </c>
      <c r="D18" s="15">
        <v>9.3000000000000007</v>
      </c>
      <c r="E18" s="54" t="s">
        <v>131</v>
      </c>
      <c r="F18" s="24">
        <v>8.34</v>
      </c>
      <c r="G18" s="24">
        <v>10.966666666666667</v>
      </c>
      <c r="H18" s="15">
        <v>206.26666666666668</v>
      </c>
      <c r="I18" s="24">
        <v>8.2033333333333331</v>
      </c>
      <c r="J18" s="36">
        <v>56.5</v>
      </c>
      <c r="K18" s="36">
        <v>379</v>
      </c>
      <c r="L18" s="15">
        <v>4.0999999999999996</v>
      </c>
      <c r="M18" s="15">
        <v>8.6</v>
      </c>
      <c r="N18" s="24"/>
      <c r="O18" s="24"/>
      <c r="P18" s="24"/>
      <c r="Q18" s="24"/>
      <c r="R18" s="24"/>
      <c r="S18" s="24"/>
      <c r="T18" s="24"/>
      <c r="U18" s="52"/>
      <c r="V18" s="52"/>
    </row>
    <row r="19" spans="1:33" s="161" customFormat="1" x14ac:dyDescent="0.25">
      <c r="A19" s="86" t="s">
        <v>1328</v>
      </c>
      <c r="B19" s="26" t="s">
        <v>47</v>
      </c>
      <c r="C19" s="50">
        <v>40283</v>
      </c>
      <c r="D19" s="15">
        <v>18.3</v>
      </c>
      <c r="E19" s="54" t="s">
        <v>132</v>
      </c>
      <c r="F19" s="24">
        <v>5.16</v>
      </c>
      <c r="G19" s="24">
        <v>4.6466666666666665</v>
      </c>
      <c r="H19" s="15">
        <v>219.73333333333335</v>
      </c>
      <c r="I19" s="24">
        <v>7.74</v>
      </c>
      <c r="J19" s="36">
        <v>83</v>
      </c>
      <c r="K19" s="36">
        <v>409</v>
      </c>
      <c r="L19" s="15">
        <v>11.2</v>
      </c>
      <c r="M19" s="15">
        <v>6.8</v>
      </c>
      <c r="N19" s="24"/>
      <c r="O19" s="24"/>
      <c r="P19" s="24"/>
      <c r="Q19" s="24"/>
      <c r="R19" s="24"/>
      <c r="S19" s="24"/>
      <c r="T19" s="24"/>
      <c r="U19" s="52"/>
      <c r="V19" s="52"/>
    </row>
    <row r="20" spans="1:33" s="161" customFormat="1" x14ac:dyDescent="0.25">
      <c r="A20" s="86" t="s">
        <v>1329</v>
      </c>
      <c r="B20" s="26" t="s">
        <v>47</v>
      </c>
      <c r="C20" s="50">
        <v>41399</v>
      </c>
      <c r="D20" s="52">
        <v>0.20000000000000004</v>
      </c>
      <c r="E20" s="52" t="s">
        <v>3</v>
      </c>
      <c r="F20" s="52">
        <v>12.219999999999999</v>
      </c>
      <c r="G20" s="52">
        <v>11.39</v>
      </c>
      <c r="H20" s="15">
        <v>216.20000000000002</v>
      </c>
      <c r="I20" s="52">
        <v>8.2100000000000009</v>
      </c>
      <c r="J20" s="36">
        <v>45</v>
      </c>
      <c r="K20" s="36">
        <v>353</v>
      </c>
      <c r="L20" s="52">
        <v>3.5</v>
      </c>
      <c r="M20" s="15">
        <v>8.9</v>
      </c>
      <c r="N20" s="24"/>
      <c r="O20" s="24"/>
      <c r="P20" s="24"/>
      <c r="Q20" s="24"/>
      <c r="R20" s="24"/>
      <c r="S20" s="24"/>
      <c r="T20" s="24"/>
      <c r="U20" s="52" t="s">
        <v>1124</v>
      </c>
      <c r="V20" s="52"/>
    </row>
    <row r="21" spans="1:33" s="161" customFormat="1" x14ac:dyDescent="0.25">
      <c r="A21" s="86" t="s">
        <v>1330</v>
      </c>
      <c r="B21" s="26" t="s">
        <v>47</v>
      </c>
      <c r="C21" s="50">
        <v>41399</v>
      </c>
      <c r="D21" s="52">
        <v>9.1</v>
      </c>
      <c r="E21" s="52" t="s">
        <v>131</v>
      </c>
      <c r="F21" s="52">
        <v>6.19</v>
      </c>
      <c r="G21" s="52">
        <v>10.910000000000002</v>
      </c>
      <c r="H21" s="15">
        <v>227.29999999999998</v>
      </c>
      <c r="I21" s="52">
        <v>7.9899999999999993</v>
      </c>
      <c r="J21" s="36">
        <v>55</v>
      </c>
      <c r="K21" s="36">
        <v>379</v>
      </c>
      <c r="L21" s="52">
        <v>3.7</v>
      </c>
      <c r="M21" s="15">
        <v>9</v>
      </c>
      <c r="N21" s="24"/>
      <c r="O21" s="24"/>
      <c r="P21" s="24"/>
      <c r="Q21" s="24"/>
      <c r="R21" s="24"/>
      <c r="S21" s="24"/>
      <c r="T21" s="24"/>
      <c r="U21" s="52"/>
      <c r="V21" s="52"/>
    </row>
    <row r="22" spans="1:33" s="161" customFormat="1" x14ac:dyDescent="0.25">
      <c r="A22" s="86" t="s">
        <v>1331</v>
      </c>
      <c r="B22" s="26" t="s">
        <v>47</v>
      </c>
      <c r="C22" s="50">
        <v>41399</v>
      </c>
      <c r="D22" s="52">
        <v>17.600000000000001</v>
      </c>
      <c r="E22" s="52" t="s">
        <v>132</v>
      </c>
      <c r="F22" s="52">
        <v>4.97</v>
      </c>
      <c r="G22" s="52">
        <v>8.5</v>
      </c>
      <c r="H22" s="15">
        <v>234.5</v>
      </c>
      <c r="I22" s="52">
        <v>7.66</v>
      </c>
      <c r="J22" s="55">
        <v>21</v>
      </c>
      <c r="K22" s="36">
        <v>415</v>
      </c>
      <c r="L22" s="52">
        <v>6.7</v>
      </c>
      <c r="M22" s="15">
        <v>9.5</v>
      </c>
      <c r="N22" s="24"/>
      <c r="O22" s="24"/>
      <c r="P22" s="24"/>
      <c r="Q22" s="24"/>
      <c r="R22" s="81"/>
      <c r="S22" s="81"/>
      <c r="T22" s="81"/>
      <c r="U22" s="52" t="s">
        <v>1123</v>
      </c>
      <c r="V22" s="52"/>
    </row>
    <row r="23" spans="1:33" s="161" customFormat="1" x14ac:dyDescent="0.25">
      <c r="A23" s="86" t="s">
        <v>1332</v>
      </c>
      <c r="B23" s="26" t="s">
        <v>47</v>
      </c>
      <c r="C23" s="50">
        <v>42487</v>
      </c>
      <c r="D23" s="52">
        <v>0.5</v>
      </c>
      <c r="E23" s="52" t="s">
        <v>3</v>
      </c>
      <c r="F23" s="24">
        <v>8.3000000000000007</v>
      </c>
      <c r="G23" s="52">
        <v>11.75</v>
      </c>
      <c r="H23" s="15">
        <v>245</v>
      </c>
      <c r="I23" s="52">
        <v>6.79</v>
      </c>
      <c r="J23" s="55">
        <v>55.593990000000005</v>
      </c>
      <c r="K23" s="36">
        <v>353.6</v>
      </c>
      <c r="L23" s="52">
        <v>6.4</v>
      </c>
      <c r="M23" s="15">
        <v>8.7993000000000006</v>
      </c>
      <c r="N23" s="24">
        <v>9.3600000000000003E-2</v>
      </c>
      <c r="O23" s="24">
        <v>3.5103</v>
      </c>
      <c r="P23" s="24">
        <v>9.5000000000000001E-2</v>
      </c>
      <c r="Q23" s="24">
        <v>0</v>
      </c>
      <c r="R23" s="87">
        <v>1.1247</v>
      </c>
      <c r="S23" s="87"/>
      <c r="T23" s="87"/>
      <c r="U23" s="287" t="s">
        <v>1193</v>
      </c>
      <c r="V23" s="52">
        <v>29</v>
      </c>
    </row>
    <row r="24" spans="1:33" s="161" customFormat="1" x14ac:dyDescent="0.25">
      <c r="A24" s="86" t="s">
        <v>1333</v>
      </c>
      <c r="B24" s="26" t="s">
        <v>47</v>
      </c>
      <c r="C24" s="50">
        <v>42487</v>
      </c>
      <c r="D24" s="52">
        <v>10</v>
      </c>
      <c r="E24" s="52" t="s">
        <v>131</v>
      </c>
      <c r="F24" s="52">
        <v>7.07</v>
      </c>
      <c r="G24" s="52">
        <v>11.77</v>
      </c>
      <c r="H24" s="15">
        <v>231.8</v>
      </c>
      <c r="I24" s="52">
        <v>7.89</v>
      </c>
      <c r="J24" s="55">
        <v>66.120930000000001</v>
      </c>
      <c r="K24" s="36">
        <v>348.6</v>
      </c>
      <c r="L24" s="52">
        <v>6</v>
      </c>
      <c r="M24" s="15">
        <v>9.3780000000000001</v>
      </c>
      <c r="N24" s="24">
        <v>0.1033</v>
      </c>
      <c r="O24" s="24">
        <v>3.6970999999999998</v>
      </c>
      <c r="P24" s="24">
        <v>9.3799999999999994E-2</v>
      </c>
      <c r="Q24" s="24">
        <v>0</v>
      </c>
      <c r="R24" s="87">
        <v>1.1184000000000001</v>
      </c>
      <c r="S24" s="87"/>
      <c r="T24" s="87"/>
      <c r="U24" s="287"/>
      <c r="V24" s="52"/>
    </row>
    <row r="25" spans="1:33" s="161" customFormat="1" x14ac:dyDescent="0.25">
      <c r="A25" s="86" t="s">
        <v>1334</v>
      </c>
      <c r="B25" s="26" t="s">
        <v>47</v>
      </c>
      <c r="C25" s="50">
        <v>42487</v>
      </c>
      <c r="D25" s="52">
        <v>16.3</v>
      </c>
      <c r="E25" s="52" t="s">
        <v>132</v>
      </c>
      <c r="F25" s="52">
        <v>5.61</v>
      </c>
      <c r="G25" s="52">
        <v>11.27</v>
      </c>
      <c r="H25" s="15">
        <v>223.7</v>
      </c>
      <c r="I25" s="52">
        <v>7.69</v>
      </c>
      <c r="J25" s="55">
        <v>48.704039999999999</v>
      </c>
      <c r="K25" s="36">
        <v>372.4</v>
      </c>
      <c r="L25" s="52">
        <v>15.2</v>
      </c>
      <c r="M25" s="15">
        <v>8.2126999999999999</v>
      </c>
      <c r="N25" s="24">
        <v>0.10630000000000001</v>
      </c>
      <c r="O25" s="24">
        <v>3.8641999999999999</v>
      </c>
      <c r="P25" s="24">
        <v>9.6699999999999994E-2</v>
      </c>
      <c r="Q25" s="24">
        <v>0</v>
      </c>
      <c r="R25" s="87">
        <v>1.1359999999999999</v>
      </c>
      <c r="S25" s="87"/>
      <c r="T25" s="87"/>
      <c r="U25" s="287"/>
      <c r="V25" s="52"/>
    </row>
    <row r="26" spans="1:33" s="161" customFormat="1" ht="14.4" x14ac:dyDescent="0.3">
      <c r="A26" s="161">
        <v>25201901</v>
      </c>
      <c r="B26" s="154" t="s">
        <v>47</v>
      </c>
      <c r="C26" s="162">
        <v>43606</v>
      </c>
      <c r="D26" s="157">
        <v>0.48</v>
      </c>
      <c r="E26" s="57" t="s">
        <v>3</v>
      </c>
      <c r="F26" s="57">
        <v>11.558999999999999</v>
      </c>
      <c r="G26" s="57">
        <v>10.98</v>
      </c>
      <c r="H26" s="157">
        <v>230.7</v>
      </c>
      <c r="I26" s="157">
        <v>8.32</v>
      </c>
      <c r="J26" s="55">
        <v>30.9483</v>
      </c>
      <c r="K26" s="55">
        <v>795.96540000000005</v>
      </c>
      <c r="L26" s="156">
        <v>3.7652399999999999</v>
      </c>
      <c r="M26" s="156">
        <v>8.2420000000000009</v>
      </c>
      <c r="N26" s="159">
        <v>3.2000000000000001E-2</v>
      </c>
      <c r="O26" s="159">
        <v>2.5870000000000002</v>
      </c>
      <c r="P26" s="160" t="s">
        <v>1208</v>
      </c>
      <c r="Q26" s="163" t="s">
        <v>1573</v>
      </c>
      <c r="R26" s="160" t="s">
        <v>1208</v>
      </c>
      <c r="S26" s="159">
        <v>0.13700000000000001</v>
      </c>
      <c r="T26" s="159">
        <v>52.054400000000001</v>
      </c>
      <c r="U26" s="161" t="s">
        <v>1684</v>
      </c>
      <c r="V26" s="57"/>
    </row>
    <row r="27" spans="1:33" s="161" customFormat="1" ht="14.4" x14ac:dyDescent="0.3">
      <c r="A27" s="161">
        <v>25201902</v>
      </c>
      <c r="B27" s="154" t="s">
        <v>47</v>
      </c>
      <c r="C27" s="162">
        <v>43606</v>
      </c>
      <c r="D27" s="157">
        <v>9.02</v>
      </c>
      <c r="E27" s="57" t="s">
        <v>131</v>
      </c>
      <c r="F27" s="57">
        <v>11.042999999999999</v>
      </c>
      <c r="G27" s="57">
        <v>10.95</v>
      </c>
      <c r="H27" s="157">
        <v>230.7</v>
      </c>
      <c r="I27" s="157">
        <v>8.25</v>
      </c>
      <c r="J27" s="55">
        <v>34.336799999999997</v>
      </c>
      <c r="K27" s="55">
        <v>664.98199999999997</v>
      </c>
      <c r="L27" s="156">
        <v>5.2576499999999999</v>
      </c>
      <c r="M27" s="156">
        <v>8.2240000000000002</v>
      </c>
      <c r="N27" s="159">
        <v>3.9E-2</v>
      </c>
      <c r="O27" s="159">
        <v>2.63</v>
      </c>
      <c r="P27" s="160" t="s">
        <v>1208</v>
      </c>
      <c r="Q27" s="163" t="s">
        <v>1573</v>
      </c>
      <c r="R27" s="160" t="s">
        <v>1208</v>
      </c>
      <c r="S27" s="159">
        <v>0.152</v>
      </c>
      <c r="T27" s="159">
        <v>49.060400000000001</v>
      </c>
      <c r="V27" s="57"/>
    </row>
    <row r="28" spans="1:33" s="161" customFormat="1" ht="14.4" x14ac:dyDescent="0.3">
      <c r="A28" s="161">
        <v>25201903</v>
      </c>
      <c r="B28" s="154" t="s">
        <v>47</v>
      </c>
      <c r="C28" s="162">
        <v>43606</v>
      </c>
      <c r="D28" s="157">
        <v>18.012</v>
      </c>
      <c r="E28" s="57" t="s">
        <v>132</v>
      </c>
      <c r="F28" s="57">
        <v>7.6180000000000003</v>
      </c>
      <c r="G28" s="57">
        <v>8.48</v>
      </c>
      <c r="H28" s="157">
        <v>233.3</v>
      </c>
      <c r="I28" s="157">
        <v>8.0399999999999991</v>
      </c>
      <c r="J28" s="55">
        <v>54.893700000000003</v>
      </c>
      <c r="K28" s="55">
        <v>805.77139999999997</v>
      </c>
      <c r="L28" s="156">
        <v>11.246869999999999</v>
      </c>
      <c r="M28" s="156">
        <v>8.2750000000000004</v>
      </c>
      <c r="N28" s="159">
        <v>3.9E-2</v>
      </c>
      <c r="O28" s="159">
        <v>2.7229999999999999</v>
      </c>
      <c r="P28" s="160" t="s">
        <v>1208</v>
      </c>
      <c r="Q28" s="163" t="s">
        <v>1573</v>
      </c>
      <c r="R28" s="160" t="s">
        <v>1208</v>
      </c>
      <c r="S28" s="159">
        <v>0.24299999999999999</v>
      </c>
      <c r="T28" s="159">
        <v>108.3348</v>
      </c>
      <c r="V28" s="57"/>
    </row>
    <row r="29" spans="1:33" s="154" customFormat="1" ht="14.4" x14ac:dyDescent="0.3">
      <c r="A29" s="161"/>
      <c r="C29" s="155"/>
      <c r="D29" s="157"/>
      <c r="E29" s="57"/>
      <c r="F29" s="157"/>
      <c r="G29" s="157"/>
      <c r="H29" s="157"/>
      <c r="I29" s="157"/>
      <c r="J29" s="158"/>
      <c r="K29" s="159"/>
      <c r="L29" s="159"/>
      <c r="M29" s="159"/>
      <c r="N29" s="159"/>
      <c r="O29" s="159"/>
      <c r="P29" s="160"/>
      <c r="Q29" s="163"/>
      <c r="R29" s="160"/>
      <c r="S29" s="160"/>
      <c r="T29" s="161"/>
      <c r="U29" s="159"/>
      <c r="V29" s="159"/>
      <c r="W29" s="161"/>
      <c r="X29" s="161"/>
      <c r="Y29" s="161"/>
      <c r="Z29" s="161"/>
      <c r="AA29" s="161"/>
      <c r="AB29" s="161"/>
      <c r="AC29" s="161"/>
      <c r="AD29" s="161"/>
      <c r="AE29" s="161"/>
      <c r="AF29" s="161"/>
      <c r="AG29" s="161"/>
    </row>
    <row r="30" spans="1:33" s="154" customFormat="1" ht="14.4" x14ac:dyDescent="0.3">
      <c r="A30" s="161"/>
      <c r="C30" s="155"/>
      <c r="D30" s="157"/>
      <c r="E30" s="57"/>
      <c r="F30" s="157"/>
      <c r="G30" s="157"/>
      <c r="H30" s="157"/>
      <c r="I30" s="157"/>
      <c r="J30" s="158"/>
      <c r="K30" s="159"/>
      <c r="L30" s="159"/>
      <c r="M30" s="159"/>
      <c r="N30" s="159"/>
      <c r="O30" s="159"/>
      <c r="P30" s="160"/>
      <c r="Q30" s="163"/>
      <c r="R30" s="160"/>
      <c r="S30" s="160"/>
      <c r="T30" s="161"/>
      <c r="U30" s="159"/>
      <c r="V30" s="159"/>
      <c r="W30" s="161"/>
      <c r="X30" s="161"/>
      <c r="Y30" s="161"/>
      <c r="Z30" s="161"/>
      <c r="AA30" s="161"/>
      <c r="AB30" s="161"/>
      <c r="AC30" s="161"/>
      <c r="AD30" s="161"/>
      <c r="AE30" s="161"/>
      <c r="AF30" s="161"/>
      <c r="AG30" s="161"/>
    </row>
    <row r="31" spans="1:33" s="154" customFormat="1" ht="14.4" x14ac:dyDescent="0.3">
      <c r="A31" s="161"/>
      <c r="C31" s="155"/>
      <c r="D31" s="157"/>
      <c r="E31" s="57"/>
      <c r="F31" s="157"/>
      <c r="G31" s="157"/>
      <c r="H31" s="157"/>
      <c r="I31" s="157"/>
      <c r="J31" s="158"/>
      <c r="K31" s="159"/>
      <c r="L31" s="159"/>
      <c r="M31" s="159"/>
      <c r="N31" s="159"/>
      <c r="O31" s="159"/>
      <c r="P31" s="160"/>
      <c r="Q31" s="163"/>
      <c r="R31" s="160"/>
      <c r="S31" s="160"/>
      <c r="T31" s="161"/>
      <c r="U31" s="159"/>
      <c r="V31" s="159"/>
      <c r="W31" s="161"/>
      <c r="X31" s="161"/>
      <c r="Y31" s="161"/>
      <c r="Z31" s="161"/>
      <c r="AA31" s="161"/>
      <c r="AB31" s="161"/>
      <c r="AC31" s="161"/>
      <c r="AD31" s="161"/>
      <c r="AE31" s="161"/>
      <c r="AF31" s="161"/>
      <c r="AG31" s="161"/>
    </row>
    <row r="32" spans="1:33" s="154" customFormat="1" ht="14.4" x14ac:dyDescent="0.3">
      <c r="A32" s="161"/>
      <c r="C32" s="155"/>
      <c r="D32" s="157"/>
      <c r="E32" s="57"/>
      <c r="F32" s="157"/>
      <c r="G32" s="157"/>
      <c r="H32" s="157"/>
      <c r="I32" s="157"/>
      <c r="J32" s="158"/>
      <c r="K32" s="159"/>
      <c r="L32" s="159"/>
      <c r="M32" s="159"/>
      <c r="N32" s="159"/>
      <c r="O32" s="159"/>
      <c r="P32" s="160"/>
      <c r="Q32" s="163"/>
      <c r="R32" s="160"/>
      <c r="S32" s="160"/>
      <c r="T32" s="161"/>
      <c r="U32" s="159"/>
      <c r="V32" s="159"/>
      <c r="W32" s="161"/>
      <c r="X32" s="161"/>
      <c r="Y32" s="161"/>
      <c r="Z32" s="161"/>
      <c r="AA32" s="161"/>
      <c r="AB32" s="161"/>
      <c r="AC32" s="161"/>
      <c r="AD32" s="161"/>
      <c r="AE32" s="161"/>
      <c r="AF32" s="161"/>
      <c r="AG32" s="161"/>
    </row>
    <row r="33" spans="1:33" s="154" customFormat="1" ht="14.4" x14ac:dyDescent="0.3">
      <c r="A33" s="161"/>
      <c r="C33" s="155"/>
      <c r="D33" s="157"/>
      <c r="E33" s="57"/>
      <c r="F33" s="157"/>
      <c r="G33" s="157"/>
      <c r="H33" s="157"/>
      <c r="I33" s="157"/>
      <c r="J33" s="158"/>
      <c r="K33" s="159"/>
      <c r="L33" s="159"/>
      <c r="M33" s="159"/>
      <c r="N33" s="159"/>
      <c r="O33" s="159"/>
      <c r="P33" s="160"/>
      <c r="Q33" s="163"/>
      <c r="R33" s="160"/>
      <c r="S33" s="160"/>
      <c r="T33" s="161"/>
      <c r="U33" s="159"/>
      <c r="V33" s="159"/>
      <c r="W33" s="161"/>
      <c r="X33" s="161"/>
      <c r="Y33" s="161"/>
      <c r="Z33" s="161"/>
      <c r="AA33" s="161"/>
      <c r="AB33" s="161"/>
      <c r="AC33" s="161"/>
      <c r="AD33" s="161"/>
      <c r="AE33" s="161"/>
      <c r="AF33" s="161"/>
      <c r="AG33" s="161"/>
    </row>
    <row r="34" spans="1:33" s="154" customFormat="1" x14ac:dyDescent="0.25">
      <c r="A34" s="161"/>
      <c r="B34" s="161"/>
      <c r="C34" s="161"/>
      <c r="D34" s="161"/>
      <c r="E34" s="161"/>
      <c r="F34" s="87"/>
      <c r="G34" s="173"/>
      <c r="H34" s="161"/>
      <c r="I34" s="161"/>
      <c r="J34" s="255"/>
      <c r="K34" s="255"/>
      <c r="L34" s="173"/>
      <c r="M34" s="173"/>
      <c r="N34" s="87"/>
      <c r="O34" s="87"/>
      <c r="P34" s="87"/>
      <c r="Q34" s="87"/>
      <c r="R34" s="87"/>
      <c r="U34" s="161"/>
      <c r="V34" s="161"/>
      <c r="W34" s="161"/>
      <c r="X34" s="161"/>
      <c r="Y34" s="161"/>
      <c r="Z34" s="161"/>
      <c r="AA34" s="161"/>
      <c r="AB34" s="161"/>
      <c r="AC34" s="161"/>
      <c r="AD34" s="161"/>
      <c r="AE34" s="161"/>
      <c r="AF34" s="161"/>
      <c r="AG34" s="161"/>
    </row>
    <row r="35" spans="1:33" s="26" customFormat="1" x14ac:dyDescent="0.25">
      <c r="A35" s="11"/>
      <c r="B35" s="234" t="s">
        <v>1721</v>
      </c>
      <c r="C35" s="234" t="s">
        <v>1722</v>
      </c>
      <c r="D35"/>
      <c r="E35"/>
      <c r="F35"/>
      <c r="G35" s="3"/>
      <c r="H35" s="11"/>
      <c r="I35" s="11"/>
      <c r="J35" s="18"/>
      <c r="K35" s="18"/>
      <c r="L35" s="3"/>
      <c r="M35" s="3"/>
      <c r="N35" s="29"/>
      <c r="O35" s="29"/>
      <c r="P35" s="29"/>
      <c r="Q35" s="29"/>
      <c r="R35" s="29"/>
      <c r="U35" s="11"/>
      <c r="V35" s="11"/>
      <c r="W35" s="11"/>
      <c r="X35" s="11"/>
      <c r="Y35" s="11"/>
      <c r="Z35" s="11"/>
      <c r="AA35" s="11"/>
      <c r="AB35" s="11"/>
      <c r="AC35" s="11"/>
      <c r="AD35" s="11"/>
      <c r="AE35" s="11"/>
      <c r="AF35" s="11"/>
      <c r="AG35" s="11"/>
    </row>
    <row r="36" spans="1:33" s="26" customFormat="1" x14ac:dyDescent="0.25">
      <c r="A36" s="11"/>
      <c r="B36" s="234" t="s">
        <v>1720</v>
      </c>
      <c r="C36" t="s">
        <v>131</v>
      </c>
      <c r="D36" t="s">
        <v>3</v>
      </c>
      <c r="E36" t="s">
        <v>132</v>
      </c>
      <c r="F36"/>
      <c r="G36" s="3"/>
      <c r="H36" s="11"/>
      <c r="I36" s="11"/>
      <c r="J36" s="18"/>
      <c r="K36" s="18"/>
      <c r="L36" s="3"/>
      <c r="M36" s="3"/>
      <c r="N36" s="29"/>
      <c r="O36" s="29"/>
      <c r="P36" s="29"/>
      <c r="Q36" s="29"/>
      <c r="R36" s="29"/>
      <c r="U36" s="11"/>
      <c r="V36" s="11"/>
      <c r="W36" s="11"/>
      <c r="X36" s="11"/>
      <c r="Y36" s="11"/>
      <c r="Z36" s="11"/>
      <c r="AA36" s="11"/>
      <c r="AB36" s="11"/>
      <c r="AC36" s="11"/>
      <c r="AD36" s="11"/>
      <c r="AE36" s="11"/>
      <c r="AF36" s="11"/>
      <c r="AG36" s="11"/>
    </row>
    <row r="37" spans="1:33" s="26" customFormat="1" x14ac:dyDescent="0.25">
      <c r="A37" s="11"/>
      <c r="B37" s="237" t="s">
        <v>1726</v>
      </c>
      <c r="C37" s="179">
        <v>11</v>
      </c>
      <c r="D37" s="179">
        <v>9</v>
      </c>
      <c r="E37" s="179">
        <v>11</v>
      </c>
      <c r="F37"/>
      <c r="G37" s="3"/>
      <c r="H37" s="11"/>
      <c r="I37" s="11"/>
      <c r="J37" s="18"/>
      <c r="K37" s="18"/>
      <c r="L37" s="3"/>
      <c r="M37" s="3"/>
      <c r="N37" s="29"/>
      <c r="O37" s="29"/>
      <c r="P37" s="29"/>
      <c r="Q37" s="29"/>
      <c r="R37" s="29"/>
      <c r="U37" s="11"/>
      <c r="V37" s="11"/>
      <c r="W37" s="11"/>
      <c r="X37" s="11"/>
      <c r="Y37" s="11"/>
      <c r="Z37" s="11"/>
      <c r="AA37" s="11"/>
      <c r="AB37" s="11"/>
      <c r="AC37" s="11"/>
      <c r="AD37" s="11"/>
      <c r="AE37" s="11"/>
      <c r="AF37" s="11"/>
      <c r="AG37" s="11"/>
    </row>
    <row r="38" spans="1:33" s="26" customFormat="1" x14ac:dyDescent="0.25">
      <c r="A38" s="11"/>
      <c r="B38" s="237" t="s">
        <v>1723</v>
      </c>
      <c r="C38" s="179">
        <v>4.3</v>
      </c>
      <c r="D38" s="179">
        <v>1.8</v>
      </c>
      <c r="E38" s="179">
        <v>2.8</v>
      </c>
      <c r="F38"/>
      <c r="G38" s="3"/>
      <c r="H38" s="11"/>
      <c r="I38" s="11"/>
      <c r="J38" s="18"/>
      <c r="K38" s="18"/>
      <c r="L38" s="3"/>
      <c r="M38" s="3"/>
      <c r="N38" s="29"/>
      <c r="O38" s="29"/>
      <c r="P38" s="29"/>
      <c r="Q38" s="29"/>
      <c r="R38" s="29"/>
      <c r="U38" s="11"/>
      <c r="V38" s="11"/>
      <c r="W38" s="11"/>
      <c r="X38" s="11"/>
      <c r="Y38" s="11"/>
      <c r="Z38" s="11"/>
      <c r="AA38" s="11"/>
      <c r="AB38" s="11"/>
      <c r="AC38" s="11"/>
      <c r="AD38" s="11"/>
      <c r="AE38" s="11"/>
      <c r="AF38" s="11"/>
      <c r="AG38" s="11"/>
    </row>
    <row r="39" spans="1:33" s="26" customFormat="1" x14ac:dyDescent="0.25">
      <c r="A39" s="11"/>
      <c r="B39" s="237" t="s">
        <v>1725</v>
      </c>
      <c r="C39" s="179">
        <v>7</v>
      </c>
      <c r="D39" s="179">
        <v>6</v>
      </c>
      <c r="E39" s="179">
        <v>7.4</v>
      </c>
      <c r="F39"/>
      <c r="G39" s="3"/>
      <c r="H39" s="11"/>
      <c r="I39" s="11"/>
      <c r="J39" s="18"/>
      <c r="K39" s="18"/>
      <c r="L39" s="3"/>
      <c r="M39" s="3"/>
      <c r="N39" s="29"/>
      <c r="O39" s="29"/>
      <c r="P39" s="29"/>
      <c r="Q39" s="29"/>
      <c r="R39" s="29"/>
      <c r="U39" s="11"/>
      <c r="V39" s="11"/>
      <c r="W39" s="11"/>
      <c r="X39" s="11"/>
      <c r="Y39" s="11"/>
      <c r="Z39" s="11"/>
      <c r="AA39" s="11"/>
      <c r="AB39" s="11"/>
      <c r="AC39" s="11"/>
      <c r="AD39" s="11"/>
      <c r="AE39" s="11"/>
      <c r="AF39" s="11"/>
      <c r="AG39" s="11"/>
    </row>
    <row r="40" spans="1:33" s="26" customFormat="1" x14ac:dyDescent="0.25">
      <c r="A40" s="11"/>
      <c r="B40" s="237" t="s">
        <v>1728</v>
      </c>
      <c r="C40" s="179">
        <v>4.5999999999999996</v>
      </c>
      <c r="D40" s="179">
        <v>5.6</v>
      </c>
      <c r="E40" s="179">
        <v>6.7</v>
      </c>
      <c r="F40"/>
      <c r="G40" s="3"/>
      <c r="H40" s="11"/>
      <c r="I40" s="11"/>
      <c r="J40" s="18"/>
      <c r="K40" s="18"/>
      <c r="L40" s="3"/>
      <c r="M40" s="3"/>
      <c r="N40" s="29"/>
      <c r="O40" s="29"/>
      <c r="P40" s="29"/>
      <c r="Q40" s="29"/>
      <c r="R40" s="29"/>
      <c r="U40" s="11"/>
      <c r="V40" s="11"/>
      <c r="W40" s="11"/>
      <c r="X40" s="11"/>
      <c r="Y40" s="11"/>
      <c r="Z40" s="11"/>
      <c r="AA40" s="11"/>
      <c r="AB40" s="11"/>
      <c r="AC40" s="11"/>
      <c r="AD40" s="11"/>
      <c r="AE40" s="11"/>
      <c r="AF40" s="11"/>
      <c r="AG40" s="11"/>
    </row>
    <row r="41" spans="1:33" s="26" customFormat="1" x14ac:dyDescent="0.25">
      <c r="A41" s="11"/>
      <c r="B41" s="237" t="s">
        <v>1729</v>
      </c>
      <c r="C41" s="179">
        <v>6.2</v>
      </c>
      <c r="D41" s="179">
        <v>4.4000000000000004</v>
      </c>
      <c r="E41" s="179">
        <v>6</v>
      </c>
      <c r="F41"/>
      <c r="G41" s="3"/>
      <c r="H41" s="11"/>
      <c r="I41" s="11"/>
      <c r="J41" s="18"/>
      <c r="K41" s="18"/>
      <c r="L41" s="3"/>
      <c r="M41" s="3"/>
      <c r="N41" s="29"/>
      <c r="O41" s="29"/>
      <c r="P41" s="29"/>
      <c r="Q41" s="29"/>
      <c r="R41" s="29"/>
      <c r="U41" s="11"/>
      <c r="V41" s="11"/>
      <c r="W41" s="11"/>
      <c r="X41" s="11"/>
      <c r="Y41" s="11"/>
      <c r="Z41" s="11"/>
      <c r="AA41" s="11"/>
      <c r="AB41" s="11"/>
      <c r="AC41" s="11"/>
      <c r="AD41" s="11"/>
      <c r="AE41" s="11"/>
      <c r="AF41" s="11"/>
      <c r="AG41" s="11"/>
    </row>
    <row r="42" spans="1:33" s="26" customFormat="1" x14ac:dyDescent="0.25">
      <c r="A42" s="11"/>
      <c r="B42" s="237" t="s">
        <v>1730</v>
      </c>
      <c r="C42" s="179">
        <v>4.0999999999999996</v>
      </c>
      <c r="D42" s="179">
        <v>6.3</v>
      </c>
      <c r="E42" s="179">
        <v>11.2</v>
      </c>
      <c r="F42"/>
      <c r="G42" s="3"/>
      <c r="H42" s="11"/>
      <c r="I42" s="11"/>
      <c r="J42" s="18"/>
      <c r="K42" s="18"/>
      <c r="L42" s="3"/>
      <c r="M42" s="3"/>
      <c r="N42" s="29"/>
      <c r="O42" s="29"/>
      <c r="P42" s="29"/>
      <c r="Q42" s="29"/>
      <c r="R42" s="29"/>
      <c r="U42" s="11"/>
      <c r="V42" s="11"/>
      <c r="W42" s="11"/>
      <c r="X42" s="11"/>
      <c r="Y42" s="11"/>
      <c r="Z42" s="11"/>
      <c r="AA42" s="11"/>
      <c r="AB42" s="11"/>
      <c r="AC42" s="11"/>
      <c r="AD42" s="11"/>
      <c r="AE42" s="11"/>
      <c r="AF42" s="11"/>
      <c r="AG42" s="11"/>
    </row>
    <row r="43" spans="1:33" s="26" customFormat="1" x14ac:dyDescent="0.25">
      <c r="A43" s="11"/>
      <c r="B43" s="237" t="s">
        <v>1727</v>
      </c>
      <c r="C43" s="179">
        <v>3.7</v>
      </c>
      <c r="D43" s="179">
        <v>3.5</v>
      </c>
      <c r="E43" s="179">
        <v>6.7</v>
      </c>
      <c r="F43"/>
      <c r="G43" s="3"/>
      <c r="H43" s="11"/>
      <c r="I43" s="11"/>
      <c r="J43" s="18"/>
      <c r="K43" s="18"/>
      <c r="L43" s="3"/>
      <c r="M43" s="3"/>
      <c r="N43" s="29"/>
      <c r="O43" s="29"/>
      <c r="P43" s="29"/>
      <c r="Q43" s="29"/>
      <c r="R43" s="29"/>
      <c r="U43" s="11"/>
      <c r="V43" s="11"/>
      <c r="W43" s="11"/>
      <c r="X43" s="11"/>
      <c r="Y43" s="11"/>
      <c r="Z43" s="11"/>
      <c r="AA43" s="11"/>
      <c r="AB43" s="11"/>
      <c r="AC43" s="11"/>
      <c r="AD43" s="11"/>
      <c r="AE43" s="11"/>
      <c r="AF43" s="11"/>
      <c r="AG43" s="11"/>
    </row>
    <row r="44" spans="1:33" s="26" customFormat="1" x14ac:dyDescent="0.25">
      <c r="A44" s="11"/>
      <c r="B44" s="237" t="s">
        <v>1732</v>
      </c>
      <c r="C44" s="179">
        <v>6</v>
      </c>
      <c r="D44" s="179">
        <v>6.4</v>
      </c>
      <c r="E44" s="179">
        <v>15.2</v>
      </c>
      <c r="F44"/>
      <c r="G44" s="3"/>
      <c r="H44" s="11"/>
      <c r="I44" s="11"/>
      <c r="J44" s="18"/>
      <c r="K44" s="18"/>
      <c r="L44" s="3"/>
      <c r="M44" s="3"/>
      <c r="N44" s="29"/>
      <c r="O44" s="29"/>
      <c r="P44" s="29"/>
      <c r="Q44" s="29"/>
      <c r="R44" s="29"/>
      <c r="U44" s="11"/>
      <c r="V44" s="11"/>
      <c r="W44" s="11"/>
      <c r="X44" s="11"/>
      <c r="Y44" s="11"/>
      <c r="Z44" s="11"/>
      <c r="AA44" s="11"/>
      <c r="AB44" s="11"/>
      <c r="AC44" s="11"/>
      <c r="AD44" s="11"/>
      <c r="AE44" s="11"/>
      <c r="AF44" s="11"/>
      <c r="AG44" s="11"/>
    </row>
    <row r="45" spans="1:33" s="26" customFormat="1" x14ac:dyDescent="0.25">
      <c r="A45" s="11"/>
      <c r="B45" s="237" t="s">
        <v>1733</v>
      </c>
      <c r="C45" s="179">
        <v>5.2576499999999999</v>
      </c>
      <c r="D45" s="179">
        <v>3.7652399999999999</v>
      </c>
      <c r="E45" s="179">
        <v>11.246869999999999</v>
      </c>
      <c r="F45"/>
      <c r="G45" s="3"/>
      <c r="H45" s="11"/>
      <c r="I45" s="11"/>
      <c r="J45" s="18"/>
      <c r="K45" s="18"/>
      <c r="L45" s="3"/>
      <c r="M45" s="3"/>
      <c r="N45" s="29"/>
      <c r="O45" s="29"/>
      <c r="P45" s="29"/>
      <c r="Q45" s="29"/>
      <c r="R45" s="29"/>
      <c r="U45" s="11"/>
      <c r="V45" s="11"/>
      <c r="W45" s="11"/>
      <c r="X45" s="11"/>
      <c r="Y45" s="11"/>
      <c r="Z45" s="11"/>
      <c r="AA45" s="11"/>
      <c r="AB45" s="11"/>
      <c r="AC45" s="11"/>
      <c r="AD45" s="11"/>
      <c r="AE45" s="11"/>
      <c r="AF45" s="11"/>
      <c r="AG45" s="11"/>
    </row>
    <row r="46" spans="1:33" s="26" customFormat="1" x14ac:dyDescent="0.25">
      <c r="A46" s="11"/>
      <c r="B46"/>
      <c r="C46"/>
      <c r="D46"/>
      <c r="E46"/>
      <c r="F46"/>
      <c r="G46" s="3"/>
      <c r="H46" s="11"/>
      <c r="I46" s="11"/>
      <c r="J46" s="18"/>
      <c r="K46" s="18"/>
      <c r="L46" s="3"/>
      <c r="M46" s="3"/>
      <c r="N46" s="29"/>
      <c r="O46" s="29"/>
      <c r="P46" s="29"/>
      <c r="Q46" s="29"/>
      <c r="R46" s="29"/>
      <c r="U46" s="11"/>
      <c r="V46" s="11"/>
      <c r="W46" s="11"/>
      <c r="X46" s="11"/>
      <c r="Y46" s="11"/>
      <c r="Z46" s="11"/>
      <c r="AA46" s="11"/>
      <c r="AB46" s="11"/>
      <c r="AC46" s="11"/>
      <c r="AD46" s="11"/>
      <c r="AE46" s="11"/>
      <c r="AF46" s="11"/>
      <c r="AG46" s="11"/>
    </row>
    <row r="47" spans="1:33" s="26" customFormat="1" x14ac:dyDescent="0.25">
      <c r="A47" s="11"/>
      <c r="B47"/>
      <c r="C47"/>
      <c r="D47"/>
      <c r="E47"/>
      <c r="F47"/>
      <c r="G47" s="3"/>
      <c r="H47" s="11"/>
      <c r="I47" s="11"/>
      <c r="J47" s="18"/>
      <c r="K47" s="18"/>
      <c r="L47" s="3"/>
      <c r="M47" s="3"/>
      <c r="N47" s="29"/>
      <c r="O47" s="29"/>
      <c r="P47" s="29"/>
      <c r="Q47" s="29"/>
      <c r="R47" s="29"/>
      <c r="U47" s="11"/>
      <c r="V47" s="11"/>
      <c r="W47" s="11"/>
      <c r="X47" s="11"/>
      <c r="Y47" s="11"/>
      <c r="Z47" s="11"/>
      <c r="AA47" s="11"/>
      <c r="AB47" s="11"/>
      <c r="AC47" s="11"/>
      <c r="AD47" s="11"/>
      <c r="AE47" s="11"/>
      <c r="AF47" s="11"/>
      <c r="AG47" s="11"/>
    </row>
    <row r="48" spans="1:33" s="26" customFormat="1" x14ac:dyDescent="0.25">
      <c r="A48" s="11"/>
      <c r="B48"/>
      <c r="C48"/>
      <c r="D48"/>
      <c r="E48"/>
      <c r="F48"/>
      <c r="G48" s="3"/>
      <c r="H48" s="11"/>
      <c r="I48" s="11"/>
      <c r="J48" s="18"/>
      <c r="K48" s="18"/>
      <c r="L48" s="3"/>
      <c r="M48" s="3"/>
      <c r="N48" s="29"/>
      <c r="O48" s="29"/>
      <c r="P48" s="29"/>
      <c r="Q48" s="29"/>
      <c r="R48" s="29"/>
      <c r="U48" s="11"/>
      <c r="V48" s="11"/>
      <c r="W48" s="11"/>
      <c r="X48" s="11"/>
      <c r="Y48" s="11"/>
      <c r="Z48" s="11"/>
      <c r="AA48" s="11"/>
      <c r="AB48" s="11"/>
      <c r="AC48" s="11"/>
      <c r="AD48" s="11"/>
      <c r="AE48" s="11"/>
      <c r="AF48" s="11"/>
      <c r="AG48" s="11"/>
    </row>
    <row r="49" spans="1:33" s="26" customFormat="1" x14ac:dyDescent="0.25">
      <c r="A49" s="11"/>
      <c r="B49" s="252"/>
      <c r="C49"/>
      <c r="D49"/>
      <c r="E49" s="11"/>
      <c r="F49" s="29"/>
      <c r="G49" s="3"/>
      <c r="H49" s="11"/>
      <c r="I49" s="11"/>
      <c r="J49" s="18"/>
      <c r="K49" s="18"/>
      <c r="L49" s="3"/>
      <c r="M49" s="3"/>
      <c r="N49" s="29"/>
      <c r="O49" s="29"/>
      <c r="P49" s="29"/>
      <c r="Q49" s="29"/>
      <c r="R49" s="29"/>
      <c r="U49" s="11"/>
      <c r="V49" s="11"/>
      <c r="W49" s="11"/>
      <c r="X49" s="11"/>
      <c r="Y49" s="11"/>
      <c r="Z49" s="11"/>
      <c r="AA49" s="11"/>
      <c r="AB49" s="11"/>
      <c r="AC49" s="11"/>
      <c r="AD49" s="11"/>
      <c r="AE49" s="11"/>
      <c r="AF49" s="11"/>
      <c r="AG49" s="11"/>
    </row>
    <row r="50" spans="1:33" s="26" customFormat="1" x14ac:dyDescent="0.25">
      <c r="A50" s="11"/>
      <c r="B50" s="252"/>
      <c r="C50"/>
      <c r="D50"/>
      <c r="E50" s="11"/>
      <c r="F50" s="29"/>
      <c r="G50" s="3"/>
      <c r="H50" s="11"/>
      <c r="I50" s="11"/>
      <c r="J50" s="18"/>
      <c r="K50" s="18"/>
      <c r="L50" s="3"/>
      <c r="M50" s="3"/>
      <c r="N50" s="29"/>
      <c r="O50" s="29"/>
      <c r="P50" s="29"/>
      <c r="Q50" s="29"/>
      <c r="R50" s="29"/>
      <c r="U50" s="11"/>
      <c r="V50" s="11"/>
      <c r="W50" s="11"/>
      <c r="X50" s="11"/>
      <c r="Y50" s="11"/>
      <c r="Z50" s="11"/>
      <c r="AA50" s="11"/>
      <c r="AB50" s="11"/>
      <c r="AC50" s="11"/>
      <c r="AD50" s="11"/>
      <c r="AE50" s="11"/>
      <c r="AF50" s="11"/>
      <c r="AG50" s="11"/>
    </row>
    <row r="51" spans="1:33" s="26" customFormat="1" x14ac:dyDescent="0.25">
      <c r="A51" s="11"/>
      <c r="B51" s="252"/>
      <c r="C51"/>
      <c r="D51"/>
      <c r="E51" s="11"/>
      <c r="F51" s="29"/>
      <c r="G51" s="3"/>
      <c r="H51" s="11"/>
      <c r="I51" s="11"/>
      <c r="J51" s="18"/>
      <c r="K51" s="18"/>
      <c r="L51" s="3"/>
      <c r="M51" s="3"/>
      <c r="N51" s="29"/>
      <c r="O51" s="29"/>
      <c r="P51" s="29"/>
      <c r="Q51" s="29"/>
      <c r="R51" s="29"/>
      <c r="U51" s="11"/>
      <c r="V51" s="11"/>
      <c r="W51" s="11"/>
      <c r="X51" s="11"/>
      <c r="Y51" s="11"/>
      <c r="Z51" s="11"/>
      <c r="AA51" s="11"/>
      <c r="AB51" s="11"/>
      <c r="AC51" s="11"/>
      <c r="AD51" s="11"/>
      <c r="AE51" s="11"/>
      <c r="AF51" s="11"/>
      <c r="AG51" s="11"/>
    </row>
    <row r="52" spans="1:33" s="26" customFormat="1" x14ac:dyDescent="0.25">
      <c r="A52" s="11"/>
      <c r="B52" s="252"/>
      <c r="C52"/>
      <c r="D52"/>
      <c r="E52" s="11"/>
      <c r="F52" s="29"/>
      <c r="G52" s="3"/>
      <c r="H52" s="11"/>
      <c r="I52" s="11"/>
      <c r="J52" s="18"/>
      <c r="K52" s="18"/>
      <c r="L52" s="3"/>
      <c r="M52" s="3"/>
      <c r="N52" s="29"/>
      <c r="O52" s="29"/>
      <c r="P52" s="29"/>
      <c r="Q52" s="29"/>
      <c r="R52" s="29"/>
      <c r="U52" s="11"/>
      <c r="V52" s="11"/>
      <c r="W52" s="11"/>
      <c r="X52" s="11"/>
      <c r="Y52" s="11"/>
      <c r="Z52" s="11"/>
      <c r="AA52" s="11"/>
      <c r="AB52" s="11"/>
      <c r="AC52" s="11"/>
      <c r="AD52" s="11"/>
      <c r="AE52" s="11"/>
      <c r="AF52" s="11"/>
      <c r="AG52" s="11"/>
    </row>
    <row r="53" spans="1:33" s="26" customFormat="1" x14ac:dyDescent="0.25">
      <c r="A53" s="11"/>
      <c r="B53" s="252"/>
      <c r="C53" s="11"/>
      <c r="D53" s="11"/>
      <c r="E53" s="11"/>
      <c r="F53" s="29"/>
      <c r="G53" s="3"/>
      <c r="H53" s="11"/>
      <c r="I53" s="11"/>
      <c r="J53" s="18"/>
      <c r="K53" s="18"/>
      <c r="L53" s="3"/>
      <c r="M53" s="3"/>
      <c r="N53" s="29"/>
      <c r="O53" s="29"/>
      <c r="P53" s="29"/>
      <c r="Q53" s="29"/>
      <c r="R53" s="29"/>
      <c r="U53" s="11"/>
      <c r="V53" s="11"/>
      <c r="W53" s="11"/>
      <c r="X53" s="11"/>
      <c r="Y53" s="11"/>
      <c r="Z53" s="11"/>
      <c r="AA53" s="11"/>
      <c r="AB53" s="11"/>
      <c r="AC53" s="11"/>
      <c r="AD53" s="11"/>
      <c r="AE53" s="11"/>
      <c r="AF53" s="11"/>
      <c r="AG53" s="11"/>
    </row>
    <row r="54" spans="1:33" s="26" customFormat="1" x14ac:dyDescent="0.25">
      <c r="A54" s="11"/>
      <c r="B54" s="252"/>
      <c r="C54" s="11"/>
      <c r="D54" s="11"/>
      <c r="E54" s="11"/>
      <c r="F54" s="29"/>
      <c r="G54" s="3"/>
      <c r="H54" s="11"/>
      <c r="I54" s="11"/>
      <c r="J54" s="18"/>
      <c r="K54" s="18"/>
      <c r="L54" s="3"/>
      <c r="M54" s="3"/>
      <c r="N54" s="3"/>
      <c r="O54" s="3"/>
      <c r="P54" s="3"/>
      <c r="Q54" s="3"/>
      <c r="R54" s="3"/>
      <c r="U54" s="11"/>
      <c r="V54" s="11"/>
      <c r="W54" s="11"/>
      <c r="X54" s="11"/>
      <c r="Y54" s="11"/>
      <c r="Z54" s="11"/>
      <c r="AA54" s="11"/>
      <c r="AB54" s="11"/>
      <c r="AC54" s="11"/>
      <c r="AD54" s="11"/>
      <c r="AE54" s="11"/>
      <c r="AF54" s="11"/>
      <c r="AG54" s="11"/>
    </row>
    <row r="55" spans="1:33" s="26" customFormat="1" x14ac:dyDescent="0.25">
      <c r="A55" s="11"/>
      <c r="B55" s="252"/>
      <c r="C55" s="11"/>
      <c r="D55" s="11"/>
      <c r="E55" s="11"/>
      <c r="F55" s="29"/>
      <c r="G55" s="3"/>
      <c r="H55" s="11"/>
      <c r="I55" s="11"/>
      <c r="J55" s="18"/>
      <c r="K55" s="18"/>
      <c r="L55" s="3"/>
      <c r="M55" s="3"/>
      <c r="N55" s="3"/>
      <c r="O55" s="3"/>
      <c r="P55" s="3"/>
      <c r="Q55" s="3"/>
      <c r="R55" s="3"/>
      <c r="U55" s="11"/>
      <c r="V55" s="11"/>
      <c r="W55" s="11"/>
      <c r="X55" s="11"/>
      <c r="Y55" s="11"/>
      <c r="Z55" s="11"/>
      <c r="AA55" s="11"/>
      <c r="AB55" s="11"/>
      <c r="AC55" s="11"/>
      <c r="AD55" s="11"/>
      <c r="AE55" s="11"/>
      <c r="AF55" s="11"/>
      <c r="AG55" s="11"/>
    </row>
    <row r="56" spans="1:33" x14ac:dyDescent="0.25">
      <c r="B56" s="252"/>
    </row>
    <row r="57" spans="1:33" x14ac:dyDescent="0.25">
      <c r="B57" s="253" t="s">
        <v>1734</v>
      </c>
      <c r="C57" s="234" t="s">
        <v>1722</v>
      </c>
      <c r="D57"/>
      <c r="E57"/>
      <c r="F57"/>
      <c r="G57"/>
      <c r="H57"/>
      <c r="I57"/>
      <c r="J57"/>
      <c r="K57"/>
      <c r="L57"/>
      <c r="M57"/>
      <c r="N57"/>
      <c r="O57"/>
      <c r="P57"/>
      <c r="Q57"/>
      <c r="R57"/>
      <c r="S57"/>
      <c r="T57"/>
      <c r="U57"/>
      <c r="V57"/>
      <c r="W57"/>
      <c r="X57"/>
      <c r="Y57"/>
      <c r="Z57"/>
      <c r="AA57"/>
      <c r="AB57"/>
      <c r="AC57"/>
      <c r="AD57"/>
      <c r="AE57"/>
      <c r="AF57"/>
      <c r="AG57"/>
    </row>
    <row r="58" spans="1:33" x14ac:dyDescent="0.25">
      <c r="B58" s="253" t="s">
        <v>1720</v>
      </c>
      <c r="C58" t="s">
        <v>131</v>
      </c>
      <c r="D58" t="s">
        <v>3</v>
      </c>
      <c r="E58" t="s">
        <v>132</v>
      </c>
      <c r="F58"/>
      <c r="G58"/>
      <c r="H58"/>
      <c r="I58"/>
      <c r="J58"/>
      <c r="K58"/>
      <c r="L58"/>
      <c r="M58"/>
      <c r="N58"/>
      <c r="O58"/>
      <c r="P58"/>
      <c r="Q58"/>
      <c r="R58"/>
      <c r="S58"/>
      <c r="T58"/>
      <c r="U58"/>
      <c r="V58"/>
      <c r="W58"/>
      <c r="X58"/>
      <c r="Y58"/>
      <c r="Z58"/>
      <c r="AA58"/>
      <c r="AB58"/>
      <c r="AC58"/>
      <c r="AD58"/>
      <c r="AE58"/>
      <c r="AF58"/>
      <c r="AG58"/>
    </row>
    <row r="59" spans="1:33" x14ac:dyDescent="0.25">
      <c r="B59" s="237" t="s">
        <v>1726</v>
      </c>
      <c r="C59" s="238"/>
      <c r="D59" s="238"/>
      <c r="E59" s="238"/>
      <c r="F59"/>
      <c r="G59"/>
      <c r="H59"/>
      <c r="I59"/>
      <c r="J59"/>
      <c r="K59"/>
      <c r="L59"/>
      <c r="M59"/>
      <c r="N59"/>
      <c r="O59"/>
      <c r="P59"/>
      <c r="Q59"/>
      <c r="R59"/>
      <c r="S59"/>
      <c r="T59"/>
      <c r="U59"/>
      <c r="V59"/>
      <c r="W59"/>
      <c r="X59"/>
      <c r="Y59"/>
      <c r="Z59"/>
      <c r="AA59"/>
      <c r="AB59"/>
      <c r="AC59"/>
      <c r="AD59"/>
      <c r="AE59"/>
      <c r="AF59"/>
      <c r="AG59"/>
    </row>
    <row r="60" spans="1:33" x14ac:dyDescent="0.25">
      <c r="B60" s="237" t="s">
        <v>1723</v>
      </c>
      <c r="C60" s="238">
        <v>5.5</v>
      </c>
      <c r="D60" s="238">
        <v>5.6</v>
      </c>
      <c r="E60" s="238">
        <v>5.5</v>
      </c>
      <c r="F60"/>
      <c r="G60"/>
      <c r="H60"/>
      <c r="I60"/>
      <c r="J60"/>
      <c r="K60"/>
      <c r="L60"/>
      <c r="M60"/>
    </row>
    <row r="61" spans="1:33" x14ac:dyDescent="0.25">
      <c r="B61" s="237" t="s">
        <v>1725</v>
      </c>
      <c r="C61" s="238">
        <v>5.4</v>
      </c>
      <c r="D61" s="238">
        <v>5.4</v>
      </c>
      <c r="E61" s="238">
        <v>5.3</v>
      </c>
      <c r="F61"/>
      <c r="G61"/>
      <c r="H61"/>
      <c r="I61"/>
      <c r="J61"/>
      <c r="K61"/>
      <c r="L61"/>
      <c r="M61"/>
    </row>
    <row r="62" spans="1:33" x14ac:dyDescent="0.25">
      <c r="B62" s="237" t="s">
        <v>1728</v>
      </c>
      <c r="C62" s="238">
        <v>7.07</v>
      </c>
      <c r="D62" s="238">
        <v>7.33</v>
      </c>
      <c r="E62" s="238">
        <v>7.3</v>
      </c>
      <c r="F62"/>
      <c r="G62"/>
      <c r="H62"/>
      <c r="I62"/>
      <c r="J62"/>
      <c r="K62"/>
      <c r="L62"/>
      <c r="M62"/>
    </row>
    <row r="63" spans="1:33" x14ac:dyDescent="0.25">
      <c r="B63" s="237" t="s">
        <v>1729</v>
      </c>
      <c r="C63" s="238">
        <v>12.021000000000001</v>
      </c>
      <c r="D63" s="238">
        <v>8.9030000000000005</v>
      </c>
      <c r="E63" s="238">
        <v>12.864000000000001</v>
      </c>
      <c r="F63"/>
    </row>
    <row r="64" spans="1:33" x14ac:dyDescent="0.25">
      <c r="B64" s="237" t="s">
        <v>1730</v>
      </c>
      <c r="C64" s="238">
        <v>8.6</v>
      </c>
      <c r="D64" s="238">
        <v>9</v>
      </c>
      <c r="E64" s="238">
        <v>6.8</v>
      </c>
      <c r="F64"/>
    </row>
    <row r="65" spans="1:33" x14ac:dyDescent="0.25">
      <c r="B65" s="237" t="s">
        <v>1727</v>
      </c>
      <c r="C65" s="238">
        <v>9</v>
      </c>
      <c r="D65" s="238">
        <v>8.9</v>
      </c>
      <c r="E65" s="238">
        <v>9.5</v>
      </c>
      <c r="F65"/>
    </row>
    <row r="66" spans="1:33" x14ac:dyDescent="0.25">
      <c r="B66" s="237" t="s">
        <v>1732</v>
      </c>
      <c r="C66" s="238">
        <v>9.3780000000000001</v>
      </c>
      <c r="D66" s="238">
        <v>8.7993000000000006</v>
      </c>
      <c r="E66" s="238">
        <v>8.2126999999999999</v>
      </c>
      <c r="F66"/>
    </row>
    <row r="67" spans="1:33" x14ac:dyDescent="0.25">
      <c r="B67" s="237" t="s">
        <v>1733</v>
      </c>
      <c r="C67" s="238">
        <v>8.2240000000000002</v>
      </c>
      <c r="D67" s="238">
        <v>8.2420000000000009</v>
      </c>
      <c r="E67" s="238">
        <v>8.2750000000000004</v>
      </c>
      <c r="F67"/>
    </row>
    <row r="68" spans="1:33" x14ac:dyDescent="0.25">
      <c r="B68"/>
      <c r="C68"/>
      <c r="D68"/>
      <c r="E68"/>
      <c r="F68"/>
    </row>
    <row r="69" spans="1:33" s="3" customFormat="1" x14ac:dyDescent="0.25">
      <c r="A69" s="11"/>
      <c r="B69"/>
      <c r="C69"/>
      <c r="D69"/>
      <c r="E69"/>
      <c r="F69"/>
      <c r="H69" s="11"/>
      <c r="I69" s="11"/>
      <c r="J69" s="18"/>
      <c r="K69" s="18"/>
      <c r="S69" s="26"/>
      <c r="T69" s="26"/>
      <c r="U69" s="11"/>
      <c r="V69" s="11"/>
      <c r="W69" s="11"/>
      <c r="X69" s="11"/>
      <c r="Y69" s="11"/>
      <c r="Z69" s="11"/>
      <c r="AA69" s="11"/>
      <c r="AB69" s="11"/>
      <c r="AC69" s="11"/>
      <c r="AD69" s="11"/>
      <c r="AE69" s="11"/>
      <c r="AF69" s="11"/>
      <c r="AG69" s="11"/>
    </row>
    <row r="70" spans="1:33" s="3" customFormat="1" x14ac:dyDescent="0.25">
      <c r="A70" s="11"/>
      <c r="B70"/>
      <c r="C70"/>
      <c r="D70"/>
      <c r="E70"/>
      <c r="F70" s="29"/>
      <c r="H70" s="11"/>
      <c r="I70" s="11"/>
      <c r="J70" s="18"/>
      <c r="K70" s="18"/>
      <c r="S70" s="26"/>
      <c r="T70" s="26"/>
      <c r="U70" s="11"/>
      <c r="V70" s="11"/>
      <c r="W70" s="11"/>
      <c r="X70" s="11"/>
      <c r="Y70" s="11"/>
      <c r="Z70" s="11"/>
      <c r="AA70" s="11"/>
      <c r="AB70" s="11"/>
      <c r="AC70" s="11"/>
      <c r="AD70" s="11"/>
      <c r="AE70" s="11"/>
      <c r="AF70" s="11"/>
      <c r="AG70" s="11"/>
    </row>
    <row r="71" spans="1:33" s="3" customFormat="1" x14ac:dyDescent="0.25">
      <c r="A71" s="11"/>
      <c r="B71"/>
      <c r="C71"/>
      <c r="D71"/>
      <c r="E71" s="11"/>
      <c r="F71" s="29"/>
      <c r="H71" s="11"/>
      <c r="I71" s="11"/>
      <c r="J71" s="18"/>
      <c r="K71" s="18"/>
      <c r="S71" s="26"/>
      <c r="T71" s="26"/>
      <c r="U71" s="11"/>
      <c r="V71" s="11"/>
      <c r="W71" s="11"/>
      <c r="X71" s="11"/>
      <c r="Y71" s="11"/>
      <c r="Z71" s="11"/>
      <c r="AA71" s="11"/>
      <c r="AB71" s="11"/>
      <c r="AC71" s="11"/>
      <c r="AD71" s="11"/>
      <c r="AE71" s="11"/>
      <c r="AF71" s="11"/>
      <c r="AG71" s="11"/>
    </row>
    <row r="72" spans="1:33" s="3" customFormat="1" x14ac:dyDescent="0.25">
      <c r="A72" s="11"/>
      <c r="B72"/>
      <c r="C72"/>
      <c r="D72"/>
      <c r="E72" s="11"/>
      <c r="F72" s="29"/>
      <c r="H72" s="11"/>
      <c r="I72" s="11"/>
      <c r="J72" s="18"/>
      <c r="K72" s="18"/>
      <c r="S72" s="26"/>
      <c r="T72" s="26"/>
      <c r="U72" s="11"/>
      <c r="V72" s="11"/>
      <c r="W72" s="11"/>
      <c r="X72" s="11"/>
      <c r="Y72" s="11"/>
      <c r="Z72" s="11"/>
      <c r="AA72" s="11"/>
      <c r="AB72" s="11"/>
      <c r="AC72" s="11"/>
      <c r="AD72" s="11"/>
      <c r="AE72" s="11"/>
      <c r="AF72" s="11"/>
      <c r="AG72" s="11"/>
    </row>
    <row r="73" spans="1:33" s="3" customFormat="1" x14ac:dyDescent="0.25">
      <c r="A73" s="11"/>
      <c r="B73"/>
      <c r="C73"/>
      <c r="D73"/>
      <c r="E73" s="11"/>
      <c r="F73" s="29"/>
      <c r="H73" s="11"/>
      <c r="I73" s="11"/>
      <c r="J73" s="18"/>
      <c r="K73" s="18"/>
      <c r="S73" s="26"/>
      <c r="T73" s="26"/>
      <c r="U73" s="11"/>
      <c r="V73" s="11"/>
      <c r="W73" s="11"/>
      <c r="X73" s="11"/>
      <c r="Y73" s="11"/>
      <c r="Z73" s="11"/>
      <c r="AA73" s="11"/>
      <c r="AB73" s="11"/>
      <c r="AC73" s="11"/>
      <c r="AD73" s="11"/>
      <c r="AE73" s="11"/>
      <c r="AF73" s="11"/>
      <c r="AG73" s="11"/>
    </row>
    <row r="74" spans="1:33" s="3" customFormat="1" x14ac:dyDescent="0.25">
      <c r="A74" s="11"/>
      <c r="B74"/>
      <c r="C74"/>
      <c r="D74"/>
      <c r="E74" s="11"/>
      <c r="F74" s="29"/>
      <c r="H74" s="11"/>
      <c r="I74" s="11"/>
      <c r="J74" s="18"/>
      <c r="K74" s="18"/>
      <c r="S74" s="26"/>
      <c r="T74" s="26"/>
      <c r="U74" s="11"/>
      <c r="V74" s="11"/>
      <c r="W74" s="11"/>
      <c r="X74" s="11"/>
      <c r="Y74" s="11"/>
      <c r="Z74" s="11"/>
      <c r="AA74" s="11"/>
      <c r="AB74" s="11"/>
      <c r="AC74" s="11"/>
      <c r="AD74" s="11"/>
      <c r="AE74" s="11"/>
      <c r="AF74" s="11"/>
      <c r="AG74" s="11"/>
    </row>
    <row r="80" spans="1:33" s="3" customFormat="1" x14ac:dyDescent="0.25">
      <c r="A80" s="11"/>
      <c r="B80" s="234" t="s">
        <v>1735</v>
      </c>
      <c r="C80" s="234" t="s">
        <v>1722</v>
      </c>
      <c r="D80"/>
      <c r="E80"/>
      <c r="F80"/>
      <c r="H80" s="11"/>
      <c r="I80" s="11"/>
      <c r="J80" s="18"/>
      <c r="K80" s="18"/>
      <c r="S80" s="26"/>
      <c r="T80" s="26"/>
      <c r="U80" s="11"/>
      <c r="V80" s="11"/>
      <c r="W80" s="11"/>
      <c r="X80" s="11"/>
      <c r="Y80" s="11"/>
      <c r="Z80" s="11"/>
      <c r="AA80" s="11"/>
      <c r="AB80" s="11"/>
      <c r="AC80" s="11"/>
      <c r="AD80" s="11"/>
      <c r="AE80" s="11"/>
      <c r="AF80" s="11"/>
      <c r="AG80" s="11"/>
    </row>
    <row r="81" spans="1:33" s="3" customFormat="1" x14ac:dyDescent="0.25">
      <c r="A81" s="11"/>
      <c r="B81" s="234" t="s">
        <v>1720</v>
      </c>
      <c r="C81" t="s">
        <v>132</v>
      </c>
      <c r="D81" t="s">
        <v>131</v>
      </c>
      <c r="E81" t="s">
        <v>3</v>
      </c>
      <c r="F81"/>
      <c r="H81" s="11"/>
      <c r="I81" s="11"/>
      <c r="J81" s="18"/>
      <c r="K81" s="18"/>
      <c r="S81" s="26"/>
      <c r="T81" s="26"/>
      <c r="U81" s="11"/>
      <c r="V81" s="11"/>
      <c r="W81" s="11"/>
      <c r="X81" s="11"/>
      <c r="Y81" s="11"/>
      <c r="Z81" s="11"/>
      <c r="AA81" s="11"/>
      <c r="AB81" s="11"/>
      <c r="AC81" s="11"/>
      <c r="AD81" s="11"/>
      <c r="AE81" s="11"/>
      <c r="AF81" s="11"/>
      <c r="AG81" s="11"/>
    </row>
    <row r="82" spans="1:33" s="3" customFormat="1" x14ac:dyDescent="0.25">
      <c r="A82" s="11"/>
      <c r="B82" s="235" t="s">
        <v>1726</v>
      </c>
      <c r="C82" s="179"/>
      <c r="D82" s="179"/>
      <c r="E82" s="179"/>
      <c r="F82"/>
      <c r="H82" s="11"/>
      <c r="I82" s="11"/>
      <c r="J82" s="18"/>
      <c r="K82" s="18"/>
      <c r="S82" s="26"/>
      <c r="T82" s="26"/>
      <c r="U82" s="11"/>
      <c r="V82" s="11"/>
      <c r="W82" s="11"/>
      <c r="X82" s="11"/>
      <c r="Y82" s="11"/>
      <c r="Z82" s="11"/>
      <c r="AA82" s="11"/>
      <c r="AB82" s="11"/>
      <c r="AC82" s="11"/>
      <c r="AD82" s="11"/>
      <c r="AE82" s="11"/>
      <c r="AF82" s="11"/>
      <c r="AG82" s="11"/>
    </row>
    <row r="83" spans="1:33" s="3" customFormat="1" x14ac:dyDescent="0.25">
      <c r="A83" s="11"/>
      <c r="B83" s="235" t="s">
        <v>1723</v>
      </c>
      <c r="C83" s="179">
        <v>371</v>
      </c>
      <c r="D83" s="179">
        <v>292</v>
      </c>
      <c r="E83" s="179">
        <v>249</v>
      </c>
      <c r="F83"/>
      <c r="H83" s="11"/>
      <c r="I83" s="11"/>
      <c r="J83" s="18"/>
      <c r="K83" s="18"/>
      <c r="S83" s="26"/>
      <c r="T83" s="26"/>
      <c r="U83" s="11"/>
      <c r="V83" s="11"/>
      <c r="W83" s="11"/>
      <c r="X83" s="11"/>
      <c r="Y83" s="11"/>
      <c r="Z83" s="11"/>
      <c r="AA83" s="11"/>
      <c r="AB83" s="11"/>
      <c r="AC83" s="11"/>
      <c r="AD83" s="11"/>
      <c r="AE83" s="11"/>
      <c r="AF83" s="11"/>
      <c r="AG83" s="11"/>
    </row>
    <row r="84" spans="1:33" s="3" customFormat="1" x14ac:dyDescent="0.25">
      <c r="A84" s="11"/>
      <c r="B84" s="235" t="s">
        <v>1725</v>
      </c>
      <c r="C84" s="179">
        <v>410</v>
      </c>
      <c r="D84" s="179">
        <v>430</v>
      </c>
      <c r="E84" s="179">
        <v>500</v>
      </c>
      <c r="F84"/>
      <c r="H84" s="11"/>
      <c r="I84" s="11"/>
      <c r="J84" s="18"/>
      <c r="K84" s="18"/>
      <c r="S84" s="26"/>
      <c r="T84" s="26"/>
      <c r="U84" s="11"/>
      <c r="V84" s="11"/>
      <c r="W84" s="11"/>
      <c r="X84" s="11"/>
      <c r="Y84" s="11"/>
      <c r="Z84" s="11"/>
      <c r="AA84" s="11"/>
      <c r="AB84" s="11"/>
      <c r="AC84" s="11"/>
      <c r="AD84" s="11"/>
      <c r="AE84" s="11"/>
      <c r="AF84" s="11"/>
      <c r="AG84" s="11"/>
    </row>
    <row r="85" spans="1:33" s="3" customFormat="1" x14ac:dyDescent="0.25">
      <c r="A85" s="11"/>
      <c r="B85" s="235" t="s">
        <v>1728</v>
      </c>
      <c r="C85" s="179">
        <v>347</v>
      </c>
      <c r="D85" s="179">
        <v>381</v>
      </c>
      <c r="E85" s="179">
        <v>340</v>
      </c>
      <c r="F85"/>
      <c r="H85" s="11"/>
      <c r="I85" s="11"/>
      <c r="J85" s="18"/>
      <c r="K85" s="18"/>
      <c r="S85" s="26"/>
      <c r="T85" s="26"/>
      <c r="U85" s="11"/>
      <c r="V85" s="11"/>
      <c r="W85" s="11"/>
      <c r="X85" s="11"/>
      <c r="Y85" s="11"/>
      <c r="Z85" s="11"/>
      <c r="AA85" s="11"/>
      <c r="AB85" s="11"/>
      <c r="AC85" s="11"/>
      <c r="AD85" s="11"/>
      <c r="AE85" s="11"/>
      <c r="AF85" s="11"/>
      <c r="AG85" s="11"/>
    </row>
    <row r="86" spans="1:33" s="3" customFormat="1" x14ac:dyDescent="0.25">
      <c r="A86" s="11"/>
      <c r="B86" s="235" t="s">
        <v>1729</v>
      </c>
      <c r="C86" s="179">
        <v>334</v>
      </c>
      <c r="D86" s="179">
        <v>294</v>
      </c>
      <c r="E86" s="179">
        <v>346</v>
      </c>
      <c r="F86"/>
      <c r="H86" s="11"/>
      <c r="I86" s="11"/>
      <c r="J86" s="18"/>
      <c r="K86" s="18"/>
      <c r="S86" s="26"/>
      <c r="T86" s="26"/>
      <c r="U86" s="11"/>
      <c r="V86" s="11"/>
      <c r="W86" s="11"/>
      <c r="X86" s="11"/>
      <c r="Y86" s="11"/>
      <c r="Z86" s="11"/>
      <c r="AA86" s="11"/>
      <c r="AB86" s="11"/>
      <c r="AC86" s="11"/>
      <c r="AD86" s="11"/>
      <c r="AE86" s="11"/>
      <c r="AF86" s="11"/>
      <c r="AG86" s="11"/>
    </row>
    <row r="87" spans="1:33" s="3" customFormat="1" x14ac:dyDescent="0.25">
      <c r="A87" s="11"/>
      <c r="B87" s="235" t="s">
        <v>1730</v>
      </c>
      <c r="C87" s="179">
        <v>409</v>
      </c>
      <c r="D87" s="179">
        <v>379</v>
      </c>
      <c r="E87" s="179">
        <v>355</v>
      </c>
      <c r="F87"/>
      <c r="H87" s="11"/>
      <c r="I87" s="11"/>
      <c r="J87" s="18"/>
      <c r="K87" s="18"/>
      <c r="S87" s="26"/>
      <c r="T87" s="26"/>
      <c r="U87" s="11"/>
      <c r="V87" s="11"/>
      <c r="W87" s="11"/>
      <c r="X87" s="11"/>
      <c r="Y87" s="11"/>
      <c r="Z87" s="11"/>
      <c r="AA87" s="11"/>
      <c r="AB87" s="11"/>
      <c r="AC87" s="11"/>
      <c r="AD87" s="11"/>
      <c r="AE87" s="11"/>
      <c r="AF87" s="11"/>
      <c r="AG87" s="11"/>
    </row>
    <row r="88" spans="1:33" s="3" customFormat="1" x14ac:dyDescent="0.25">
      <c r="A88" s="11"/>
      <c r="B88" s="235" t="s">
        <v>1727</v>
      </c>
      <c r="C88" s="179">
        <v>415</v>
      </c>
      <c r="D88" s="179">
        <v>379</v>
      </c>
      <c r="E88" s="179">
        <v>353</v>
      </c>
      <c r="F88"/>
      <c r="H88" s="11"/>
      <c r="I88" s="11"/>
      <c r="J88" s="18"/>
      <c r="K88" s="18"/>
      <c r="S88" s="26"/>
      <c r="T88" s="26"/>
      <c r="U88" s="11"/>
      <c r="V88" s="11"/>
      <c r="W88" s="11"/>
      <c r="X88" s="11"/>
      <c r="Y88" s="11"/>
      <c r="Z88" s="11"/>
      <c r="AA88" s="11"/>
      <c r="AB88" s="11"/>
      <c r="AC88" s="11"/>
      <c r="AD88" s="11"/>
      <c r="AE88" s="11"/>
      <c r="AF88" s="11"/>
      <c r="AG88" s="11"/>
    </row>
    <row r="89" spans="1:33" s="3" customFormat="1" x14ac:dyDescent="0.25">
      <c r="A89" s="11"/>
      <c r="B89" s="235" t="s">
        <v>1732</v>
      </c>
      <c r="C89" s="179">
        <v>372.4</v>
      </c>
      <c r="D89" s="179">
        <v>348.6</v>
      </c>
      <c r="E89" s="179">
        <v>353.6</v>
      </c>
      <c r="F89"/>
      <c r="H89" s="11"/>
      <c r="I89" s="11"/>
      <c r="J89" s="18"/>
      <c r="K89" s="18"/>
      <c r="S89" s="26"/>
      <c r="T89" s="26"/>
      <c r="U89" s="11"/>
      <c r="V89" s="11"/>
      <c r="W89" s="11"/>
      <c r="X89" s="11"/>
      <c r="Y89" s="11"/>
      <c r="Z89" s="11"/>
      <c r="AA89" s="11"/>
      <c r="AB89" s="11"/>
      <c r="AC89" s="11"/>
      <c r="AD89" s="11"/>
      <c r="AE89" s="11"/>
      <c r="AF89" s="11"/>
      <c r="AG89" s="11"/>
    </row>
    <row r="90" spans="1:33" s="3" customFormat="1" x14ac:dyDescent="0.25">
      <c r="A90" s="11"/>
      <c r="B90" s="235" t="s">
        <v>1733</v>
      </c>
      <c r="C90" s="179">
        <v>805.77139999999997</v>
      </c>
      <c r="D90" s="179">
        <v>664.98199999999997</v>
      </c>
      <c r="E90" s="179">
        <v>795.96540000000005</v>
      </c>
      <c r="F90"/>
      <c r="H90" s="11"/>
      <c r="I90" s="11"/>
      <c r="J90" s="18"/>
      <c r="K90" s="18"/>
      <c r="S90" s="26"/>
      <c r="T90" s="26"/>
      <c r="U90" s="11"/>
      <c r="V90" s="11"/>
      <c r="W90" s="11"/>
      <c r="X90" s="11"/>
      <c r="Y90" s="11"/>
      <c r="Z90" s="11"/>
      <c r="AA90" s="11"/>
      <c r="AB90" s="11"/>
      <c r="AC90" s="11"/>
      <c r="AD90" s="11"/>
      <c r="AE90" s="11"/>
      <c r="AF90" s="11"/>
      <c r="AG90" s="11"/>
    </row>
    <row r="91" spans="1:33" s="3" customFormat="1" x14ac:dyDescent="0.25">
      <c r="A91" s="11"/>
      <c r="B91"/>
      <c r="C91"/>
      <c r="D91"/>
      <c r="E91"/>
      <c r="F91"/>
      <c r="H91" s="11"/>
      <c r="I91" s="11"/>
      <c r="J91" s="18"/>
      <c r="K91" s="18"/>
      <c r="S91" s="26"/>
      <c r="T91" s="26"/>
      <c r="U91" s="11"/>
      <c r="V91" s="11"/>
      <c r="W91" s="11"/>
      <c r="X91" s="11"/>
      <c r="Y91" s="11"/>
      <c r="Z91" s="11"/>
      <c r="AA91" s="11"/>
      <c r="AB91" s="11"/>
      <c r="AC91" s="11"/>
      <c r="AD91" s="11"/>
      <c r="AE91" s="11"/>
      <c r="AF91" s="11"/>
      <c r="AG91" s="11"/>
    </row>
    <row r="92" spans="1:33" s="3" customFormat="1" x14ac:dyDescent="0.25">
      <c r="A92" s="11"/>
      <c r="B92"/>
      <c r="C92"/>
      <c r="D92"/>
      <c r="E92" s="11"/>
      <c r="F92" s="29"/>
      <c r="H92" s="11"/>
      <c r="I92" s="11"/>
      <c r="J92" s="18"/>
      <c r="K92" s="18"/>
      <c r="S92" s="26"/>
      <c r="T92" s="26"/>
      <c r="U92" s="11"/>
      <c r="V92" s="11"/>
      <c r="W92" s="11"/>
      <c r="X92" s="11"/>
      <c r="Y92" s="11"/>
      <c r="Z92" s="11"/>
      <c r="AA92" s="11"/>
      <c r="AB92" s="11"/>
      <c r="AC92" s="11"/>
      <c r="AD92" s="11"/>
      <c r="AE92" s="11"/>
      <c r="AF92" s="11"/>
      <c r="AG92" s="11"/>
    </row>
    <row r="93" spans="1:33" s="3" customFormat="1" x14ac:dyDescent="0.25">
      <c r="A93" s="11"/>
      <c r="B93"/>
      <c r="C93"/>
      <c r="D93"/>
      <c r="E93" s="11"/>
      <c r="F93" s="29"/>
      <c r="H93" s="11"/>
      <c r="I93" s="11"/>
      <c r="J93" s="18"/>
      <c r="K93" s="18"/>
      <c r="S93" s="26"/>
      <c r="T93" s="26"/>
      <c r="U93" s="11"/>
      <c r="V93" s="11"/>
      <c r="W93" s="11"/>
      <c r="X93" s="11"/>
      <c r="Y93" s="11"/>
      <c r="Z93" s="11"/>
      <c r="AA93" s="11"/>
      <c r="AB93" s="11"/>
      <c r="AC93" s="11"/>
      <c r="AD93" s="11"/>
      <c r="AE93" s="11"/>
      <c r="AF93" s="11"/>
      <c r="AG93" s="11"/>
    </row>
    <row r="94" spans="1:33" s="3" customFormat="1" x14ac:dyDescent="0.25">
      <c r="A94" s="11"/>
      <c r="B94"/>
      <c r="C94"/>
      <c r="D94"/>
      <c r="E94" s="11"/>
      <c r="F94" s="29"/>
      <c r="H94" s="11"/>
      <c r="I94" s="11"/>
      <c r="J94" s="18"/>
      <c r="K94" s="18"/>
      <c r="S94" s="26"/>
      <c r="T94" s="26"/>
      <c r="U94" s="11"/>
      <c r="V94" s="11"/>
      <c r="W94" s="11"/>
      <c r="X94" s="11"/>
      <c r="Y94" s="11"/>
      <c r="Z94" s="11"/>
      <c r="AA94" s="11"/>
      <c r="AB94" s="11"/>
      <c r="AC94" s="11"/>
      <c r="AD94" s="11"/>
      <c r="AE94" s="11"/>
      <c r="AF94" s="11"/>
      <c r="AG94" s="11"/>
    </row>
    <row r="95" spans="1:33" x14ac:dyDescent="0.25">
      <c r="B95"/>
      <c r="C95"/>
      <c r="D95"/>
    </row>
    <row r="96" spans="1:33" x14ac:dyDescent="0.25">
      <c r="B96"/>
      <c r="C96"/>
      <c r="D96"/>
    </row>
    <row r="97" spans="2:4" x14ac:dyDescent="0.25">
      <c r="B97"/>
      <c r="C97"/>
      <c r="D97"/>
    </row>
  </sheetData>
  <mergeCells count="1">
    <mergeCell ref="U23:U25"/>
  </mergeCells>
  <pageMargins left="0.75" right="0.75" top="1" bottom="1" header="0.5" footer="0.5"/>
  <pageSetup orientation="portrait" r:id="rId4"/>
  <headerFooter alignWithMargins="0"/>
  <drawing r:id="rId5"/>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51"/>
  <sheetViews>
    <sheetView zoomScale="80" zoomScaleNormal="80" workbookViewId="0">
      <selection activeCell="F51" sqref="F51"/>
    </sheetView>
  </sheetViews>
  <sheetFormatPr defaultColWidth="9.109375" defaultRowHeight="13.2" x14ac:dyDescent="0.25"/>
  <cols>
    <col min="1" max="1" width="10.44140625" style="11" bestFit="1" customWidth="1"/>
    <col min="2" max="2" width="23.44140625" style="11" bestFit="1" customWidth="1"/>
    <col min="3" max="3" width="18.5546875" style="11" bestFit="1" customWidth="1"/>
    <col min="4" max="4" width="9" style="11" bestFit="1" customWidth="1"/>
    <col min="5" max="5" width="8.21875" style="11" bestFit="1" customWidth="1"/>
    <col min="6" max="6" width="4.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11" bestFit="1" customWidth="1"/>
    <col min="22" max="23" width="13.109375" style="11" bestFit="1" customWidth="1"/>
    <col min="24" max="24" width="17.77734375" style="11" bestFit="1" customWidth="1"/>
    <col min="25" max="27" width="13.109375" style="11" bestFit="1" customWidth="1"/>
    <col min="28" max="28" width="17.77734375" style="11" bestFit="1" customWidth="1"/>
    <col min="29" max="31" width="13.109375" style="11" bestFit="1" customWidth="1"/>
    <col min="32" max="32" width="17.77734375" style="11" bestFit="1" customWidth="1"/>
    <col min="33" max="33" width="12.88671875" style="11" bestFit="1" customWidth="1"/>
    <col min="34" max="16384" width="9.109375" style="11"/>
  </cols>
  <sheetData>
    <row r="1" spans="1:33"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1682</v>
      </c>
      <c r="V1" s="251" t="s">
        <v>1685</v>
      </c>
    </row>
    <row r="2" spans="1:33" x14ac:dyDescent="0.25">
      <c r="A2" s="39" t="s">
        <v>565</v>
      </c>
      <c r="B2" s="77" t="s">
        <v>139</v>
      </c>
      <c r="C2" s="69">
        <v>38119</v>
      </c>
      <c r="D2" s="60">
        <v>0.3</v>
      </c>
      <c r="E2" s="64" t="s">
        <v>131</v>
      </c>
      <c r="F2" s="65">
        <v>15.41</v>
      </c>
      <c r="G2" s="65">
        <v>8.33</v>
      </c>
      <c r="H2" s="60">
        <v>279.7</v>
      </c>
      <c r="I2" s="65">
        <v>8.14</v>
      </c>
      <c r="J2" s="61">
        <v>186</v>
      </c>
      <c r="K2" s="61">
        <v>449</v>
      </c>
      <c r="L2" s="66">
        <v>8.6999999999999993</v>
      </c>
      <c r="M2" s="66">
        <v>5.32</v>
      </c>
      <c r="N2" s="92"/>
      <c r="O2" s="92"/>
      <c r="P2" s="92"/>
      <c r="Q2" s="92"/>
      <c r="R2" s="92"/>
      <c r="S2" s="11"/>
      <c r="T2" s="11"/>
    </row>
    <row r="3" spans="1:33" x14ac:dyDescent="0.25">
      <c r="A3" s="41" t="s">
        <v>964</v>
      </c>
      <c r="B3" s="77" t="s">
        <v>139</v>
      </c>
      <c r="C3" s="69">
        <v>39181</v>
      </c>
      <c r="D3" s="60">
        <v>0.48333333333333334</v>
      </c>
      <c r="E3" s="64" t="s">
        <v>131</v>
      </c>
      <c r="F3" s="65">
        <v>4.2116666666666669</v>
      </c>
      <c r="G3" s="65">
        <v>14.408333333333333</v>
      </c>
      <c r="H3" s="60">
        <v>222.28333333333333</v>
      </c>
      <c r="I3" s="65">
        <v>8.1649999999999991</v>
      </c>
      <c r="J3" s="61">
        <v>270.3</v>
      </c>
      <c r="K3" s="61">
        <v>472</v>
      </c>
      <c r="L3" s="66">
        <v>3</v>
      </c>
      <c r="M3" s="66">
        <v>3.2589999999999999</v>
      </c>
      <c r="N3" s="92"/>
      <c r="O3" s="92"/>
      <c r="P3" s="92"/>
      <c r="Q3" s="92"/>
      <c r="R3" s="92"/>
      <c r="S3" s="11"/>
      <c r="T3" s="11"/>
    </row>
    <row r="4" spans="1:33" x14ac:dyDescent="0.25">
      <c r="A4" s="95" t="s">
        <v>1335</v>
      </c>
      <c r="B4" s="77" t="s">
        <v>139</v>
      </c>
      <c r="C4" s="69">
        <v>40290</v>
      </c>
      <c r="D4" s="42">
        <v>0.3</v>
      </c>
      <c r="E4" s="67" t="s">
        <v>131</v>
      </c>
      <c r="F4" s="65">
        <v>8.2233333333333345</v>
      </c>
      <c r="G4" s="65">
        <v>10.303333333333335</v>
      </c>
      <c r="H4" s="60">
        <v>275.93333333333334</v>
      </c>
      <c r="I4" s="65">
        <v>8.16</v>
      </c>
      <c r="J4" s="62">
        <v>308</v>
      </c>
      <c r="K4" s="62">
        <v>544</v>
      </c>
      <c r="L4" s="60">
        <v>4.5</v>
      </c>
      <c r="M4" s="60">
        <v>6.4</v>
      </c>
      <c r="N4" s="65"/>
      <c r="O4" s="65"/>
      <c r="P4" s="65"/>
      <c r="Q4" s="65"/>
      <c r="R4" s="65"/>
      <c r="S4" s="11"/>
      <c r="T4" s="11"/>
    </row>
    <row r="5" spans="1:33" x14ac:dyDescent="0.25">
      <c r="A5" s="95" t="s">
        <v>1336</v>
      </c>
      <c r="B5" s="77" t="s">
        <v>139</v>
      </c>
      <c r="C5" s="69">
        <v>41403</v>
      </c>
      <c r="D5" s="42">
        <v>0.5</v>
      </c>
      <c r="E5" s="67" t="s">
        <v>131</v>
      </c>
      <c r="F5" s="67">
        <v>16.8</v>
      </c>
      <c r="G5" s="67">
        <v>9.3000000000000007</v>
      </c>
      <c r="H5" s="60">
        <v>270.10000000000002</v>
      </c>
      <c r="I5" s="67">
        <v>8.1199999999999992</v>
      </c>
      <c r="J5" s="62">
        <v>171</v>
      </c>
      <c r="K5" s="62">
        <v>466</v>
      </c>
      <c r="L5" s="67">
        <v>6.3</v>
      </c>
      <c r="M5" s="60">
        <v>7.1</v>
      </c>
      <c r="N5" s="65"/>
      <c r="O5" s="65"/>
      <c r="P5" s="65"/>
      <c r="Q5" s="65"/>
      <c r="R5" s="65"/>
      <c r="S5" s="47"/>
      <c r="T5" s="11"/>
      <c r="V5" s="47"/>
    </row>
    <row r="6" spans="1:33" x14ac:dyDescent="0.25">
      <c r="A6" s="95" t="s">
        <v>1337</v>
      </c>
      <c r="B6" s="77" t="s">
        <v>139</v>
      </c>
      <c r="C6" s="69">
        <v>42492</v>
      </c>
      <c r="D6" s="42">
        <v>0.3</v>
      </c>
      <c r="E6" s="67" t="s">
        <v>131</v>
      </c>
      <c r="F6" s="67">
        <v>11.33</v>
      </c>
      <c r="G6" s="67">
        <v>11.21</v>
      </c>
      <c r="H6" s="60">
        <v>225.4</v>
      </c>
      <c r="I6" s="67">
        <v>7.97</v>
      </c>
      <c r="J6" s="62">
        <v>193.43816999999999</v>
      </c>
      <c r="K6" s="62">
        <v>366.5</v>
      </c>
      <c r="L6" s="67">
        <v>7.4</v>
      </c>
      <c r="M6" s="60">
        <v>6.2164000000000001</v>
      </c>
      <c r="N6" s="65">
        <v>0.11899999999999999</v>
      </c>
      <c r="O6" s="65">
        <v>5.9149000000000003</v>
      </c>
      <c r="P6" s="65">
        <v>8.8099999999999998E-2</v>
      </c>
      <c r="Q6" s="65">
        <v>6.7510979999999998</v>
      </c>
      <c r="R6" s="65">
        <v>0.85629999999999995</v>
      </c>
      <c r="S6" s="47" t="s">
        <v>1192</v>
      </c>
      <c r="T6" s="11"/>
      <c r="V6" s="47"/>
    </row>
    <row r="7" spans="1:33" s="26" customFormat="1" ht="14.4" x14ac:dyDescent="0.3">
      <c r="A7" s="42">
        <v>54201901</v>
      </c>
      <c r="B7" s="77" t="s">
        <v>139</v>
      </c>
      <c r="C7" s="100">
        <v>43598</v>
      </c>
      <c r="D7">
        <v>0.27700000000000002</v>
      </c>
      <c r="E7" s="67" t="s">
        <v>131</v>
      </c>
      <c r="F7">
        <v>12.837</v>
      </c>
      <c r="G7">
        <v>9.69</v>
      </c>
      <c r="H7">
        <v>261.89999999999998</v>
      </c>
      <c r="I7">
        <v>7.89</v>
      </c>
      <c r="J7" s="181">
        <v>133.5069</v>
      </c>
      <c r="K7" s="101">
        <v>784.423</v>
      </c>
      <c r="L7" s="101">
        <v>5.327</v>
      </c>
      <c r="M7" s="101">
        <v>5.6390000000000002</v>
      </c>
      <c r="N7" s="101">
        <v>6.4000000000000001E-2</v>
      </c>
      <c r="O7" s="101">
        <v>4.7489999999999997</v>
      </c>
      <c r="P7" s="102" t="s">
        <v>1208</v>
      </c>
      <c r="Q7" s="103" t="s">
        <v>1573</v>
      </c>
      <c r="R7" s="102" t="s">
        <v>1208</v>
      </c>
      <c r="S7" s="102"/>
      <c r="T7" s="11"/>
      <c r="U7" s="101">
        <v>0.59099999999999997</v>
      </c>
      <c r="V7" s="101">
        <v>51.163600000000002</v>
      </c>
      <c r="W7" s="11"/>
      <c r="X7" s="11"/>
      <c r="Y7" s="11"/>
      <c r="Z7" s="11"/>
      <c r="AA7" s="11"/>
      <c r="AB7" s="11"/>
      <c r="AC7" s="11"/>
      <c r="AD7" s="11"/>
      <c r="AE7" s="11"/>
      <c r="AF7" s="11"/>
      <c r="AG7" s="11"/>
    </row>
    <row r="8" spans="1:33" s="26" customFormat="1" ht="14.4" x14ac:dyDescent="0.3">
      <c r="A8" s="11"/>
      <c r="C8" s="178"/>
      <c r="D8"/>
      <c r="E8" s="11"/>
      <c r="F8"/>
      <c r="G8"/>
      <c r="H8"/>
      <c r="I8"/>
      <c r="J8" s="193"/>
      <c r="K8" s="194"/>
      <c r="L8" s="194"/>
      <c r="M8" s="194"/>
      <c r="N8" s="194"/>
      <c r="O8" s="194"/>
      <c r="P8" s="168"/>
      <c r="Q8" s="169"/>
      <c r="R8" s="168"/>
      <c r="S8" s="168"/>
      <c r="T8" s="11"/>
      <c r="U8" s="194"/>
      <c r="V8" s="194"/>
      <c r="W8" s="11"/>
      <c r="X8" s="11"/>
      <c r="Y8" s="11"/>
      <c r="Z8" s="11"/>
      <c r="AA8" s="11"/>
      <c r="AB8" s="11"/>
      <c r="AC8" s="11"/>
      <c r="AD8" s="11"/>
      <c r="AE8" s="11"/>
      <c r="AF8" s="11"/>
      <c r="AG8" s="11"/>
    </row>
    <row r="9" spans="1:33" s="26" customFormat="1" x14ac:dyDescent="0.25">
      <c r="A9" s="11"/>
      <c r="B9" s="11"/>
      <c r="C9" s="11"/>
      <c r="D9" s="11"/>
      <c r="E9" s="11"/>
      <c r="F9" s="29"/>
      <c r="G9" s="3"/>
      <c r="H9" s="11"/>
      <c r="I9" s="11"/>
      <c r="J9" s="18"/>
      <c r="K9" s="18"/>
      <c r="L9" s="3"/>
      <c r="M9" s="3"/>
      <c r="N9" s="29"/>
      <c r="O9" s="29"/>
      <c r="P9" s="29"/>
      <c r="Q9" s="29"/>
      <c r="R9" s="29"/>
      <c r="U9" s="11"/>
      <c r="V9" s="11"/>
      <c r="W9" s="11"/>
      <c r="X9" s="11"/>
      <c r="Y9" s="11"/>
      <c r="Z9" s="11"/>
      <c r="AA9" s="11"/>
      <c r="AB9" s="11"/>
      <c r="AC9" s="11"/>
      <c r="AD9" s="11"/>
      <c r="AE9" s="11"/>
      <c r="AF9" s="11"/>
      <c r="AG9" s="11"/>
    </row>
    <row r="10" spans="1:33" s="26" customFormat="1" x14ac:dyDescent="0.25">
      <c r="A10" s="11"/>
      <c r="B10" s="11"/>
      <c r="C10" s="11"/>
      <c r="D10" s="11"/>
      <c r="E10" s="11"/>
      <c r="F10" s="29"/>
      <c r="G10" s="3"/>
      <c r="H10" s="11"/>
      <c r="I10" s="11"/>
      <c r="J10" s="18"/>
      <c r="K10" s="18"/>
      <c r="L10" s="3"/>
      <c r="M10" s="3"/>
      <c r="N10" s="29"/>
      <c r="O10" s="29"/>
      <c r="P10" s="29"/>
      <c r="Q10" s="29"/>
      <c r="R10" s="29"/>
      <c r="U10" s="11"/>
      <c r="V10" s="11"/>
      <c r="W10" s="11"/>
      <c r="X10" s="11"/>
      <c r="Y10" s="11"/>
      <c r="Z10" s="11"/>
      <c r="AA10" s="11"/>
      <c r="AB10" s="11"/>
      <c r="AC10" s="11"/>
      <c r="AD10" s="11"/>
      <c r="AE10" s="11"/>
      <c r="AF10" s="11"/>
      <c r="AG10" s="11"/>
    </row>
    <row r="11" spans="1:33" s="26" customFormat="1" x14ac:dyDescent="0.25">
      <c r="A11" s="11"/>
      <c r="B11" s="11"/>
      <c r="C11" s="11"/>
      <c r="D11" s="11"/>
      <c r="E11" s="11"/>
      <c r="F11" s="29"/>
      <c r="G11" s="3"/>
      <c r="H11" s="11"/>
      <c r="I11" s="11"/>
      <c r="J11" s="18"/>
      <c r="K11" s="18"/>
      <c r="L11" s="3"/>
      <c r="M11" s="3"/>
      <c r="N11" s="29"/>
      <c r="O11" s="29"/>
      <c r="P11" s="29"/>
      <c r="Q11" s="29"/>
      <c r="R11" s="29"/>
      <c r="U11" s="11"/>
      <c r="V11" s="11"/>
      <c r="W11" s="11"/>
      <c r="X11" s="11"/>
      <c r="Y11" s="11"/>
      <c r="Z11" s="11"/>
      <c r="AA11" s="11"/>
      <c r="AB11" s="11"/>
      <c r="AC11" s="11"/>
      <c r="AD11" s="11"/>
      <c r="AE11" s="11"/>
      <c r="AF11" s="11"/>
      <c r="AG11" s="11"/>
    </row>
    <row r="12" spans="1:33" s="26" customFormat="1" x14ac:dyDescent="0.25">
      <c r="A12" s="11"/>
      <c r="B12" s="234" t="s">
        <v>1721</v>
      </c>
      <c r="C12" s="234" t="s">
        <v>1722</v>
      </c>
      <c r="D12"/>
      <c r="E12"/>
      <c r="F12"/>
      <c r="G12" s="3"/>
      <c r="H12" s="11"/>
      <c r="I12" s="11"/>
      <c r="J12" s="18"/>
      <c r="K12" s="18"/>
      <c r="L12" s="3"/>
      <c r="M12" s="3"/>
      <c r="N12" s="29"/>
      <c r="O12" s="29"/>
      <c r="P12" s="29"/>
      <c r="Q12" s="29"/>
      <c r="R12" s="29"/>
      <c r="U12" s="11"/>
      <c r="V12" s="11"/>
      <c r="W12" s="11"/>
      <c r="X12" s="11"/>
      <c r="Y12" s="11"/>
      <c r="Z12" s="11"/>
      <c r="AA12" s="11"/>
      <c r="AB12" s="11"/>
      <c r="AC12" s="11"/>
      <c r="AD12" s="11"/>
      <c r="AE12" s="11"/>
      <c r="AF12" s="11"/>
      <c r="AG12" s="11"/>
    </row>
    <row r="13" spans="1:33" s="26" customFormat="1" x14ac:dyDescent="0.25">
      <c r="A13" s="11"/>
      <c r="B13" s="234" t="s">
        <v>1720</v>
      </c>
      <c r="C13" t="s">
        <v>131</v>
      </c>
      <c r="D13"/>
      <c r="E13"/>
      <c r="F13"/>
      <c r="G13" s="3"/>
      <c r="H13" s="11"/>
      <c r="I13" s="11"/>
      <c r="J13" s="18"/>
      <c r="K13" s="18"/>
      <c r="L13" s="3"/>
      <c r="M13" s="3"/>
      <c r="N13" s="29"/>
      <c r="O13" s="29"/>
      <c r="P13" s="29"/>
      <c r="Q13" s="29"/>
      <c r="R13" s="29"/>
      <c r="U13" s="11"/>
      <c r="V13" s="11"/>
      <c r="W13" s="11"/>
      <c r="X13" s="11"/>
      <c r="Y13" s="11"/>
      <c r="Z13" s="11"/>
      <c r="AA13" s="11"/>
      <c r="AB13" s="11"/>
      <c r="AC13" s="11"/>
      <c r="AD13" s="11"/>
      <c r="AE13" s="11"/>
      <c r="AF13" s="11"/>
      <c r="AG13" s="11"/>
    </row>
    <row r="14" spans="1:33" s="26" customFormat="1" x14ac:dyDescent="0.25">
      <c r="A14" s="11"/>
      <c r="B14" s="237" t="s">
        <v>1728</v>
      </c>
      <c r="C14" s="179">
        <v>8.6999999999999993</v>
      </c>
      <c r="D14"/>
      <c r="E14"/>
      <c r="F14"/>
      <c r="G14" s="3"/>
      <c r="H14" s="11"/>
      <c r="I14" s="11"/>
      <c r="J14" s="18"/>
      <c r="K14" s="18"/>
      <c r="L14" s="3"/>
      <c r="M14" s="3"/>
      <c r="N14" s="29"/>
      <c r="O14" s="29"/>
      <c r="P14" s="29"/>
      <c r="Q14" s="29"/>
      <c r="R14" s="29"/>
      <c r="U14" s="11"/>
      <c r="V14" s="11"/>
      <c r="W14" s="11"/>
      <c r="X14" s="11"/>
      <c r="Y14" s="11"/>
      <c r="Z14" s="11"/>
      <c r="AA14" s="11"/>
      <c r="AB14" s="11"/>
      <c r="AC14" s="11"/>
      <c r="AD14" s="11"/>
      <c r="AE14" s="11"/>
      <c r="AF14" s="11"/>
      <c r="AG14" s="11"/>
    </row>
    <row r="15" spans="1:33" s="26" customFormat="1" x14ac:dyDescent="0.25">
      <c r="A15" s="11"/>
      <c r="B15" s="237" t="s">
        <v>1729</v>
      </c>
      <c r="C15" s="179">
        <v>3</v>
      </c>
      <c r="D15"/>
      <c r="E15"/>
      <c r="F15"/>
      <c r="G15" s="3"/>
      <c r="H15" s="11"/>
      <c r="I15" s="11"/>
      <c r="J15" s="18"/>
      <c r="K15" s="18"/>
      <c r="L15" s="3"/>
      <c r="M15" s="3"/>
      <c r="N15" s="29"/>
      <c r="O15" s="29"/>
      <c r="P15" s="29"/>
      <c r="Q15" s="29"/>
      <c r="R15" s="29"/>
      <c r="U15" s="11"/>
      <c r="V15" s="11"/>
      <c r="W15" s="11"/>
      <c r="X15" s="11"/>
      <c r="Y15" s="11"/>
      <c r="Z15" s="11"/>
      <c r="AA15" s="11"/>
      <c r="AB15" s="11"/>
      <c r="AC15" s="11"/>
      <c r="AD15" s="11"/>
      <c r="AE15" s="11"/>
      <c r="AF15" s="11"/>
      <c r="AG15" s="11"/>
    </row>
    <row r="16" spans="1:33" s="26" customFormat="1" x14ac:dyDescent="0.25">
      <c r="A16" s="11"/>
      <c r="B16" s="237" t="s">
        <v>1730</v>
      </c>
      <c r="C16" s="179">
        <v>4.5</v>
      </c>
      <c r="D16"/>
      <c r="E16"/>
      <c r="F16"/>
      <c r="G16" s="3"/>
      <c r="H16" s="11"/>
      <c r="I16" s="11"/>
      <c r="J16" s="18"/>
      <c r="K16" s="18"/>
      <c r="L16" s="3"/>
      <c r="M16" s="3"/>
      <c r="N16" s="29"/>
      <c r="O16" s="29"/>
      <c r="P16" s="29"/>
      <c r="Q16" s="29"/>
      <c r="R16" s="29"/>
      <c r="U16" s="11"/>
      <c r="V16" s="11"/>
      <c r="W16" s="11"/>
      <c r="X16" s="11"/>
      <c r="Y16" s="11"/>
      <c r="Z16" s="11"/>
      <c r="AA16" s="11"/>
      <c r="AB16" s="11"/>
      <c r="AC16" s="11"/>
      <c r="AD16" s="11"/>
      <c r="AE16" s="11"/>
      <c r="AF16" s="11"/>
      <c r="AG16" s="11"/>
    </row>
    <row r="17" spans="1:33" s="26" customFormat="1" x14ac:dyDescent="0.25">
      <c r="A17" s="11"/>
      <c r="B17" s="237" t="s">
        <v>1727</v>
      </c>
      <c r="C17" s="179">
        <v>6.3</v>
      </c>
      <c r="D17"/>
      <c r="E17"/>
      <c r="F17"/>
      <c r="G17" s="3"/>
      <c r="H17" s="11"/>
      <c r="I17" s="11"/>
      <c r="J17" s="18"/>
      <c r="K17" s="18"/>
      <c r="L17" s="3"/>
      <c r="M17" s="3"/>
      <c r="N17" s="29"/>
      <c r="O17" s="29"/>
      <c r="P17" s="29"/>
      <c r="Q17" s="29"/>
      <c r="R17" s="29"/>
      <c r="U17" s="11"/>
      <c r="V17" s="11"/>
      <c r="W17" s="11"/>
      <c r="X17" s="11"/>
      <c r="Y17" s="11"/>
      <c r="Z17" s="11"/>
      <c r="AA17" s="11"/>
      <c r="AB17" s="11"/>
      <c r="AC17" s="11"/>
      <c r="AD17" s="11"/>
      <c r="AE17" s="11"/>
      <c r="AF17" s="11"/>
      <c r="AG17" s="11"/>
    </row>
    <row r="18" spans="1:33" s="26" customFormat="1" x14ac:dyDescent="0.25">
      <c r="A18" s="11"/>
      <c r="B18" s="237" t="s">
        <v>1732</v>
      </c>
      <c r="C18" s="179">
        <v>7.4</v>
      </c>
      <c r="D18"/>
      <c r="E18"/>
      <c r="F18"/>
      <c r="G18" s="3"/>
      <c r="H18" s="11"/>
      <c r="I18" s="11"/>
      <c r="J18" s="18"/>
      <c r="K18" s="18"/>
      <c r="L18" s="3"/>
      <c r="M18" s="3"/>
      <c r="N18" s="29"/>
      <c r="O18" s="29"/>
      <c r="P18" s="29"/>
      <c r="Q18" s="29"/>
      <c r="R18" s="29"/>
      <c r="U18" s="11"/>
      <c r="V18" s="11"/>
      <c r="W18" s="11"/>
      <c r="X18" s="11"/>
      <c r="Y18" s="11"/>
      <c r="Z18" s="11"/>
      <c r="AA18" s="11"/>
      <c r="AB18" s="11"/>
      <c r="AC18" s="11"/>
      <c r="AD18" s="11"/>
      <c r="AE18" s="11"/>
      <c r="AF18" s="11"/>
      <c r="AG18" s="11"/>
    </row>
    <row r="19" spans="1:33" s="26" customFormat="1" x14ac:dyDescent="0.25">
      <c r="A19" s="11"/>
      <c r="B19" s="237" t="s">
        <v>1733</v>
      </c>
      <c r="C19" s="179">
        <v>5.327</v>
      </c>
      <c r="D19"/>
      <c r="E19"/>
      <c r="F19"/>
      <c r="G19" s="3"/>
      <c r="H19" s="11"/>
      <c r="I19" s="11"/>
      <c r="J19" s="18"/>
      <c r="K19" s="18"/>
      <c r="L19" s="3"/>
      <c r="M19" s="3"/>
      <c r="N19" s="29"/>
      <c r="O19" s="29"/>
      <c r="P19" s="29"/>
      <c r="Q19" s="29"/>
      <c r="R19" s="29"/>
      <c r="U19" s="11"/>
      <c r="V19" s="11"/>
      <c r="W19" s="11"/>
      <c r="X19" s="11"/>
      <c r="Y19" s="11"/>
      <c r="Z19" s="11"/>
      <c r="AA19" s="11"/>
      <c r="AB19" s="11"/>
      <c r="AC19" s="11"/>
      <c r="AD19" s="11"/>
      <c r="AE19" s="11"/>
      <c r="AF19" s="11"/>
      <c r="AG19" s="11"/>
    </row>
    <row r="20" spans="1:33" s="26" customFormat="1" x14ac:dyDescent="0.25">
      <c r="A20" s="11"/>
      <c r="B20"/>
      <c r="C20"/>
      <c r="D20"/>
      <c r="E20"/>
      <c r="F20"/>
      <c r="G20" s="3"/>
      <c r="H20" s="11"/>
      <c r="I20" s="11"/>
      <c r="J20" s="18"/>
      <c r="K20" s="18"/>
      <c r="L20" s="3"/>
      <c r="M20" s="3"/>
      <c r="N20" s="29"/>
      <c r="O20" s="29"/>
      <c r="P20" s="29"/>
      <c r="Q20" s="29"/>
      <c r="R20" s="29"/>
      <c r="U20" s="11"/>
      <c r="V20" s="11"/>
      <c r="W20" s="11"/>
      <c r="X20" s="11"/>
      <c r="Y20" s="11"/>
      <c r="Z20" s="11"/>
      <c r="AA20" s="11"/>
      <c r="AB20" s="11"/>
      <c r="AC20" s="11"/>
      <c r="AD20" s="11"/>
      <c r="AE20" s="11"/>
      <c r="AF20" s="11"/>
      <c r="AG20" s="11"/>
    </row>
    <row r="21" spans="1:33" s="26" customFormat="1" x14ac:dyDescent="0.25">
      <c r="A21" s="11"/>
      <c r="B21"/>
      <c r="C21"/>
      <c r="D21"/>
      <c r="E21"/>
      <c r="F21"/>
      <c r="G21" s="3"/>
      <c r="H21" s="11"/>
      <c r="I21" s="11"/>
      <c r="J21" s="18"/>
      <c r="K21" s="18"/>
      <c r="L21" s="3"/>
      <c r="M21" s="3"/>
      <c r="N21" s="29"/>
      <c r="O21" s="29"/>
      <c r="P21" s="29"/>
      <c r="Q21" s="29"/>
      <c r="R21" s="29"/>
      <c r="U21" s="11"/>
      <c r="V21" s="11"/>
      <c r="W21" s="11"/>
      <c r="X21" s="11"/>
      <c r="Y21" s="11"/>
      <c r="Z21" s="11"/>
      <c r="AA21" s="11"/>
      <c r="AB21" s="11"/>
      <c r="AC21" s="11"/>
      <c r="AD21" s="11"/>
      <c r="AE21" s="11"/>
      <c r="AF21" s="11"/>
      <c r="AG21" s="11"/>
    </row>
    <row r="22" spans="1:33" s="26" customFormat="1" x14ac:dyDescent="0.25">
      <c r="A22" s="11"/>
      <c r="B22"/>
      <c r="C22"/>
      <c r="D22"/>
      <c r="E22"/>
      <c r="F22"/>
      <c r="G22" s="3"/>
      <c r="H22" s="11"/>
      <c r="I22" s="11"/>
      <c r="J22" s="18"/>
      <c r="K22" s="18"/>
      <c r="L22" s="3"/>
      <c r="M22" s="3"/>
      <c r="N22" s="29"/>
      <c r="O22" s="29"/>
      <c r="P22" s="29"/>
      <c r="Q22" s="29"/>
      <c r="R22" s="29"/>
      <c r="U22" s="11"/>
      <c r="V22" s="11"/>
      <c r="W22" s="11"/>
      <c r="X22" s="11"/>
      <c r="Y22" s="11"/>
      <c r="Z22" s="11"/>
      <c r="AA22" s="11"/>
      <c r="AB22" s="11"/>
      <c r="AC22" s="11"/>
      <c r="AD22" s="11"/>
      <c r="AE22" s="11"/>
      <c r="AF22" s="11"/>
      <c r="AG22" s="11"/>
    </row>
    <row r="23" spans="1:33" s="26" customFormat="1" x14ac:dyDescent="0.25">
      <c r="A23" s="11"/>
      <c r="B23"/>
      <c r="C23"/>
      <c r="D23"/>
      <c r="E23"/>
      <c r="F23"/>
      <c r="G23" s="3"/>
      <c r="H23" s="11"/>
      <c r="I23" s="11"/>
      <c r="J23" s="18"/>
      <c r="K23" s="18"/>
      <c r="L23" s="3"/>
      <c r="M23" s="3"/>
      <c r="N23" s="29"/>
      <c r="O23" s="29"/>
      <c r="P23" s="29"/>
      <c r="Q23" s="29"/>
      <c r="R23" s="29"/>
      <c r="U23" s="11"/>
      <c r="V23" s="11"/>
      <c r="W23" s="11"/>
      <c r="X23" s="11"/>
      <c r="Y23" s="11"/>
      <c r="Z23" s="11"/>
      <c r="AA23" s="11"/>
      <c r="AB23" s="11"/>
      <c r="AC23" s="11"/>
      <c r="AD23" s="11"/>
      <c r="AE23" s="11"/>
      <c r="AF23" s="11"/>
      <c r="AG23" s="11"/>
    </row>
    <row r="24" spans="1:33" s="26" customFormat="1" x14ac:dyDescent="0.25">
      <c r="A24" s="11"/>
      <c r="B24"/>
      <c r="C24"/>
      <c r="D24"/>
      <c r="E24"/>
      <c r="F24"/>
      <c r="G24" s="3"/>
      <c r="H24" s="11"/>
      <c r="I24" s="11"/>
      <c r="J24" s="18"/>
      <c r="K24" s="18"/>
      <c r="L24" s="3"/>
      <c r="M24" s="3"/>
      <c r="N24" s="29"/>
      <c r="O24" s="29"/>
      <c r="P24" s="29"/>
      <c r="Q24" s="29"/>
      <c r="R24" s="29"/>
      <c r="U24" s="11"/>
      <c r="V24" s="11"/>
      <c r="W24" s="11"/>
      <c r="X24" s="11"/>
      <c r="Y24" s="11"/>
      <c r="Z24" s="11"/>
      <c r="AA24" s="11"/>
      <c r="AB24" s="11"/>
      <c r="AC24" s="11"/>
      <c r="AD24" s="11"/>
      <c r="AE24" s="11"/>
      <c r="AF24" s="11"/>
      <c r="AG24" s="11"/>
    </row>
    <row r="25" spans="1:33" s="26" customFormat="1" x14ac:dyDescent="0.25">
      <c r="A25" s="11"/>
      <c r="B25"/>
      <c r="C25"/>
      <c r="D25"/>
      <c r="E25"/>
      <c r="F25"/>
      <c r="G25" s="3"/>
      <c r="H25" s="11"/>
      <c r="I25" s="11"/>
      <c r="J25" s="18"/>
      <c r="K25" s="18"/>
      <c r="L25" s="3"/>
      <c r="M25" s="3"/>
      <c r="N25" s="29"/>
      <c r="O25" s="29"/>
      <c r="P25" s="29"/>
      <c r="Q25" s="29"/>
      <c r="R25" s="29"/>
      <c r="U25" s="11"/>
      <c r="V25" s="11"/>
      <c r="W25" s="11"/>
      <c r="X25" s="11"/>
      <c r="Y25" s="11"/>
      <c r="Z25" s="11"/>
      <c r="AA25" s="11"/>
      <c r="AB25" s="11"/>
      <c r="AC25" s="11"/>
      <c r="AD25" s="11"/>
      <c r="AE25" s="11"/>
      <c r="AF25" s="11"/>
      <c r="AG25" s="11"/>
    </row>
    <row r="26" spans="1:33" s="26" customFormat="1" x14ac:dyDescent="0.25">
      <c r="A26" s="11"/>
      <c r="B26" s="252"/>
      <c r="C26"/>
      <c r="D26"/>
      <c r="E26" s="11"/>
      <c r="F26" s="29"/>
      <c r="G26" s="3"/>
      <c r="H26" s="11"/>
      <c r="I26" s="11"/>
      <c r="J26" s="18"/>
      <c r="K26" s="18"/>
      <c r="L26" s="3"/>
      <c r="M26" s="3"/>
      <c r="N26" s="29"/>
      <c r="O26" s="29"/>
      <c r="P26" s="29"/>
      <c r="Q26" s="29"/>
      <c r="R26" s="29"/>
      <c r="U26" s="11"/>
      <c r="V26" s="11"/>
      <c r="W26" s="11"/>
      <c r="X26" s="11"/>
      <c r="Y26" s="11"/>
      <c r="Z26" s="11"/>
      <c r="AA26" s="11"/>
      <c r="AB26" s="11"/>
      <c r="AC26" s="11"/>
      <c r="AD26" s="11"/>
      <c r="AE26" s="11"/>
      <c r="AF26" s="11"/>
      <c r="AG26" s="11"/>
    </row>
    <row r="27" spans="1:33" s="26" customFormat="1" x14ac:dyDescent="0.25">
      <c r="A27" s="11"/>
      <c r="B27" s="252"/>
      <c r="C27"/>
      <c r="D27"/>
      <c r="E27" s="11"/>
      <c r="F27" s="29"/>
      <c r="G27" s="3"/>
      <c r="H27" s="11"/>
      <c r="I27" s="11"/>
      <c r="J27" s="18"/>
      <c r="K27" s="18"/>
      <c r="L27" s="3"/>
      <c r="M27" s="3"/>
      <c r="N27" s="29"/>
      <c r="O27" s="29"/>
      <c r="P27" s="29"/>
      <c r="Q27" s="29"/>
      <c r="R27" s="29"/>
      <c r="U27" s="11"/>
      <c r="V27" s="11"/>
      <c r="W27" s="11"/>
      <c r="X27" s="11"/>
      <c r="Y27" s="11"/>
      <c r="Z27" s="11"/>
      <c r="AA27" s="11"/>
      <c r="AB27" s="11"/>
      <c r="AC27" s="11"/>
      <c r="AD27" s="11"/>
      <c r="AE27" s="11"/>
      <c r="AF27" s="11"/>
      <c r="AG27" s="11"/>
    </row>
    <row r="28" spans="1:33" s="26" customFormat="1" x14ac:dyDescent="0.25">
      <c r="A28" s="11"/>
      <c r="B28" s="252"/>
      <c r="C28"/>
      <c r="D28"/>
      <c r="E28" s="11"/>
      <c r="F28" s="29"/>
      <c r="G28" s="3"/>
      <c r="H28" s="11"/>
      <c r="I28" s="11"/>
      <c r="J28" s="18"/>
      <c r="K28" s="18"/>
      <c r="L28" s="3"/>
      <c r="M28" s="3"/>
      <c r="N28" s="29"/>
      <c r="O28" s="29"/>
      <c r="P28" s="29"/>
      <c r="Q28" s="29"/>
      <c r="R28" s="29"/>
      <c r="U28" s="11"/>
      <c r="V28" s="11"/>
      <c r="W28" s="11"/>
      <c r="X28" s="11"/>
      <c r="Y28" s="11"/>
      <c r="Z28" s="11"/>
      <c r="AA28" s="11"/>
      <c r="AB28" s="11"/>
      <c r="AC28" s="11"/>
      <c r="AD28" s="11"/>
      <c r="AE28" s="11"/>
      <c r="AF28" s="11"/>
      <c r="AG28" s="11"/>
    </row>
    <row r="29" spans="1:33" s="26" customFormat="1" x14ac:dyDescent="0.25">
      <c r="A29" s="11"/>
      <c r="B29" s="252"/>
      <c r="C29"/>
      <c r="D29"/>
      <c r="E29" s="11"/>
      <c r="F29" s="29"/>
      <c r="G29" s="3"/>
      <c r="H29" s="11"/>
      <c r="I29" s="11"/>
      <c r="J29" s="18"/>
      <c r="K29" s="18"/>
      <c r="L29" s="3"/>
      <c r="M29" s="3"/>
      <c r="N29" s="29"/>
      <c r="O29" s="29"/>
      <c r="P29" s="29"/>
      <c r="Q29" s="29"/>
      <c r="R29" s="29"/>
      <c r="U29" s="11"/>
      <c r="V29" s="11"/>
      <c r="W29" s="11"/>
      <c r="X29" s="11"/>
      <c r="Y29" s="11"/>
      <c r="Z29" s="11"/>
      <c r="AA29" s="11"/>
      <c r="AB29" s="11"/>
      <c r="AC29" s="11"/>
      <c r="AD29" s="11"/>
      <c r="AE29" s="11"/>
      <c r="AF29" s="11"/>
      <c r="AG29" s="11"/>
    </row>
    <row r="30" spans="1:33" s="26" customFormat="1" x14ac:dyDescent="0.25">
      <c r="A30" s="11"/>
      <c r="B30" s="252"/>
      <c r="C30" s="11"/>
      <c r="D30" s="11"/>
      <c r="E30" s="11"/>
      <c r="F30" s="29"/>
      <c r="G30" s="3"/>
      <c r="H30" s="11"/>
      <c r="I30" s="11"/>
      <c r="J30" s="18"/>
      <c r="K30" s="18"/>
      <c r="L30" s="3"/>
      <c r="M30" s="3"/>
      <c r="N30" s="29"/>
      <c r="O30" s="29"/>
      <c r="P30" s="29"/>
      <c r="Q30" s="29"/>
      <c r="R30" s="29"/>
      <c r="U30" s="11"/>
      <c r="V30" s="11"/>
      <c r="W30" s="11"/>
      <c r="X30" s="11"/>
      <c r="Y30" s="11"/>
      <c r="Z30" s="11"/>
      <c r="AA30" s="11"/>
      <c r="AB30" s="11"/>
      <c r="AC30" s="11"/>
      <c r="AD30" s="11"/>
      <c r="AE30" s="11"/>
      <c r="AF30" s="11"/>
      <c r="AG30" s="11"/>
    </row>
    <row r="31" spans="1:33" s="26" customFormat="1" x14ac:dyDescent="0.25">
      <c r="A31" s="11"/>
      <c r="B31" s="252"/>
      <c r="C31" s="11"/>
      <c r="D31" s="11"/>
      <c r="E31" s="11"/>
      <c r="F31" s="29"/>
      <c r="G31" s="3"/>
      <c r="H31" s="11"/>
      <c r="I31" s="11"/>
      <c r="J31" s="18"/>
      <c r="K31" s="18"/>
      <c r="L31" s="3"/>
      <c r="M31" s="3"/>
      <c r="N31" s="3"/>
      <c r="O31" s="3"/>
      <c r="P31" s="3"/>
      <c r="Q31" s="3"/>
      <c r="R31" s="3"/>
      <c r="U31" s="11"/>
      <c r="V31" s="11"/>
      <c r="W31" s="11"/>
      <c r="X31" s="11"/>
      <c r="Y31" s="11"/>
      <c r="Z31" s="11"/>
      <c r="AA31" s="11"/>
      <c r="AB31" s="11"/>
      <c r="AC31" s="11"/>
      <c r="AD31" s="11"/>
      <c r="AE31" s="11"/>
      <c r="AF31" s="11"/>
      <c r="AG31" s="11"/>
    </row>
    <row r="32" spans="1:33" s="26" customFormat="1" x14ac:dyDescent="0.25">
      <c r="A32" s="11"/>
      <c r="B32" s="252"/>
      <c r="C32" s="11"/>
      <c r="D32" s="11"/>
      <c r="E32" s="11"/>
      <c r="F32" s="29"/>
      <c r="G32" s="3"/>
      <c r="H32" s="11"/>
      <c r="I32" s="11"/>
      <c r="J32" s="18"/>
      <c r="K32" s="18"/>
      <c r="L32" s="3"/>
      <c r="M32" s="3"/>
      <c r="N32" s="3"/>
      <c r="O32" s="3"/>
      <c r="P32" s="3"/>
      <c r="Q32" s="3"/>
      <c r="R32" s="3"/>
      <c r="U32" s="11"/>
      <c r="V32" s="11"/>
      <c r="W32" s="11"/>
      <c r="X32" s="11"/>
      <c r="Y32" s="11"/>
      <c r="Z32" s="11"/>
      <c r="AA32" s="11"/>
      <c r="AB32" s="11"/>
      <c r="AC32" s="11"/>
      <c r="AD32" s="11"/>
      <c r="AE32" s="11"/>
      <c r="AF32" s="11"/>
      <c r="AG32" s="11"/>
    </row>
    <row r="33" spans="1:33" x14ac:dyDescent="0.25">
      <c r="B33" s="252"/>
    </row>
    <row r="34" spans="1:33" x14ac:dyDescent="0.25">
      <c r="B34" s="253" t="s">
        <v>1734</v>
      </c>
      <c r="C34" s="234" t="s">
        <v>1722</v>
      </c>
      <c r="D34"/>
      <c r="E34"/>
      <c r="F34"/>
      <c r="G34"/>
      <c r="H34"/>
      <c r="I34"/>
      <c r="J34"/>
      <c r="K34"/>
      <c r="L34"/>
      <c r="M34"/>
      <c r="N34"/>
      <c r="O34"/>
      <c r="P34"/>
      <c r="Q34"/>
      <c r="R34"/>
      <c r="S34"/>
      <c r="T34"/>
      <c r="U34"/>
      <c r="V34"/>
      <c r="W34"/>
      <c r="X34"/>
      <c r="Y34"/>
      <c r="Z34"/>
      <c r="AA34"/>
      <c r="AB34"/>
      <c r="AC34"/>
      <c r="AD34"/>
      <c r="AE34"/>
      <c r="AF34"/>
      <c r="AG34"/>
    </row>
    <row r="35" spans="1:33" x14ac:dyDescent="0.25">
      <c r="B35" s="253" t="s">
        <v>1720</v>
      </c>
      <c r="C35" t="s">
        <v>131</v>
      </c>
      <c r="D35"/>
      <c r="E35"/>
      <c r="F35"/>
      <c r="G35"/>
      <c r="H35"/>
      <c r="I35"/>
      <c r="J35"/>
      <c r="K35"/>
      <c r="L35"/>
      <c r="M35"/>
      <c r="N35"/>
      <c r="O35"/>
      <c r="P35"/>
      <c r="Q35"/>
      <c r="R35"/>
      <c r="S35"/>
      <c r="T35"/>
      <c r="U35"/>
      <c r="V35"/>
      <c r="W35"/>
      <c r="X35"/>
      <c r="Y35"/>
      <c r="Z35"/>
      <c r="AA35"/>
      <c r="AB35"/>
      <c r="AC35"/>
      <c r="AD35"/>
      <c r="AE35"/>
      <c r="AF35"/>
      <c r="AG35"/>
    </row>
    <row r="36" spans="1:33" x14ac:dyDescent="0.25">
      <c r="B36" s="237" t="s">
        <v>1728</v>
      </c>
      <c r="C36" s="238">
        <v>5.32</v>
      </c>
      <c r="D36"/>
      <c r="E36"/>
      <c r="F36"/>
      <c r="G36"/>
      <c r="H36"/>
      <c r="I36"/>
      <c r="J36"/>
      <c r="K36"/>
      <c r="L36"/>
      <c r="M36"/>
      <c r="N36"/>
      <c r="O36"/>
      <c r="P36"/>
      <c r="Q36"/>
      <c r="R36"/>
      <c r="S36"/>
      <c r="T36"/>
      <c r="U36"/>
      <c r="V36"/>
      <c r="W36"/>
      <c r="X36"/>
      <c r="Y36"/>
      <c r="Z36"/>
      <c r="AA36"/>
      <c r="AB36"/>
      <c r="AC36"/>
      <c r="AD36"/>
      <c r="AE36"/>
      <c r="AF36"/>
      <c r="AG36"/>
    </row>
    <row r="37" spans="1:33" x14ac:dyDescent="0.25">
      <c r="B37" s="237" t="s">
        <v>1729</v>
      </c>
      <c r="C37" s="238">
        <v>3.2589999999999999</v>
      </c>
      <c r="D37"/>
      <c r="E37"/>
      <c r="F37"/>
      <c r="G37"/>
      <c r="H37"/>
      <c r="I37"/>
      <c r="J37"/>
      <c r="K37"/>
      <c r="L37"/>
      <c r="M37"/>
    </row>
    <row r="38" spans="1:33" x14ac:dyDescent="0.25">
      <c r="B38" s="237" t="s">
        <v>1730</v>
      </c>
      <c r="C38" s="238">
        <v>6.4</v>
      </c>
      <c r="D38"/>
      <c r="E38"/>
      <c r="F38"/>
      <c r="G38"/>
      <c r="H38"/>
      <c r="I38"/>
      <c r="J38"/>
      <c r="K38"/>
      <c r="L38"/>
      <c r="M38"/>
    </row>
    <row r="39" spans="1:33" x14ac:dyDescent="0.25">
      <c r="B39" s="237" t="s">
        <v>1727</v>
      </c>
      <c r="C39" s="238">
        <v>7.1</v>
      </c>
      <c r="D39"/>
      <c r="E39"/>
      <c r="F39"/>
      <c r="G39"/>
      <c r="H39"/>
      <c r="I39"/>
      <c r="J39"/>
      <c r="K39"/>
      <c r="L39"/>
      <c r="M39"/>
    </row>
    <row r="40" spans="1:33" x14ac:dyDescent="0.25">
      <c r="B40" s="237" t="s">
        <v>1732</v>
      </c>
      <c r="C40" s="238">
        <v>6.2164000000000001</v>
      </c>
      <c r="D40"/>
      <c r="E40"/>
      <c r="F40"/>
    </row>
    <row r="41" spans="1:33" x14ac:dyDescent="0.25">
      <c r="B41" s="237" t="s">
        <v>1733</v>
      </c>
      <c r="C41" s="238">
        <v>5.6390000000000002</v>
      </c>
      <c r="D41"/>
      <c r="E41"/>
      <c r="F41"/>
    </row>
    <row r="42" spans="1:33" x14ac:dyDescent="0.25">
      <c r="B42"/>
      <c r="C42"/>
      <c r="D42"/>
      <c r="E42"/>
      <c r="F42"/>
    </row>
    <row r="43" spans="1:33" x14ac:dyDescent="0.25">
      <c r="B43"/>
      <c r="C43"/>
      <c r="D43"/>
      <c r="E43"/>
      <c r="F43"/>
    </row>
    <row r="44" spans="1:33" x14ac:dyDescent="0.25">
      <c r="B44"/>
      <c r="C44"/>
      <c r="D44"/>
      <c r="E44"/>
      <c r="F44"/>
    </row>
    <row r="45" spans="1:33" x14ac:dyDescent="0.25">
      <c r="B45"/>
      <c r="C45"/>
      <c r="D45"/>
      <c r="E45"/>
      <c r="F45"/>
    </row>
    <row r="46" spans="1:33" s="3" customFormat="1" x14ac:dyDescent="0.25">
      <c r="A46" s="11"/>
      <c r="B46"/>
      <c r="C46"/>
      <c r="D46"/>
      <c r="E46"/>
      <c r="F46"/>
      <c r="H46" s="11"/>
      <c r="I46" s="11"/>
      <c r="J46" s="18"/>
      <c r="K46" s="18"/>
      <c r="S46" s="26"/>
      <c r="T46" s="26"/>
      <c r="U46" s="11"/>
      <c r="V46" s="11"/>
      <c r="W46" s="11"/>
      <c r="X46" s="11"/>
      <c r="Y46" s="11"/>
      <c r="Z46" s="11"/>
      <c r="AA46" s="11"/>
      <c r="AB46" s="11"/>
      <c r="AC46" s="11"/>
      <c r="AD46" s="11"/>
      <c r="AE46" s="11"/>
      <c r="AF46" s="11"/>
      <c r="AG46" s="11"/>
    </row>
    <row r="47" spans="1:33" s="3" customFormat="1" x14ac:dyDescent="0.25">
      <c r="A47" s="11"/>
      <c r="B47"/>
      <c r="C47"/>
      <c r="D47"/>
      <c r="E47"/>
      <c r="F47" s="29"/>
      <c r="H47" s="11"/>
      <c r="I47" s="11"/>
      <c r="J47" s="18"/>
      <c r="K47" s="18"/>
      <c r="S47" s="26"/>
      <c r="T47" s="26"/>
      <c r="U47" s="11"/>
      <c r="V47" s="11"/>
      <c r="W47" s="11"/>
      <c r="X47" s="11"/>
      <c r="Y47" s="11"/>
      <c r="Z47" s="11"/>
      <c r="AA47" s="11"/>
      <c r="AB47" s="11"/>
      <c r="AC47" s="11"/>
      <c r="AD47" s="11"/>
      <c r="AE47" s="11"/>
      <c r="AF47" s="11"/>
      <c r="AG47" s="11"/>
    </row>
    <row r="48" spans="1:33" s="3" customFormat="1" x14ac:dyDescent="0.25">
      <c r="A48" s="11"/>
      <c r="B48"/>
      <c r="C48"/>
      <c r="D48"/>
      <c r="E48" s="11"/>
      <c r="F48" s="29"/>
      <c r="H48" s="11"/>
      <c r="I48" s="11"/>
      <c r="J48" s="18"/>
      <c r="K48" s="18"/>
      <c r="S48" s="26"/>
      <c r="T48" s="26"/>
      <c r="U48" s="11"/>
      <c r="V48" s="11"/>
      <c r="W48" s="11"/>
      <c r="X48" s="11"/>
      <c r="Y48" s="11"/>
      <c r="Z48" s="11"/>
      <c r="AA48" s="11"/>
      <c r="AB48" s="11"/>
      <c r="AC48" s="11"/>
      <c r="AD48" s="11"/>
      <c r="AE48" s="11"/>
      <c r="AF48" s="11"/>
      <c r="AG48" s="11"/>
    </row>
    <row r="49" spans="1:33" s="3" customFormat="1" x14ac:dyDescent="0.25">
      <c r="A49" s="11"/>
      <c r="B49"/>
      <c r="C49"/>
      <c r="D49"/>
      <c r="E49" s="11"/>
      <c r="F49" s="29"/>
      <c r="H49" s="11"/>
      <c r="I49" s="11"/>
      <c r="J49" s="18"/>
      <c r="K49" s="18"/>
      <c r="S49" s="26"/>
      <c r="T49" s="26"/>
      <c r="U49" s="11"/>
      <c r="V49" s="11"/>
      <c r="W49" s="11"/>
      <c r="X49" s="11"/>
      <c r="Y49" s="11"/>
      <c r="Z49" s="11"/>
      <c r="AA49" s="11"/>
      <c r="AB49" s="11"/>
      <c r="AC49" s="11"/>
      <c r="AD49" s="11"/>
      <c r="AE49" s="11"/>
      <c r="AF49" s="11"/>
      <c r="AG49" s="11"/>
    </row>
    <row r="50" spans="1:33" s="3" customFormat="1" x14ac:dyDescent="0.25">
      <c r="A50" s="11"/>
      <c r="B50"/>
      <c r="C50"/>
      <c r="D50"/>
      <c r="E50" s="11"/>
      <c r="F50" s="29"/>
      <c r="H50" s="11"/>
      <c r="I50" s="11"/>
      <c r="J50" s="18"/>
      <c r="K50" s="18"/>
      <c r="S50" s="26"/>
      <c r="T50" s="26"/>
      <c r="U50" s="11"/>
      <c r="V50" s="11"/>
      <c r="W50" s="11"/>
      <c r="X50" s="11"/>
      <c r="Y50" s="11"/>
      <c r="Z50" s="11"/>
      <c r="AA50" s="11"/>
      <c r="AB50" s="11"/>
      <c r="AC50" s="11"/>
      <c r="AD50" s="11"/>
      <c r="AE50" s="11"/>
      <c r="AF50" s="11"/>
      <c r="AG50" s="11"/>
    </row>
    <row r="51" spans="1:33" s="3" customFormat="1" x14ac:dyDescent="0.25">
      <c r="A51" s="11"/>
      <c r="B51"/>
      <c r="C51"/>
      <c r="D51"/>
      <c r="E51" s="11"/>
      <c r="F51" s="29"/>
      <c r="H51" s="11"/>
      <c r="I51" s="11"/>
      <c r="J51" s="18"/>
      <c r="K51" s="18"/>
      <c r="S51" s="26"/>
      <c r="T51" s="26"/>
      <c r="U51" s="11"/>
      <c r="V51" s="11"/>
      <c r="W51" s="11"/>
      <c r="X51" s="11"/>
      <c r="Y51" s="11"/>
      <c r="Z51" s="11"/>
      <c r="AA51" s="11"/>
      <c r="AB51" s="11"/>
      <c r="AC51" s="11"/>
      <c r="AD51" s="11"/>
      <c r="AE51" s="11"/>
      <c r="AF51" s="11"/>
      <c r="AG51" s="11"/>
    </row>
  </sheetData>
  <pageMargins left="0.75" right="0.75" top="1" bottom="1" header="0.5" footer="0.5"/>
  <pageSetup orientation="portrait" r:id="rId3"/>
  <headerFooter alignWithMargins="0"/>
  <drawing r:id="rId4"/>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51"/>
  <sheetViews>
    <sheetView zoomScale="80" zoomScaleNormal="80" workbookViewId="0">
      <selection activeCell="D21" sqref="D21"/>
    </sheetView>
  </sheetViews>
  <sheetFormatPr defaultColWidth="9.109375" defaultRowHeight="13.2" x14ac:dyDescent="0.25"/>
  <cols>
    <col min="1" max="1" width="10.44140625" style="11" bestFit="1" customWidth="1"/>
    <col min="2" max="2" width="32.5546875" style="11" bestFit="1" customWidth="1"/>
    <col min="3" max="3" width="18.5546875" style="11" bestFit="1" customWidth="1"/>
    <col min="4" max="4" width="9" style="11" bestFit="1" customWidth="1"/>
    <col min="5" max="5" width="8.21875" style="11" bestFit="1" customWidth="1"/>
    <col min="6" max="6" width="4.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11" bestFit="1" customWidth="1"/>
    <col min="22" max="23" width="13.109375" style="11" bestFit="1" customWidth="1"/>
    <col min="24" max="24" width="17.77734375" style="11" bestFit="1" customWidth="1"/>
    <col min="25" max="27" width="13.109375" style="11" bestFit="1" customWidth="1"/>
    <col min="28" max="28" width="17.77734375" style="11" bestFit="1" customWidth="1"/>
    <col min="29" max="31" width="13.109375" style="11" bestFit="1" customWidth="1"/>
    <col min="32" max="32" width="17.77734375" style="11" bestFit="1" customWidth="1"/>
    <col min="33" max="33" width="12.88671875" style="11" bestFit="1" customWidth="1"/>
    <col min="34" max="16384" width="9.109375" style="11"/>
  </cols>
  <sheetData>
    <row r="1" spans="1:33"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1682</v>
      </c>
      <c r="V1" s="251" t="s">
        <v>1685</v>
      </c>
    </row>
    <row r="2" spans="1:33" x14ac:dyDescent="0.25">
      <c r="A2" s="95" t="s">
        <v>1338</v>
      </c>
      <c r="B2" s="40" t="s">
        <v>1067</v>
      </c>
      <c r="C2" s="43" t="s">
        <v>1066</v>
      </c>
      <c r="D2" s="42">
        <v>0.2</v>
      </c>
      <c r="E2" s="42" t="s">
        <v>3</v>
      </c>
      <c r="F2" s="44"/>
      <c r="G2" s="44"/>
      <c r="H2" s="45"/>
      <c r="I2" s="44"/>
      <c r="J2" s="46" t="s">
        <v>1065</v>
      </c>
      <c r="K2" s="46">
        <v>482</v>
      </c>
      <c r="L2" s="45">
        <v>9</v>
      </c>
      <c r="M2" s="45">
        <v>22.2</v>
      </c>
      <c r="N2" s="44"/>
      <c r="O2" s="44"/>
      <c r="P2" s="44"/>
      <c r="Q2" s="44"/>
      <c r="R2" s="44"/>
      <c r="S2" s="11"/>
      <c r="T2" s="11"/>
    </row>
    <row r="3" spans="1:33" x14ac:dyDescent="0.25">
      <c r="A3" s="95" t="s">
        <v>1339</v>
      </c>
      <c r="B3" s="42" t="s">
        <v>1067</v>
      </c>
      <c r="C3" s="43">
        <v>41418</v>
      </c>
      <c r="D3" s="42">
        <v>0.3</v>
      </c>
      <c r="E3" s="42" t="s">
        <v>3</v>
      </c>
      <c r="F3" s="44">
        <v>16.75</v>
      </c>
      <c r="G3" s="44">
        <v>11.33</v>
      </c>
      <c r="H3" s="45">
        <v>291.39999999999998</v>
      </c>
      <c r="I3" s="44">
        <v>8.5399999999999991</v>
      </c>
      <c r="J3" s="46">
        <v>2.9</v>
      </c>
      <c r="K3" s="46">
        <v>349</v>
      </c>
      <c r="L3" s="45">
        <v>4</v>
      </c>
      <c r="M3" s="45">
        <v>21.9</v>
      </c>
      <c r="N3" s="44"/>
      <c r="O3" s="44"/>
      <c r="P3" s="44"/>
      <c r="Q3" s="44"/>
      <c r="R3" s="44"/>
      <c r="S3" s="11"/>
      <c r="T3" s="11"/>
    </row>
    <row r="4" spans="1:33" x14ac:dyDescent="0.25">
      <c r="A4" s="95" t="s">
        <v>1340</v>
      </c>
      <c r="B4" s="42" t="s">
        <v>1067</v>
      </c>
      <c r="C4" s="43">
        <v>41418</v>
      </c>
      <c r="D4" s="42">
        <v>7.4</v>
      </c>
      <c r="E4" s="42" t="s">
        <v>131</v>
      </c>
      <c r="F4" s="44">
        <v>8.67</v>
      </c>
      <c r="G4" s="44">
        <v>7.54</v>
      </c>
      <c r="H4" s="45">
        <v>307.60000000000002</v>
      </c>
      <c r="I4" s="44">
        <v>7.92</v>
      </c>
      <c r="J4" s="46">
        <v>40</v>
      </c>
      <c r="K4" s="46">
        <v>356</v>
      </c>
      <c r="L4" s="45">
        <v>3.7</v>
      </c>
      <c r="M4" s="45">
        <v>24.2</v>
      </c>
      <c r="N4" s="44"/>
      <c r="O4" s="44"/>
      <c r="P4" s="44"/>
      <c r="Q4" s="44"/>
      <c r="R4" s="44"/>
      <c r="S4" s="11"/>
      <c r="T4" s="11"/>
    </row>
    <row r="5" spans="1:33" x14ac:dyDescent="0.25">
      <c r="A5" s="95" t="s">
        <v>1341</v>
      </c>
      <c r="B5" s="42" t="s">
        <v>1067</v>
      </c>
      <c r="C5" s="43">
        <v>41418</v>
      </c>
      <c r="D5" s="42">
        <v>13.6</v>
      </c>
      <c r="E5" s="42" t="s">
        <v>132</v>
      </c>
      <c r="F5" s="44">
        <v>5.9359999999999999</v>
      </c>
      <c r="G5" s="44">
        <v>2.85</v>
      </c>
      <c r="H5" s="45">
        <v>324.89999999999998</v>
      </c>
      <c r="I5" s="44">
        <v>7.63</v>
      </c>
      <c r="J5" s="46">
        <v>68.599999999999994</v>
      </c>
      <c r="K5" s="46">
        <v>492</v>
      </c>
      <c r="L5" s="45">
        <v>8.6999999999999993</v>
      </c>
      <c r="M5" s="45">
        <v>25.9</v>
      </c>
      <c r="N5" s="44"/>
      <c r="O5" s="44"/>
      <c r="P5" s="44"/>
      <c r="Q5" s="44"/>
      <c r="R5" s="44"/>
      <c r="S5" s="11"/>
      <c r="T5" s="11"/>
      <c r="V5" s="47"/>
    </row>
    <row r="6" spans="1:33" x14ac:dyDescent="0.25">
      <c r="A6" s="95" t="s">
        <v>1342</v>
      </c>
      <c r="B6" s="42" t="s">
        <v>1067</v>
      </c>
      <c r="C6" s="43">
        <v>42490</v>
      </c>
      <c r="D6" s="42">
        <v>0.4</v>
      </c>
      <c r="E6" s="42" t="s">
        <v>3</v>
      </c>
      <c r="F6" s="44">
        <v>11.01</v>
      </c>
      <c r="G6" s="44">
        <v>11.98</v>
      </c>
      <c r="H6" s="45">
        <v>278.2</v>
      </c>
      <c r="I6" s="44">
        <v>8.42</v>
      </c>
      <c r="J6" s="46">
        <v>5.2634699999999999</v>
      </c>
      <c r="K6" s="46">
        <v>347.9</v>
      </c>
      <c r="L6" s="45">
        <v>8.6999999999999993</v>
      </c>
      <c r="M6" s="45">
        <v>20.892800000000001</v>
      </c>
      <c r="N6" s="44">
        <v>0.1206</v>
      </c>
      <c r="O6" s="44">
        <v>3.1682999999999999</v>
      </c>
      <c r="P6" s="44">
        <v>9.2899999999999996E-2</v>
      </c>
      <c r="Q6" s="44">
        <v>0</v>
      </c>
      <c r="R6" s="44">
        <v>0.1095</v>
      </c>
      <c r="S6" s="11"/>
      <c r="T6" s="11">
        <v>16</v>
      </c>
      <c r="V6" s="47"/>
    </row>
    <row r="7" spans="1:33" s="26" customFormat="1" ht="14.4" x14ac:dyDescent="0.3">
      <c r="A7" s="95" t="s">
        <v>1343</v>
      </c>
      <c r="B7" s="42" t="s">
        <v>1067</v>
      </c>
      <c r="C7" s="43">
        <v>42490</v>
      </c>
      <c r="D7" s="42">
        <v>7</v>
      </c>
      <c r="E7" s="42" t="s">
        <v>131</v>
      </c>
      <c r="F7" s="44">
        <v>9.33</v>
      </c>
      <c r="G7" s="44">
        <v>11.98</v>
      </c>
      <c r="H7" s="45">
        <v>277.10000000000002</v>
      </c>
      <c r="I7" s="44">
        <v>8.35</v>
      </c>
      <c r="J7" s="46">
        <v>9.8040599999999998</v>
      </c>
      <c r="K7" s="46">
        <v>364.4</v>
      </c>
      <c r="L7" s="45">
        <v>8.5</v>
      </c>
      <c r="M7" s="45">
        <v>20.703299999999999</v>
      </c>
      <c r="N7" s="44">
        <v>0.14849999999999999</v>
      </c>
      <c r="O7" s="44">
        <v>3.33</v>
      </c>
      <c r="P7" s="44">
        <v>9.2499999999999999E-2</v>
      </c>
      <c r="Q7" s="44">
        <v>0</v>
      </c>
      <c r="R7" s="44">
        <v>1.2289000000000001</v>
      </c>
      <c r="S7" s="11"/>
      <c r="T7" s="11"/>
      <c r="U7" s="101">
        <v>0.59099999999999997</v>
      </c>
      <c r="V7" s="101">
        <v>51.163600000000002</v>
      </c>
      <c r="W7" s="11"/>
      <c r="X7" s="11"/>
      <c r="Y7" s="11"/>
      <c r="Z7" s="11"/>
      <c r="AA7" s="11"/>
      <c r="AB7" s="11"/>
      <c r="AC7" s="11"/>
      <c r="AD7" s="11"/>
      <c r="AE7" s="11"/>
      <c r="AF7" s="11"/>
      <c r="AG7" s="11"/>
    </row>
    <row r="8" spans="1:33" s="26" customFormat="1" ht="14.4" x14ac:dyDescent="0.3">
      <c r="A8" s="95" t="s">
        <v>1344</v>
      </c>
      <c r="B8" s="42" t="s">
        <v>1067</v>
      </c>
      <c r="C8" s="43">
        <v>42490</v>
      </c>
      <c r="D8" s="42">
        <v>13.5</v>
      </c>
      <c r="E8" s="42" t="s">
        <v>132</v>
      </c>
      <c r="F8" s="44">
        <v>5.48</v>
      </c>
      <c r="G8" s="44">
        <v>8.7899999999999991</v>
      </c>
      <c r="H8" s="45">
        <v>271.89999999999998</v>
      </c>
      <c r="I8" s="44">
        <v>7.51</v>
      </c>
      <c r="J8" s="46">
        <v>40.865310000000001</v>
      </c>
      <c r="K8" s="46">
        <v>415.4</v>
      </c>
      <c r="L8" s="45">
        <v>7.9</v>
      </c>
      <c r="M8" s="45">
        <v>20.307400000000001</v>
      </c>
      <c r="N8" s="44">
        <v>0.1168</v>
      </c>
      <c r="O8" s="44">
        <v>3.2824</v>
      </c>
      <c r="P8" s="44">
        <v>9.6100000000000005E-2</v>
      </c>
      <c r="Q8" s="44">
        <v>0</v>
      </c>
      <c r="R8" s="44">
        <v>1.161</v>
      </c>
      <c r="S8" s="11"/>
      <c r="T8" s="11"/>
      <c r="U8" s="194"/>
      <c r="V8" s="194"/>
      <c r="W8" s="11"/>
      <c r="X8" s="11"/>
      <c r="Y8" s="11"/>
      <c r="Z8" s="11"/>
      <c r="AA8" s="11"/>
      <c r="AB8" s="11"/>
      <c r="AC8" s="11"/>
      <c r="AD8" s="11"/>
      <c r="AE8" s="11"/>
      <c r="AF8" s="11"/>
      <c r="AG8" s="11"/>
    </row>
    <row r="9" spans="1:33" s="26" customFormat="1" x14ac:dyDescent="0.25">
      <c r="A9" s="11"/>
      <c r="B9" s="11"/>
      <c r="C9" s="11"/>
      <c r="D9" s="11"/>
      <c r="E9" s="11"/>
      <c r="F9" s="29"/>
      <c r="G9" s="3"/>
      <c r="H9" s="11"/>
      <c r="I9" s="11"/>
      <c r="J9" s="18"/>
      <c r="K9" s="18"/>
      <c r="L9" s="3"/>
      <c r="M9" s="3"/>
      <c r="N9" s="29"/>
      <c r="O9" s="29"/>
      <c r="P9" s="29"/>
      <c r="Q9" s="29"/>
      <c r="R9" s="29"/>
      <c r="U9" s="11"/>
      <c r="V9" s="11"/>
      <c r="W9" s="11"/>
      <c r="X9" s="11"/>
      <c r="Y9" s="11"/>
      <c r="Z9" s="11"/>
      <c r="AA9" s="11"/>
      <c r="AB9" s="11"/>
      <c r="AC9" s="11"/>
      <c r="AD9" s="11"/>
      <c r="AE9" s="11"/>
      <c r="AF9" s="11"/>
      <c r="AG9" s="11"/>
    </row>
    <row r="10" spans="1:33" s="26" customFormat="1" x14ac:dyDescent="0.25">
      <c r="A10" s="11"/>
      <c r="B10" s="11"/>
      <c r="C10" s="11"/>
      <c r="D10" s="11"/>
      <c r="E10" s="11"/>
      <c r="F10" s="29"/>
      <c r="G10" s="3"/>
      <c r="H10" s="11"/>
      <c r="I10" s="11"/>
      <c r="J10" s="18"/>
      <c r="K10" s="18"/>
      <c r="L10" s="3"/>
      <c r="M10" s="3"/>
      <c r="N10" s="29"/>
      <c r="O10" s="29"/>
      <c r="P10" s="29"/>
      <c r="Q10" s="29"/>
      <c r="R10" s="29"/>
      <c r="U10" s="11"/>
      <c r="V10" s="11"/>
      <c r="W10" s="11"/>
      <c r="X10" s="11"/>
      <c r="Y10" s="11"/>
      <c r="Z10" s="11"/>
      <c r="AA10" s="11"/>
      <c r="AB10" s="11"/>
      <c r="AC10" s="11"/>
      <c r="AD10" s="11"/>
      <c r="AE10" s="11"/>
      <c r="AF10" s="11"/>
      <c r="AG10" s="11"/>
    </row>
    <row r="11" spans="1:33" s="26" customFormat="1" x14ac:dyDescent="0.25">
      <c r="A11" s="11"/>
      <c r="B11" s="11"/>
      <c r="C11" s="11"/>
      <c r="D11" s="11"/>
      <c r="E11" s="11"/>
      <c r="F11" s="29"/>
      <c r="G11" s="3"/>
      <c r="H11" s="11"/>
      <c r="I11" s="11"/>
      <c r="J11" s="18"/>
      <c r="K11" s="18"/>
      <c r="L11" s="3"/>
      <c r="M11" s="3"/>
      <c r="N11" s="29"/>
      <c r="O11" s="29"/>
      <c r="P11" s="29"/>
      <c r="Q11" s="29"/>
      <c r="R11" s="29"/>
      <c r="U11" s="11"/>
      <c r="V11" s="11"/>
      <c r="W11" s="11"/>
      <c r="X11" s="11"/>
      <c r="Y11" s="11"/>
      <c r="Z11" s="11"/>
      <c r="AA11" s="11"/>
      <c r="AB11" s="11"/>
      <c r="AC11" s="11"/>
      <c r="AD11" s="11"/>
      <c r="AE11" s="11"/>
      <c r="AF11" s="11"/>
      <c r="AG11" s="11"/>
    </row>
    <row r="12" spans="1:33" s="26" customFormat="1" x14ac:dyDescent="0.25">
      <c r="A12" s="11"/>
      <c r="B12" s="234" t="s">
        <v>1721</v>
      </c>
      <c r="C12" s="234" t="s">
        <v>1722</v>
      </c>
      <c r="D12"/>
      <c r="E12"/>
      <c r="F12"/>
      <c r="G12" s="3"/>
      <c r="H12" s="11"/>
      <c r="I12" s="11"/>
      <c r="J12" s="18"/>
      <c r="K12" s="18"/>
      <c r="L12" s="3"/>
      <c r="M12" s="3"/>
      <c r="N12" s="29"/>
      <c r="O12" s="29"/>
      <c r="P12" s="29"/>
      <c r="Q12" s="29"/>
      <c r="R12" s="29"/>
      <c r="U12" s="11"/>
      <c r="V12" s="11"/>
      <c r="W12" s="11"/>
      <c r="X12" s="11"/>
      <c r="Y12" s="11"/>
      <c r="Z12" s="11"/>
      <c r="AA12" s="11"/>
      <c r="AB12" s="11"/>
      <c r="AC12" s="11"/>
      <c r="AD12" s="11"/>
      <c r="AE12" s="11"/>
      <c r="AF12" s="11"/>
      <c r="AG12" s="11"/>
    </row>
    <row r="13" spans="1:33" s="26" customFormat="1" x14ac:dyDescent="0.25">
      <c r="A13" s="11"/>
      <c r="B13" s="234" t="s">
        <v>1720</v>
      </c>
      <c r="C13" t="s">
        <v>131</v>
      </c>
      <c r="D13" t="s">
        <v>3</v>
      </c>
      <c r="E13" t="s">
        <v>132</v>
      </c>
      <c r="F13"/>
      <c r="G13" s="3"/>
      <c r="H13" s="11"/>
      <c r="I13" s="11"/>
      <c r="J13" s="18"/>
      <c r="K13" s="18"/>
      <c r="L13" s="3"/>
      <c r="M13" s="3"/>
      <c r="N13" s="29"/>
      <c r="O13" s="29"/>
      <c r="P13" s="29"/>
      <c r="Q13" s="29"/>
      <c r="R13" s="29"/>
      <c r="U13" s="11"/>
      <c r="V13" s="11"/>
      <c r="W13" s="11"/>
      <c r="X13" s="11"/>
      <c r="Y13" s="11"/>
      <c r="Z13" s="11"/>
      <c r="AA13" s="11"/>
      <c r="AB13" s="11"/>
      <c r="AC13" s="11"/>
      <c r="AD13" s="11"/>
      <c r="AE13" s="11"/>
      <c r="AF13" s="11"/>
      <c r="AG13" s="11"/>
    </row>
    <row r="14" spans="1:33" s="26" customFormat="1" x14ac:dyDescent="0.25">
      <c r="A14" s="11"/>
      <c r="B14" s="237" t="s">
        <v>1066</v>
      </c>
      <c r="C14" s="179"/>
      <c r="D14" s="179">
        <v>9</v>
      </c>
      <c r="E14" s="179"/>
      <c r="F14"/>
      <c r="G14" s="3"/>
      <c r="H14" s="11"/>
      <c r="I14" s="11"/>
      <c r="J14" s="18"/>
      <c r="K14" s="18"/>
      <c r="L14" s="3"/>
      <c r="M14" s="3"/>
      <c r="N14" s="29"/>
      <c r="O14" s="29"/>
      <c r="P14" s="29"/>
      <c r="Q14" s="29"/>
      <c r="R14" s="29"/>
      <c r="U14" s="11"/>
      <c r="V14" s="11"/>
      <c r="W14" s="11"/>
      <c r="X14" s="11"/>
      <c r="Y14" s="11"/>
      <c r="Z14" s="11"/>
      <c r="AA14" s="11"/>
      <c r="AB14" s="11"/>
      <c r="AC14" s="11"/>
      <c r="AD14" s="11"/>
      <c r="AE14" s="11"/>
      <c r="AF14" s="11"/>
      <c r="AG14" s="11"/>
    </row>
    <row r="15" spans="1:33" s="26" customFormat="1" x14ac:dyDescent="0.25">
      <c r="A15" s="11"/>
      <c r="B15" s="237" t="s">
        <v>1727</v>
      </c>
      <c r="C15" s="179">
        <v>3.7</v>
      </c>
      <c r="D15" s="179">
        <v>4</v>
      </c>
      <c r="E15" s="179">
        <v>8.6999999999999993</v>
      </c>
      <c r="F15"/>
      <c r="G15" s="3"/>
      <c r="H15" s="11"/>
      <c r="I15" s="11"/>
      <c r="J15" s="18"/>
      <c r="K15" s="18"/>
      <c r="L15" s="3"/>
      <c r="M15" s="3"/>
      <c r="N15" s="29"/>
      <c r="O15" s="29"/>
      <c r="P15" s="29"/>
      <c r="Q15" s="29"/>
      <c r="R15" s="29"/>
      <c r="U15" s="11"/>
      <c r="V15" s="11"/>
      <c r="W15" s="11"/>
      <c r="X15" s="11"/>
      <c r="Y15" s="11"/>
      <c r="Z15" s="11"/>
      <c r="AA15" s="11"/>
      <c r="AB15" s="11"/>
      <c r="AC15" s="11"/>
      <c r="AD15" s="11"/>
      <c r="AE15" s="11"/>
      <c r="AF15" s="11"/>
      <c r="AG15" s="11"/>
    </row>
    <row r="16" spans="1:33" s="26" customFormat="1" x14ac:dyDescent="0.25">
      <c r="A16" s="11"/>
      <c r="B16" s="237" t="s">
        <v>1732</v>
      </c>
      <c r="C16" s="179">
        <v>8.5</v>
      </c>
      <c r="D16" s="179">
        <v>8.6999999999999993</v>
      </c>
      <c r="E16" s="179">
        <v>7.9</v>
      </c>
      <c r="F16"/>
      <c r="G16" s="3"/>
      <c r="H16" s="11"/>
      <c r="I16" s="11"/>
      <c r="J16" s="18"/>
      <c r="K16" s="18"/>
      <c r="L16" s="3"/>
      <c r="M16" s="3"/>
      <c r="N16" s="29"/>
      <c r="O16" s="29"/>
      <c r="P16" s="29"/>
      <c r="Q16" s="29"/>
      <c r="R16" s="29"/>
      <c r="U16" s="11"/>
      <c r="V16" s="11"/>
      <c r="W16" s="11"/>
      <c r="X16" s="11"/>
      <c r="Y16" s="11"/>
      <c r="Z16" s="11"/>
      <c r="AA16" s="11"/>
      <c r="AB16" s="11"/>
      <c r="AC16" s="11"/>
      <c r="AD16" s="11"/>
      <c r="AE16" s="11"/>
      <c r="AF16" s="11"/>
      <c r="AG16" s="11"/>
    </row>
    <row r="17" spans="1:33" s="26" customFormat="1" x14ac:dyDescent="0.25">
      <c r="A17" s="11"/>
      <c r="B17"/>
      <c r="C17"/>
      <c r="D17"/>
      <c r="E17"/>
      <c r="F17"/>
      <c r="G17" s="3"/>
      <c r="H17" s="11"/>
      <c r="I17" s="11"/>
      <c r="J17" s="18"/>
      <c r="K17" s="18"/>
      <c r="L17" s="3"/>
      <c r="M17" s="3"/>
      <c r="N17" s="29"/>
      <c r="O17" s="29"/>
      <c r="P17" s="29"/>
      <c r="Q17" s="29"/>
      <c r="R17" s="29"/>
      <c r="U17" s="11"/>
      <c r="V17" s="11"/>
      <c r="W17" s="11"/>
      <c r="X17" s="11"/>
      <c r="Y17" s="11"/>
      <c r="Z17" s="11"/>
      <c r="AA17" s="11"/>
      <c r="AB17" s="11"/>
      <c r="AC17" s="11"/>
      <c r="AD17" s="11"/>
      <c r="AE17" s="11"/>
      <c r="AF17" s="11"/>
      <c r="AG17" s="11"/>
    </row>
    <row r="18" spans="1:33" s="26" customFormat="1" x14ac:dyDescent="0.25">
      <c r="A18" s="11"/>
      <c r="B18"/>
      <c r="C18"/>
      <c r="D18"/>
      <c r="E18"/>
      <c r="F18"/>
      <c r="G18" s="3"/>
      <c r="H18" s="11"/>
      <c r="I18" s="11"/>
      <c r="J18" s="18"/>
      <c r="K18" s="18"/>
      <c r="L18" s="3"/>
      <c r="M18" s="3"/>
      <c r="N18" s="29"/>
      <c r="O18" s="29"/>
      <c r="P18" s="29"/>
      <c r="Q18" s="29"/>
      <c r="R18" s="29"/>
      <c r="U18" s="11"/>
      <c r="V18" s="11"/>
      <c r="W18" s="11"/>
      <c r="X18" s="11"/>
      <c r="Y18" s="11"/>
      <c r="Z18" s="11"/>
      <c r="AA18" s="11"/>
      <c r="AB18" s="11"/>
      <c r="AC18" s="11"/>
      <c r="AD18" s="11"/>
      <c r="AE18" s="11"/>
      <c r="AF18" s="11"/>
      <c r="AG18" s="11"/>
    </row>
    <row r="19" spans="1:33" s="26" customFormat="1" x14ac:dyDescent="0.25">
      <c r="A19" s="11"/>
      <c r="B19"/>
      <c r="C19"/>
      <c r="D19"/>
      <c r="E19"/>
      <c r="F19"/>
      <c r="G19" s="3"/>
      <c r="H19" s="11"/>
      <c r="I19" s="11"/>
      <c r="J19" s="18"/>
      <c r="K19" s="18"/>
      <c r="L19" s="3"/>
      <c r="M19" s="3"/>
      <c r="N19" s="29"/>
      <c r="O19" s="29"/>
      <c r="P19" s="29"/>
      <c r="Q19" s="29"/>
      <c r="R19" s="29"/>
      <c r="U19" s="11"/>
      <c r="V19" s="11"/>
      <c r="W19" s="11"/>
      <c r="X19" s="11"/>
      <c r="Y19" s="11"/>
      <c r="Z19" s="11"/>
      <c r="AA19" s="11"/>
      <c r="AB19" s="11"/>
      <c r="AC19" s="11"/>
      <c r="AD19" s="11"/>
      <c r="AE19" s="11"/>
      <c r="AF19" s="11"/>
      <c r="AG19" s="11"/>
    </row>
    <row r="20" spans="1:33" s="26" customFormat="1" x14ac:dyDescent="0.25">
      <c r="A20" s="11"/>
      <c r="B20"/>
      <c r="C20"/>
      <c r="D20"/>
      <c r="E20"/>
      <c r="F20"/>
      <c r="G20" s="3"/>
      <c r="H20" s="11"/>
      <c r="I20" s="11"/>
      <c r="J20" s="18"/>
      <c r="K20" s="18"/>
      <c r="L20" s="3"/>
      <c r="M20" s="3"/>
      <c r="N20" s="29"/>
      <c r="O20" s="29"/>
      <c r="P20" s="29"/>
      <c r="Q20" s="29"/>
      <c r="R20" s="29"/>
      <c r="U20" s="11"/>
      <c r="V20" s="11"/>
      <c r="W20" s="11"/>
      <c r="X20" s="11"/>
      <c r="Y20" s="11"/>
      <c r="Z20" s="11"/>
      <c r="AA20" s="11"/>
      <c r="AB20" s="11"/>
      <c r="AC20" s="11"/>
      <c r="AD20" s="11"/>
      <c r="AE20" s="11"/>
      <c r="AF20" s="11"/>
      <c r="AG20" s="11"/>
    </row>
    <row r="21" spans="1:33" s="26" customFormat="1" x14ac:dyDescent="0.25">
      <c r="A21" s="11"/>
      <c r="B21"/>
      <c r="C21"/>
      <c r="D21"/>
      <c r="E21"/>
      <c r="F21"/>
      <c r="G21" s="3"/>
      <c r="H21" s="11"/>
      <c r="I21" s="11"/>
      <c r="J21" s="18"/>
      <c r="K21" s="18"/>
      <c r="L21" s="3"/>
      <c r="M21" s="3"/>
      <c r="N21" s="29"/>
      <c r="O21" s="29"/>
      <c r="P21" s="29"/>
      <c r="Q21" s="29"/>
      <c r="R21" s="29"/>
      <c r="U21" s="11"/>
      <c r="V21" s="11"/>
      <c r="W21" s="11"/>
      <c r="X21" s="11"/>
      <c r="Y21" s="11"/>
      <c r="Z21" s="11"/>
      <c r="AA21" s="11"/>
      <c r="AB21" s="11"/>
      <c r="AC21" s="11"/>
      <c r="AD21" s="11"/>
      <c r="AE21" s="11"/>
      <c r="AF21" s="11"/>
      <c r="AG21" s="11"/>
    </row>
    <row r="22" spans="1:33" s="26" customFormat="1" x14ac:dyDescent="0.25">
      <c r="A22" s="11"/>
      <c r="B22"/>
      <c r="C22"/>
      <c r="D22"/>
      <c r="E22"/>
      <c r="F22"/>
      <c r="G22" s="3"/>
      <c r="H22" s="11"/>
      <c r="I22" s="11"/>
      <c r="J22" s="18"/>
      <c r="K22" s="18"/>
      <c r="L22" s="3"/>
      <c r="M22" s="3"/>
      <c r="N22" s="29"/>
      <c r="O22" s="29"/>
      <c r="P22" s="29"/>
      <c r="Q22" s="29"/>
      <c r="R22" s="29"/>
      <c r="U22" s="11"/>
      <c r="V22" s="11"/>
      <c r="W22" s="11"/>
      <c r="X22" s="11"/>
      <c r="Y22" s="11"/>
      <c r="Z22" s="11"/>
      <c r="AA22" s="11"/>
      <c r="AB22" s="11"/>
      <c r="AC22" s="11"/>
      <c r="AD22" s="11"/>
      <c r="AE22" s="11"/>
      <c r="AF22" s="11"/>
      <c r="AG22" s="11"/>
    </row>
    <row r="23" spans="1:33" s="26" customFormat="1" x14ac:dyDescent="0.25">
      <c r="A23" s="11"/>
      <c r="B23"/>
      <c r="C23"/>
      <c r="D23"/>
      <c r="E23"/>
      <c r="F23"/>
      <c r="G23" s="3"/>
      <c r="H23" s="11"/>
      <c r="I23" s="11"/>
      <c r="J23" s="18"/>
      <c r="K23" s="18"/>
      <c r="L23" s="3"/>
      <c r="M23" s="3"/>
      <c r="N23" s="29"/>
      <c r="O23" s="29"/>
      <c r="P23" s="29"/>
      <c r="Q23" s="29"/>
      <c r="R23" s="29"/>
      <c r="U23" s="11"/>
      <c r="V23" s="11"/>
      <c r="W23" s="11"/>
      <c r="X23" s="11"/>
      <c r="Y23" s="11"/>
      <c r="Z23" s="11"/>
      <c r="AA23" s="11"/>
      <c r="AB23" s="11"/>
      <c r="AC23" s="11"/>
      <c r="AD23" s="11"/>
      <c r="AE23" s="11"/>
      <c r="AF23" s="11"/>
      <c r="AG23" s="11"/>
    </row>
    <row r="24" spans="1:33" s="26" customFormat="1" x14ac:dyDescent="0.25">
      <c r="A24" s="11"/>
      <c r="B24"/>
      <c r="C24"/>
      <c r="D24"/>
      <c r="E24"/>
      <c r="F24"/>
      <c r="G24" s="3"/>
      <c r="H24" s="11"/>
      <c r="I24" s="11"/>
      <c r="J24" s="18"/>
      <c r="K24" s="18"/>
      <c r="L24" s="3"/>
      <c r="M24" s="3"/>
      <c r="N24" s="29"/>
      <c r="O24" s="29"/>
      <c r="P24" s="29"/>
      <c r="Q24" s="29"/>
      <c r="R24" s="29"/>
      <c r="U24" s="11"/>
      <c r="V24" s="11"/>
      <c r="W24" s="11"/>
      <c r="X24" s="11"/>
      <c r="Y24" s="11"/>
      <c r="Z24" s="11"/>
      <c r="AA24" s="11"/>
      <c r="AB24" s="11"/>
      <c r="AC24" s="11"/>
      <c r="AD24" s="11"/>
      <c r="AE24" s="11"/>
      <c r="AF24" s="11"/>
      <c r="AG24" s="11"/>
    </row>
    <row r="25" spans="1:33" s="26" customFormat="1" x14ac:dyDescent="0.25">
      <c r="A25" s="11"/>
      <c r="B25"/>
      <c r="C25"/>
      <c r="D25"/>
      <c r="E25"/>
      <c r="F25"/>
      <c r="G25" s="3"/>
      <c r="H25" s="11"/>
      <c r="I25" s="11"/>
      <c r="J25" s="18"/>
      <c r="K25" s="18"/>
      <c r="L25" s="3"/>
      <c r="M25" s="3"/>
      <c r="N25" s="29"/>
      <c r="O25" s="29"/>
      <c r="P25" s="29"/>
      <c r="Q25" s="29"/>
      <c r="R25" s="29"/>
      <c r="U25" s="11"/>
      <c r="V25" s="11"/>
      <c r="W25" s="11"/>
      <c r="X25" s="11"/>
      <c r="Y25" s="11"/>
      <c r="Z25" s="11"/>
      <c r="AA25" s="11"/>
      <c r="AB25" s="11"/>
      <c r="AC25" s="11"/>
      <c r="AD25" s="11"/>
      <c r="AE25" s="11"/>
      <c r="AF25" s="11"/>
      <c r="AG25" s="11"/>
    </row>
    <row r="26" spans="1:33" s="26" customFormat="1" x14ac:dyDescent="0.25">
      <c r="A26" s="11"/>
      <c r="B26" s="252"/>
      <c r="C26"/>
      <c r="D26"/>
      <c r="E26" s="11"/>
      <c r="F26" s="29"/>
      <c r="G26" s="3"/>
      <c r="H26" s="11"/>
      <c r="I26" s="11"/>
      <c r="J26" s="18"/>
      <c r="K26" s="18"/>
      <c r="L26" s="3"/>
      <c r="M26" s="3"/>
      <c r="N26" s="29"/>
      <c r="O26" s="29"/>
      <c r="P26" s="29"/>
      <c r="Q26" s="29"/>
      <c r="R26" s="29"/>
      <c r="U26" s="11"/>
      <c r="V26" s="11"/>
      <c r="W26" s="11"/>
      <c r="X26" s="11"/>
      <c r="Y26" s="11"/>
      <c r="Z26" s="11"/>
      <c r="AA26" s="11"/>
      <c r="AB26" s="11"/>
      <c r="AC26" s="11"/>
      <c r="AD26" s="11"/>
      <c r="AE26" s="11"/>
      <c r="AF26" s="11"/>
      <c r="AG26" s="11"/>
    </row>
    <row r="27" spans="1:33" s="26" customFormat="1" x14ac:dyDescent="0.25">
      <c r="A27" s="11"/>
      <c r="B27" s="252"/>
      <c r="C27"/>
      <c r="D27"/>
      <c r="E27" s="11"/>
      <c r="F27" s="29"/>
      <c r="G27" s="3"/>
      <c r="H27" s="11"/>
      <c r="I27" s="11"/>
      <c r="J27" s="18"/>
      <c r="K27" s="18"/>
      <c r="L27" s="3"/>
      <c r="M27" s="3"/>
      <c r="N27" s="29"/>
      <c r="O27" s="29"/>
      <c r="P27" s="29"/>
      <c r="Q27" s="29"/>
      <c r="R27" s="29"/>
      <c r="U27" s="11"/>
      <c r="V27" s="11"/>
      <c r="W27" s="11"/>
      <c r="X27" s="11"/>
      <c r="Y27" s="11"/>
      <c r="Z27" s="11"/>
      <c r="AA27" s="11"/>
      <c r="AB27" s="11"/>
      <c r="AC27" s="11"/>
      <c r="AD27" s="11"/>
      <c r="AE27" s="11"/>
      <c r="AF27" s="11"/>
      <c r="AG27" s="11"/>
    </row>
    <row r="28" spans="1:33" s="26" customFormat="1" x14ac:dyDescent="0.25">
      <c r="A28" s="11"/>
      <c r="B28" s="252"/>
      <c r="C28"/>
      <c r="D28"/>
      <c r="E28" s="11"/>
      <c r="F28" s="29"/>
      <c r="G28" s="3"/>
      <c r="H28" s="11"/>
      <c r="I28" s="11"/>
      <c r="J28" s="18"/>
      <c r="K28" s="18"/>
      <c r="L28" s="3"/>
      <c r="M28" s="3"/>
      <c r="N28" s="29"/>
      <c r="O28" s="29"/>
      <c r="P28" s="29"/>
      <c r="Q28" s="29"/>
      <c r="R28" s="29"/>
      <c r="U28" s="11"/>
      <c r="V28" s="11"/>
      <c r="W28" s="11"/>
      <c r="X28" s="11"/>
      <c r="Y28" s="11"/>
      <c r="Z28" s="11"/>
      <c r="AA28" s="11"/>
      <c r="AB28" s="11"/>
      <c r="AC28" s="11"/>
      <c r="AD28" s="11"/>
      <c r="AE28" s="11"/>
      <c r="AF28" s="11"/>
      <c r="AG28" s="11"/>
    </row>
    <row r="29" spans="1:33" s="26" customFormat="1" x14ac:dyDescent="0.25">
      <c r="A29" s="11"/>
      <c r="B29" s="252"/>
      <c r="C29"/>
      <c r="D29"/>
      <c r="E29" s="11"/>
      <c r="F29" s="29"/>
      <c r="G29" s="3"/>
      <c r="H29" s="11"/>
      <c r="I29" s="11"/>
      <c r="J29" s="18"/>
      <c r="K29" s="18"/>
      <c r="L29" s="3"/>
      <c r="M29" s="3"/>
      <c r="N29" s="29"/>
      <c r="O29" s="29"/>
      <c r="P29" s="29"/>
      <c r="Q29" s="29"/>
      <c r="R29" s="29"/>
      <c r="U29" s="11"/>
      <c r="V29" s="11"/>
      <c r="W29" s="11"/>
      <c r="X29" s="11"/>
      <c r="Y29" s="11"/>
      <c r="Z29" s="11"/>
      <c r="AA29" s="11"/>
      <c r="AB29" s="11"/>
      <c r="AC29" s="11"/>
      <c r="AD29" s="11"/>
      <c r="AE29" s="11"/>
      <c r="AF29" s="11"/>
      <c r="AG29" s="11"/>
    </row>
    <row r="30" spans="1:33" s="26" customFormat="1" x14ac:dyDescent="0.25">
      <c r="A30" s="11"/>
      <c r="B30" s="252"/>
      <c r="C30" s="11"/>
      <c r="D30" s="11"/>
      <c r="E30" s="11"/>
      <c r="F30" s="29"/>
      <c r="G30" s="3"/>
      <c r="H30" s="11"/>
      <c r="I30" s="11"/>
      <c r="J30" s="18"/>
      <c r="K30" s="18"/>
      <c r="L30" s="3"/>
      <c r="M30" s="3"/>
      <c r="N30" s="29"/>
      <c r="O30" s="29"/>
      <c r="P30" s="29"/>
      <c r="Q30" s="29"/>
      <c r="R30" s="29"/>
      <c r="U30" s="11"/>
      <c r="V30" s="11"/>
      <c r="W30" s="11"/>
      <c r="X30" s="11"/>
      <c r="Y30" s="11"/>
      <c r="Z30" s="11"/>
      <c r="AA30" s="11"/>
      <c r="AB30" s="11"/>
      <c r="AC30" s="11"/>
      <c r="AD30" s="11"/>
      <c r="AE30" s="11"/>
      <c r="AF30" s="11"/>
      <c r="AG30" s="11"/>
    </row>
    <row r="31" spans="1:33" s="26" customFormat="1" x14ac:dyDescent="0.25">
      <c r="A31" s="11"/>
      <c r="B31" s="252"/>
      <c r="C31" s="11"/>
      <c r="D31" s="11"/>
      <c r="E31" s="11"/>
      <c r="F31" s="29"/>
      <c r="G31" s="3"/>
      <c r="H31" s="11"/>
      <c r="I31" s="11"/>
      <c r="J31" s="18"/>
      <c r="K31" s="18"/>
      <c r="L31" s="3"/>
      <c r="M31" s="3"/>
      <c r="N31" s="3"/>
      <c r="O31" s="3"/>
      <c r="P31" s="3"/>
      <c r="Q31" s="3"/>
      <c r="R31" s="3"/>
      <c r="U31" s="11"/>
      <c r="V31" s="11"/>
      <c r="W31" s="11"/>
      <c r="X31" s="11"/>
      <c r="Y31" s="11"/>
      <c r="Z31" s="11"/>
      <c r="AA31" s="11"/>
      <c r="AB31" s="11"/>
      <c r="AC31" s="11"/>
      <c r="AD31" s="11"/>
      <c r="AE31" s="11"/>
      <c r="AF31" s="11"/>
      <c r="AG31" s="11"/>
    </row>
    <row r="32" spans="1:33" s="26" customFormat="1" x14ac:dyDescent="0.25">
      <c r="A32" s="11"/>
      <c r="B32" s="252"/>
      <c r="C32" s="11"/>
      <c r="D32" s="11"/>
      <c r="E32" s="11"/>
      <c r="F32" s="29"/>
      <c r="G32" s="3"/>
      <c r="H32" s="11"/>
      <c r="I32" s="11"/>
      <c r="J32" s="18"/>
      <c r="K32" s="18"/>
      <c r="L32" s="3"/>
      <c r="M32" s="3"/>
      <c r="N32" s="3"/>
      <c r="O32" s="3"/>
      <c r="P32" s="3"/>
      <c r="Q32" s="3"/>
      <c r="R32" s="3"/>
      <c r="U32" s="11"/>
      <c r="V32" s="11"/>
      <c r="W32" s="11"/>
      <c r="X32" s="11"/>
      <c r="Y32" s="11"/>
      <c r="Z32" s="11"/>
      <c r="AA32" s="11"/>
      <c r="AB32" s="11"/>
      <c r="AC32" s="11"/>
      <c r="AD32" s="11"/>
      <c r="AE32" s="11"/>
      <c r="AF32" s="11"/>
      <c r="AG32" s="11"/>
    </row>
    <row r="33" spans="1:33" x14ac:dyDescent="0.25">
      <c r="B33" s="252"/>
    </row>
    <row r="34" spans="1:33" x14ac:dyDescent="0.25">
      <c r="B34" s="253" t="s">
        <v>1734</v>
      </c>
      <c r="C34" s="234" t="s">
        <v>1722</v>
      </c>
      <c r="D34"/>
      <c r="E34"/>
      <c r="F34"/>
      <c r="G34"/>
      <c r="H34"/>
      <c r="I34"/>
      <c r="J34"/>
      <c r="K34"/>
      <c r="L34"/>
      <c r="M34"/>
      <c r="N34"/>
      <c r="O34"/>
      <c r="P34"/>
      <c r="Q34"/>
      <c r="R34"/>
      <c r="S34"/>
      <c r="T34"/>
      <c r="U34"/>
      <c r="V34"/>
      <c r="W34"/>
      <c r="X34"/>
      <c r="Y34"/>
      <c r="Z34"/>
      <c r="AA34"/>
      <c r="AB34"/>
      <c r="AC34"/>
      <c r="AD34"/>
      <c r="AE34"/>
      <c r="AF34"/>
      <c r="AG34"/>
    </row>
    <row r="35" spans="1:33" x14ac:dyDescent="0.25">
      <c r="B35" s="253" t="s">
        <v>1720</v>
      </c>
      <c r="C35" t="s">
        <v>131</v>
      </c>
      <c r="D35" t="s">
        <v>3</v>
      </c>
      <c r="E35" t="s">
        <v>132</v>
      </c>
      <c r="F35"/>
      <c r="G35"/>
      <c r="H35"/>
      <c r="I35"/>
      <c r="J35"/>
      <c r="K35"/>
      <c r="L35"/>
      <c r="M35"/>
      <c r="N35"/>
      <c r="O35"/>
      <c r="P35"/>
      <c r="Q35"/>
      <c r="R35"/>
      <c r="S35"/>
      <c r="T35"/>
      <c r="U35"/>
      <c r="V35"/>
      <c r="W35"/>
      <c r="X35"/>
      <c r="Y35"/>
      <c r="Z35"/>
      <c r="AA35"/>
      <c r="AB35"/>
      <c r="AC35"/>
      <c r="AD35"/>
      <c r="AE35"/>
      <c r="AF35"/>
      <c r="AG35"/>
    </row>
    <row r="36" spans="1:33" x14ac:dyDescent="0.25">
      <c r="B36" s="237" t="s">
        <v>1066</v>
      </c>
      <c r="C36" s="238"/>
      <c r="D36" s="238">
        <v>22.2</v>
      </c>
      <c r="E36" s="238"/>
      <c r="F36"/>
      <c r="G36"/>
      <c r="H36"/>
      <c r="I36"/>
      <c r="J36"/>
      <c r="K36"/>
      <c r="L36"/>
      <c r="M36"/>
      <c r="N36"/>
      <c r="O36"/>
      <c r="P36"/>
      <c r="Q36"/>
      <c r="R36"/>
      <c r="S36"/>
      <c r="T36"/>
      <c r="U36"/>
      <c r="V36"/>
      <c r="W36"/>
      <c r="X36"/>
      <c r="Y36"/>
      <c r="Z36"/>
      <c r="AA36"/>
      <c r="AB36"/>
      <c r="AC36"/>
      <c r="AD36"/>
      <c r="AE36"/>
      <c r="AF36"/>
      <c r="AG36"/>
    </row>
    <row r="37" spans="1:33" x14ac:dyDescent="0.25">
      <c r="B37" s="237" t="s">
        <v>1727</v>
      </c>
      <c r="C37" s="238">
        <v>24.2</v>
      </c>
      <c r="D37" s="238">
        <v>21.9</v>
      </c>
      <c r="E37" s="238">
        <v>25.9</v>
      </c>
      <c r="F37"/>
      <c r="G37"/>
      <c r="H37"/>
      <c r="I37"/>
      <c r="J37"/>
      <c r="K37"/>
      <c r="L37"/>
      <c r="M37"/>
    </row>
    <row r="38" spans="1:33" x14ac:dyDescent="0.25">
      <c r="B38" s="237" t="s">
        <v>1732</v>
      </c>
      <c r="C38" s="238">
        <v>20.703299999999999</v>
      </c>
      <c r="D38" s="238">
        <v>20.892800000000001</v>
      </c>
      <c r="E38" s="238">
        <v>20.307400000000001</v>
      </c>
      <c r="F38"/>
      <c r="G38"/>
      <c r="H38"/>
      <c r="I38"/>
      <c r="J38"/>
      <c r="K38"/>
      <c r="L38"/>
      <c r="M38"/>
    </row>
    <row r="39" spans="1:33" x14ac:dyDescent="0.25">
      <c r="B39"/>
      <c r="C39"/>
      <c r="D39"/>
      <c r="E39"/>
      <c r="F39"/>
      <c r="G39"/>
      <c r="H39"/>
      <c r="I39"/>
      <c r="J39"/>
      <c r="K39"/>
      <c r="L39"/>
      <c r="M39"/>
    </row>
    <row r="40" spans="1:33" x14ac:dyDescent="0.25">
      <c r="B40"/>
      <c r="C40"/>
      <c r="D40"/>
      <c r="E40"/>
      <c r="F40"/>
    </row>
    <row r="41" spans="1:33" x14ac:dyDescent="0.25">
      <c r="B41"/>
      <c r="C41"/>
      <c r="D41"/>
      <c r="E41"/>
      <c r="F41"/>
    </row>
    <row r="42" spans="1:33" x14ac:dyDescent="0.25">
      <c r="B42"/>
      <c r="C42"/>
      <c r="D42"/>
      <c r="E42"/>
      <c r="F42"/>
    </row>
    <row r="43" spans="1:33" x14ac:dyDescent="0.25">
      <c r="B43"/>
      <c r="C43"/>
      <c r="D43"/>
      <c r="E43"/>
      <c r="F43"/>
    </row>
    <row r="44" spans="1:33" x14ac:dyDescent="0.25">
      <c r="B44"/>
      <c r="C44"/>
      <c r="D44"/>
      <c r="E44"/>
      <c r="F44"/>
    </row>
    <row r="45" spans="1:33" x14ac:dyDescent="0.25">
      <c r="B45"/>
      <c r="C45"/>
      <c r="D45"/>
      <c r="E45"/>
      <c r="F45"/>
    </row>
    <row r="46" spans="1:33" s="3" customFormat="1" x14ac:dyDescent="0.25">
      <c r="A46" s="11"/>
      <c r="B46"/>
      <c r="C46"/>
      <c r="D46"/>
      <c r="E46"/>
      <c r="F46"/>
      <c r="H46" s="11"/>
      <c r="I46" s="11"/>
      <c r="J46" s="18"/>
      <c r="K46" s="18"/>
      <c r="S46" s="26"/>
      <c r="T46" s="26"/>
      <c r="U46" s="11"/>
      <c r="V46" s="11"/>
      <c r="W46" s="11"/>
      <c r="X46" s="11"/>
      <c r="Y46" s="11"/>
      <c r="Z46" s="11"/>
      <c r="AA46" s="11"/>
      <c r="AB46" s="11"/>
      <c r="AC46" s="11"/>
      <c r="AD46" s="11"/>
      <c r="AE46" s="11"/>
      <c r="AF46" s="11"/>
      <c r="AG46" s="11"/>
    </row>
    <row r="47" spans="1:33" s="3" customFormat="1" x14ac:dyDescent="0.25">
      <c r="A47" s="11"/>
      <c r="B47"/>
      <c r="C47"/>
      <c r="D47"/>
      <c r="E47"/>
      <c r="F47" s="29"/>
      <c r="H47" s="11"/>
      <c r="I47" s="11"/>
      <c r="J47" s="18"/>
      <c r="K47" s="18"/>
      <c r="S47" s="26"/>
      <c r="T47" s="26"/>
      <c r="U47" s="11"/>
      <c r="V47" s="11"/>
      <c r="W47" s="11"/>
      <c r="X47" s="11"/>
      <c r="Y47" s="11"/>
      <c r="Z47" s="11"/>
      <c r="AA47" s="11"/>
      <c r="AB47" s="11"/>
      <c r="AC47" s="11"/>
      <c r="AD47" s="11"/>
      <c r="AE47" s="11"/>
      <c r="AF47" s="11"/>
      <c r="AG47" s="11"/>
    </row>
    <row r="48" spans="1:33" s="3" customFormat="1" x14ac:dyDescent="0.25">
      <c r="A48" s="11"/>
      <c r="B48"/>
      <c r="C48"/>
      <c r="D48"/>
      <c r="E48" s="11"/>
      <c r="F48" s="29"/>
      <c r="H48" s="11"/>
      <c r="I48" s="11"/>
      <c r="J48" s="18"/>
      <c r="K48" s="18"/>
      <c r="S48" s="26"/>
      <c r="T48" s="26"/>
      <c r="U48" s="11"/>
      <c r="V48" s="11"/>
      <c r="W48" s="11"/>
      <c r="X48" s="11"/>
      <c r="Y48" s="11"/>
      <c r="Z48" s="11"/>
      <c r="AA48" s="11"/>
      <c r="AB48" s="11"/>
      <c r="AC48" s="11"/>
      <c r="AD48" s="11"/>
      <c r="AE48" s="11"/>
      <c r="AF48" s="11"/>
      <c r="AG48" s="11"/>
    </row>
    <row r="49" spans="1:33" s="3" customFormat="1" x14ac:dyDescent="0.25">
      <c r="A49" s="11"/>
      <c r="B49"/>
      <c r="C49"/>
      <c r="D49"/>
      <c r="E49" s="11"/>
      <c r="F49" s="29"/>
      <c r="H49" s="11"/>
      <c r="I49" s="11"/>
      <c r="J49" s="18"/>
      <c r="K49" s="18"/>
      <c r="S49" s="26"/>
      <c r="T49" s="26"/>
      <c r="U49" s="11"/>
      <c r="V49" s="11"/>
      <c r="W49" s="11"/>
      <c r="X49" s="11"/>
      <c r="Y49" s="11"/>
      <c r="Z49" s="11"/>
      <c r="AA49" s="11"/>
      <c r="AB49" s="11"/>
      <c r="AC49" s="11"/>
      <c r="AD49" s="11"/>
      <c r="AE49" s="11"/>
      <c r="AF49" s="11"/>
      <c r="AG49" s="11"/>
    </row>
    <row r="50" spans="1:33" s="3" customFormat="1" x14ac:dyDescent="0.25">
      <c r="A50" s="11"/>
      <c r="B50"/>
      <c r="C50"/>
      <c r="D50"/>
      <c r="E50" s="11"/>
      <c r="F50" s="29"/>
      <c r="H50" s="11"/>
      <c r="I50" s="11"/>
      <c r="J50" s="18"/>
      <c r="K50" s="18"/>
      <c r="S50" s="26"/>
      <c r="T50" s="26"/>
      <c r="U50" s="11"/>
      <c r="V50" s="11"/>
      <c r="W50" s="11"/>
      <c r="X50" s="11"/>
      <c r="Y50" s="11"/>
      <c r="Z50" s="11"/>
      <c r="AA50" s="11"/>
      <c r="AB50" s="11"/>
      <c r="AC50" s="11"/>
      <c r="AD50" s="11"/>
      <c r="AE50" s="11"/>
      <c r="AF50" s="11"/>
      <c r="AG50" s="11"/>
    </row>
    <row r="51" spans="1:33" s="3" customFormat="1" x14ac:dyDescent="0.25">
      <c r="A51" s="11"/>
      <c r="B51"/>
      <c r="C51"/>
      <c r="D51"/>
      <c r="E51" s="11"/>
      <c r="F51" s="29"/>
      <c r="H51" s="11"/>
      <c r="I51" s="11"/>
      <c r="J51" s="18"/>
      <c r="K51" s="18"/>
      <c r="S51" s="26"/>
      <c r="T51" s="26"/>
      <c r="U51" s="11"/>
      <c r="V51" s="11"/>
      <c r="W51" s="11"/>
      <c r="X51" s="11"/>
      <c r="Y51" s="11"/>
      <c r="Z51" s="11"/>
      <c r="AA51" s="11"/>
      <c r="AB51" s="11"/>
      <c r="AC51" s="11"/>
      <c r="AD51" s="11"/>
      <c r="AE51" s="11"/>
      <c r="AF51" s="11"/>
      <c r="AG51" s="11"/>
    </row>
  </sheetData>
  <pageMargins left="0.75" right="0.75" top="1" bottom="1" header="0.5" footer="0.5"/>
  <pageSetup orientation="portrait" r:id="rId3"/>
  <headerFooter alignWithMargins="0"/>
  <drawing r:id="rId4"/>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68"/>
  <sheetViews>
    <sheetView topLeftCell="A7" zoomScale="80" zoomScaleNormal="80" workbookViewId="0">
      <selection activeCell="B59" sqref="B59"/>
    </sheetView>
  </sheetViews>
  <sheetFormatPr defaultColWidth="9.109375" defaultRowHeight="13.2" x14ac:dyDescent="0.25"/>
  <cols>
    <col min="1" max="1" width="10.44140625" style="11" bestFit="1" customWidth="1"/>
    <col min="2" max="2" width="23.44140625" style="11" bestFit="1" customWidth="1"/>
    <col min="3" max="3" width="18.5546875" style="11" bestFit="1" customWidth="1"/>
    <col min="4" max="4" width="9" style="11" bestFit="1" customWidth="1"/>
    <col min="5" max="5" width="8.21875" style="11" bestFit="1" customWidth="1"/>
    <col min="6" max="6" width="4.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11" bestFit="1" customWidth="1"/>
    <col min="22" max="23" width="13.109375" style="11" bestFit="1" customWidth="1"/>
    <col min="24" max="24" width="17.77734375" style="11" bestFit="1" customWidth="1"/>
    <col min="25" max="27" width="13.109375" style="11" bestFit="1" customWidth="1"/>
    <col min="28" max="28" width="17.77734375" style="11" bestFit="1" customWidth="1"/>
    <col min="29" max="31" width="13.109375" style="11" bestFit="1" customWidth="1"/>
    <col min="32" max="32" width="17.77734375" style="11" bestFit="1" customWidth="1"/>
    <col min="33" max="33" width="12.88671875" style="11" bestFit="1" customWidth="1"/>
    <col min="34" max="16384" width="9.109375" style="11"/>
  </cols>
  <sheetData>
    <row r="1" spans="1:33"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1682</v>
      </c>
      <c r="V1" s="251" t="s">
        <v>1685</v>
      </c>
    </row>
    <row r="2" spans="1:33" x14ac:dyDescent="0.25">
      <c r="A2" s="53" t="s">
        <v>496</v>
      </c>
      <c r="B2" s="26" t="s">
        <v>187</v>
      </c>
      <c r="C2" s="50">
        <v>38126</v>
      </c>
      <c r="D2" s="15">
        <v>0.1</v>
      </c>
      <c r="E2" s="54" t="s">
        <v>3</v>
      </c>
      <c r="F2" s="24">
        <v>10.54</v>
      </c>
      <c r="G2" s="24">
        <v>10.98</v>
      </c>
      <c r="H2" s="15">
        <v>279.39999999999998</v>
      </c>
      <c r="I2" s="24">
        <v>8.17</v>
      </c>
      <c r="J2" s="35">
        <v>264</v>
      </c>
      <c r="K2" s="35">
        <v>330</v>
      </c>
      <c r="L2" s="5">
        <v>2.8</v>
      </c>
      <c r="M2" s="5">
        <v>12.26</v>
      </c>
      <c r="N2" s="82"/>
      <c r="O2" s="82"/>
      <c r="P2" s="82"/>
      <c r="Q2" s="82"/>
      <c r="R2" s="82"/>
      <c r="S2" s="52"/>
      <c r="T2" s="11"/>
    </row>
    <row r="3" spans="1:33" x14ac:dyDescent="0.25">
      <c r="A3" s="53" t="s">
        <v>497</v>
      </c>
      <c r="B3" s="26" t="s">
        <v>187</v>
      </c>
      <c r="C3" s="50">
        <v>38126</v>
      </c>
      <c r="D3" s="15">
        <v>11.1</v>
      </c>
      <c r="E3" s="54" t="s">
        <v>131</v>
      </c>
      <c r="F3" s="24">
        <v>7.04</v>
      </c>
      <c r="G3" s="24">
        <v>11.87</v>
      </c>
      <c r="H3" s="15">
        <v>278.39999999999998</v>
      </c>
      <c r="I3" s="24">
        <v>8.16</v>
      </c>
      <c r="J3" s="35">
        <v>251</v>
      </c>
      <c r="K3" s="35">
        <v>336</v>
      </c>
      <c r="L3" s="5">
        <v>3.9</v>
      </c>
      <c r="M3" s="5">
        <v>11.92</v>
      </c>
      <c r="N3" s="82"/>
      <c r="O3" s="82"/>
      <c r="P3" s="82"/>
      <c r="Q3" s="82"/>
      <c r="R3" s="82"/>
      <c r="S3" s="52"/>
      <c r="T3" s="11"/>
    </row>
    <row r="4" spans="1:33" x14ac:dyDescent="0.25">
      <c r="A4" s="53" t="s">
        <v>498</v>
      </c>
      <c r="B4" s="26" t="s">
        <v>187</v>
      </c>
      <c r="C4" s="50">
        <v>38126</v>
      </c>
      <c r="D4" s="15">
        <v>21.4</v>
      </c>
      <c r="E4" s="54" t="s">
        <v>132</v>
      </c>
      <c r="F4" s="24">
        <v>6.29</v>
      </c>
      <c r="G4" s="24">
        <v>11.62</v>
      </c>
      <c r="H4" s="15">
        <v>286.3</v>
      </c>
      <c r="I4" s="24">
        <v>8.15</v>
      </c>
      <c r="J4" s="35">
        <v>269</v>
      </c>
      <c r="K4" s="35">
        <v>391</v>
      </c>
      <c r="L4" s="5">
        <v>2.7</v>
      </c>
      <c r="M4" s="5">
        <v>12.6</v>
      </c>
      <c r="N4" s="82"/>
      <c r="O4" s="82"/>
      <c r="P4" s="82"/>
      <c r="Q4" s="82"/>
      <c r="R4" s="82"/>
      <c r="S4" s="52"/>
      <c r="T4" s="11"/>
    </row>
    <row r="5" spans="1:33" x14ac:dyDescent="0.25">
      <c r="A5" s="53" t="s">
        <v>948</v>
      </c>
      <c r="B5" s="26" t="s">
        <v>187</v>
      </c>
      <c r="C5" s="50">
        <v>39232</v>
      </c>
      <c r="D5" s="15">
        <v>0.2</v>
      </c>
      <c r="E5" s="54" t="s">
        <v>3</v>
      </c>
      <c r="F5" s="24">
        <v>14.523333333333332</v>
      </c>
      <c r="G5" s="24">
        <v>10.87</v>
      </c>
      <c r="H5" s="15">
        <v>262.2</v>
      </c>
      <c r="I5" s="24">
        <v>8.1300000000000008</v>
      </c>
      <c r="J5" s="35">
        <v>279</v>
      </c>
      <c r="K5" s="35">
        <v>391</v>
      </c>
      <c r="L5" s="15">
        <v>2.5</v>
      </c>
      <c r="M5" s="15">
        <v>13.444000000000001</v>
      </c>
      <c r="N5" s="24"/>
      <c r="O5" s="24"/>
      <c r="P5" s="24"/>
      <c r="Q5" s="24"/>
      <c r="R5" s="24"/>
      <c r="S5" s="52"/>
      <c r="T5" s="11"/>
    </row>
    <row r="6" spans="1:33" x14ac:dyDescent="0.25">
      <c r="A6" s="53" t="s">
        <v>949</v>
      </c>
      <c r="B6" s="26" t="s">
        <v>187</v>
      </c>
      <c r="C6" s="50">
        <v>39232</v>
      </c>
      <c r="D6" s="15">
        <v>12.2</v>
      </c>
      <c r="E6" s="54" t="s">
        <v>131</v>
      </c>
      <c r="F6" s="24">
        <v>7.9666666666666659</v>
      </c>
      <c r="G6" s="24">
        <v>13.306666666666667</v>
      </c>
      <c r="H6" s="15">
        <v>265.23333333333329</v>
      </c>
      <c r="I6" s="24">
        <v>8.0666666666666682</v>
      </c>
      <c r="J6" s="35">
        <v>266.60000000000002</v>
      </c>
      <c r="K6" s="35">
        <v>434</v>
      </c>
      <c r="L6" s="15">
        <v>2.9</v>
      </c>
      <c r="M6" s="15">
        <v>13.62</v>
      </c>
      <c r="N6" s="24"/>
      <c r="O6" s="24"/>
      <c r="P6" s="24"/>
      <c r="Q6" s="24"/>
      <c r="R6" s="24"/>
      <c r="S6" s="52"/>
      <c r="T6" s="11"/>
    </row>
    <row r="7" spans="1:33" s="26" customFormat="1" x14ac:dyDescent="0.25">
      <c r="A7" s="53" t="s">
        <v>950</v>
      </c>
      <c r="B7" s="26" t="s">
        <v>187</v>
      </c>
      <c r="C7" s="50">
        <v>39232</v>
      </c>
      <c r="D7" s="15">
        <v>24</v>
      </c>
      <c r="E7" s="54" t="s">
        <v>132</v>
      </c>
      <c r="F7" s="24">
        <v>6.42</v>
      </c>
      <c r="G7" s="24">
        <v>12.29</v>
      </c>
      <c r="H7" s="15">
        <v>286.26666666666665</v>
      </c>
      <c r="I7" s="24">
        <v>7.88</v>
      </c>
      <c r="J7" s="35">
        <v>276.60000000000002</v>
      </c>
      <c r="K7" s="35">
        <v>409</v>
      </c>
      <c r="L7" s="15">
        <v>4.5999999999999996</v>
      </c>
      <c r="M7" s="15">
        <v>16.018000000000001</v>
      </c>
      <c r="N7" s="24"/>
      <c r="O7" s="24"/>
      <c r="P7" s="24"/>
      <c r="Q7" s="24"/>
      <c r="R7" s="24"/>
      <c r="S7" s="52"/>
      <c r="T7" s="11"/>
      <c r="U7" s="11"/>
      <c r="V7" s="11"/>
      <c r="W7" s="11"/>
      <c r="X7" s="11"/>
      <c r="Y7" s="11"/>
      <c r="Z7" s="11"/>
      <c r="AA7" s="11"/>
      <c r="AB7" s="11"/>
      <c r="AC7" s="11"/>
      <c r="AD7" s="11"/>
      <c r="AE7" s="11"/>
      <c r="AF7" s="11"/>
      <c r="AG7" s="11"/>
    </row>
    <row r="8" spans="1:33" s="26" customFormat="1" x14ac:dyDescent="0.25">
      <c r="A8" s="53" t="s">
        <v>1061</v>
      </c>
      <c r="B8" s="26" t="s">
        <v>187</v>
      </c>
      <c r="C8" s="50">
        <v>40301</v>
      </c>
      <c r="D8" s="15">
        <v>0.2</v>
      </c>
      <c r="E8" s="54" t="s">
        <v>3</v>
      </c>
      <c r="F8" s="24">
        <v>10.123333333333333</v>
      </c>
      <c r="G8" s="24">
        <v>11.31</v>
      </c>
      <c r="H8" s="15">
        <v>276.96666666666664</v>
      </c>
      <c r="I8" s="24">
        <v>8.16</v>
      </c>
      <c r="J8" s="35">
        <v>283.7</v>
      </c>
      <c r="K8" s="35">
        <v>493</v>
      </c>
      <c r="L8" s="15">
        <v>2.2000000000000002</v>
      </c>
      <c r="M8" s="15">
        <v>14.8</v>
      </c>
      <c r="N8" s="24"/>
      <c r="O8" s="24"/>
      <c r="P8" s="24"/>
      <c r="Q8" s="24"/>
      <c r="R8" s="24"/>
      <c r="S8" s="52"/>
      <c r="T8" s="11"/>
      <c r="U8" s="11"/>
      <c r="V8" s="11"/>
      <c r="W8" s="11"/>
      <c r="X8" s="11"/>
      <c r="Y8" s="11"/>
      <c r="Z8" s="11"/>
      <c r="AA8" s="11"/>
      <c r="AB8" s="11"/>
      <c r="AC8" s="11"/>
      <c r="AD8" s="11"/>
      <c r="AE8" s="11"/>
      <c r="AF8" s="11"/>
      <c r="AG8" s="11"/>
    </row>
    <row r="9" spans="1:33" s="26" customFormat="1" x14ac:dyDescent="0.25">
      <c r="A9" s="53" t="s">
        <v>1062</v>
      </c>
      <c r="B9" s="26" t="s">
        <v>187</v>
      </c>
      <c r="C9" s="50">
        <v>40301</v>
      </c>
      <c r="D9" s="15">
        <v>11.7</v>
      </c>
      <c r="E9" s="54" t="s">
        <v>131</v>
      </c>
      <c r="F9" s="24">
        <v>7.9466666666666663</v>
      </c>
      <c r="G9" s="24">
        <v>11.88</v>
      </c>
      <c r="H9" s="15">
        <v>276.23333333333335</v>
      </c>
      <c r="I9" s="24">
        <v>8.17</v>
      </c>
      <c r="J9" s="35">
        <v>278.60000000000002</v>
      </c>
      <c r="K9" s="35">
        <v>419</v>
      </c>
      <c r="L9" s="15">
        <v>2.6</v>
      </c>
      <c r="M9" s="15">
        <v>14.7</v>
      </c>
      <c r="N9" s="24"/>
      <c r="O9" s="24"/>
      <c r="P9" s="24"/>
      <c r="Q9" s="24"/>
      <c r="R9" s="24"/>
      <c r="S9" s="52"/>
      <c r="T9" s="11"/>
      <c r="U9" s="11"/>
      <c r="V9" s="11"/>
      <c r="W9" s="11"/>
      <c r="X9" s="11"/>
      <c r="Y9" s="11"/>
      <c r="Z9" s="11"/>
      <c r="AA9" s="11"/>
      <c r="AB9" s="11"/>
      <c r="AC9" s="11"/>
      <c r="AD9" s="11"/>
      <c r="AE9" s="11"/>
      <c r="AF9" s="11"/>
      <c r="AG9" s="11"/>
    </row>
    <row r="10" spans="1:33" s="26" customFormat="1" x14ac:dyDescent="0.25">
      <c r="A10" s="53" t="s">
        <v>1063</v>
      </c>
      <c r="B10" s="26" t="s">
        <v>187</v>
      </c>
      <c r="C10" s="50">
        <v>40301</v>
      </c>
      <c r="D10" s="15">
        <v>22.1</v>
      </c>
      <c r="E10" s="54" t="s">
        <v>132</v>
      </c>
      <c r="F10" s="24">
        <v>6.413333333333334</v>
      </c>
      <c r="G10" s="24">
        <v>12.2</v>
      </c>
      <c r="H10" s="15">
        <v>282.56666666666666</v>
      </c>
      <c r="I10" s="24">
        <v>8.1333333333333346</v>
      </c>
      <c r="J10" s="35">
        <v>295</v>
      </c>
      <c r="K10" s="35">
        <v>403</v>
      </c>
      <c r="L10" s="15">
        <v>2.6</v>
      </c>
      <c r="M10" s="15">
        <v>16</v>
      </c>
      <c r="N10" s="24"/>
      <c r="O10" s="24"/>
      <c r="P10" s="24"/>
      <c r="Q10" s="24"/>
      <c r="R10" s="24"/>
      <c r="S10" s="52"/>
      <c r="T10" s="11"/>
      <c r="U10" s="11"/>
      <c r="V10" s="11"/>
      <c r="W10" s="11"/>
      <c r="X10" s="11"/>
      <c r="Y10" s="11"/>
      <c r="Z10" s="11"/>
      <c r="AA10" s="11"/>
      <c r="AB10" s="11"/>
      <c r="AC10" s="11"/>
      <c r="AD10" s="11"/>
      <c r="AE10" s="11"/>
      <c r="AF10" s="11"/>
      <c r="AG10" s="11"/>
    </row>
    <row r="11" spans="1:33" s="26" customFormat="1" ht="13.8" x14ac:dyDescent="0.25">
      <c r="A11" s="22" t="s">
        <v>1345</v>
      </c>
      <c r="B11" s="20" t="s">
        <v>187</v>
      </c>
      <c r="C11" s="50">
        <v>41403</v>
      </c>
      <c r="D11" s="52">
        <v>0.4</v>
      </c>
      <c r="E11" s="54" t="s">
        <v>3</v>
      </c>
      <c r="F11" s="52">
        <v>12.45</v>
      </c>
      <c r="G11" s="52">
        <v>12.22</v>
      </c>
      <c r="H11" s="15">
        <v>295.63</v>
      </c>
      <c r="I11" s="52">
        <v>8.3800000000000008</v>
      </c>
      <c r="J11" s="36">
        <v>279.89999999999998</v>
      </c>
      <c r="K11" s="36">
        <v>423</v>
      </c>
      <c r="L11" s="52">
        <v>4.0999999999999996</v>
      </c>
      <c r="M11" s="15">
        <v>18.399999999999999</v>
      </c>
      <c r="N11" s="24"/>
      <c r="O11" s="24"/>
      <c r="P11" s="24"/>
      <c r="Q11" s="24"/>
      <c r="R11" s="24"/>
      <c r="S11" s="52"/>
      <c r="T11" s="90"/>
      <c r="U11" s="11"/>
      <c r="V11" s="47"/>
      <c r="W11" s="11"/>
      <c r="X11" s="11"/>
      <c r="Y11" s="11"/>
      <c r="Z11" s="11"/>
      <c r="AA11" s="11"/>
      <c r="AB11" s="11"/>
      <c r="AC11" s="11"/>
      <c r="AD11" s="11"/>
      <c r="AE11" s="11"/>
      <c r="AF11" s="11"/>
      <c r="AG11" s="11"/>
    </row>
    <row r="12" spans="1:33" s="26" customFormat="1" ht="13.8" x14ac:dyDescent="0.25">
      <c r="A12" s="22" t="s">
        <v>1346</v>
      </c>
      <c r="B12" s="20" t="s">
        <v>187</v>
      </c>
      <c r="C12" s="50">
        <v>41403</v>
      </c>
      <c r="D12" s="52">
        <v>12.6</v>
      </c>
      <c r="E12" s="54" t="s">
        <v>131</v>
      </c>
      <c r="F12" s="52">
        <v>5.49</v>
      </c>
      <c r="G12" s="52">
        <v>13.92</v>
      </c>
      <c r="H12" s="15">
        <v>291.17</v>
      </c>
      <c r="I12" s="52">
        <v>8.32</v>
      </c>
      <c r="J12" s="36">
        <v>261.8</v>
      </c>
      <c r="K12" s="36">
        <v>486</v>
      </c>
      <c r="L12" s="52">
        <v>1.4</v>
      </c>
      <c r="M12" s="15">
        <v>16.2</v>
      </c>
      <c r="N12" s="24"/>
      <c r="O12" s="24"/>
      <c r="P12" s="24"/>
      <c r="Q12" s="24"/>
      <c r="R12" s="24"/>
      <c r="S12" s="57"/>
      <c r="T12" s="90"/>
      <c r="U12" s="11"/>
      <c r="V12" s="90"/>
      <c r="W12" s="11"/>
      <c r="X12" s="11"/>
      <c r="Y12" s="11"/>
      <c r="Z12" s="11"/>
      <c r="AA12" s="11"/>
      <c r="AB12" s="11"/>
      <c r="AC12" s="11"/>
      <c r="AD12" s="11"/>
      <c r="AE12" s="11"/>
      <c r="AF12" s="11"/>
      <c r="AG12" s="11"/>
    </row>
    <row r="13" spans="1:33" s="26" customFormat="1" ht="13.8" x14ac:dyDescent="0.25">
      <c r="A13" s="22" t="s">
        <v>1347</v>
      </c>
      <c r="B13" s="20" t="s">
        <v>187</v>
      </c>
      <c r="C13" s="50">
        <v>41403</v>
      </c>
      <c r="D13" s="52">
        <v>23.2</v>
      </c>
      <c r="E13" s="54" t="s">
        <v>132</v>
      </c>
      <c r="F13" s="52">
        <v>4.9400000000000004</v>
      </c>
      <c r="G13" s="52">
        <v>14.48</v>
      </c>
      <c r="H13" s="15">
        <v>347.6</v>
      </c>
      <c r="I13" s="52">
        <v>8.14</v>
      </c>
      <c r="J13" s="55">
        <v>59.4</v>
      </c>
      <c r="K13" s="36">
        <v>438</v>
      </c>
      <c r="L13" s="52">
        <v>1.2</v>
      </c>
      <c r="M13" s="15">
        <v>19.899999999999999</v>
      </c>
      <c r="N13" s="24"/>
      <c r="O13" s="24"/>
      <c r="P13" s="24"/>
      <c r="Q13" s="24"/>
      <c r="R13" s="24"/>
      <c r="S13" s="57" t="s">
        <v>1149</v>
      </c>
      <c r="T13" s="90"/>
      <c r="U13" s="11"/>
      <c r="V13" s="90"/>
      <c r="W13" s="11"/>
      <c r="X13" s="11"/>
      <c r="Y13" s="11"/>
      <c r="Z13" s="11"/>
      <c r="AA13" s="11"/>
      <c r="AB13" s="11"/>
      <c r="AC13" s="11"/>
      <c r="AD13" s="11"/>
      <c r="AE13" s="11"/>
      <c r="AF13" s="11"/>
      <c r="AG13" s="11"/>
    </row>
    <row r="14" spans="1:33" s="26" customFormat="1" ht="13.8" x14ac:dyDescent="0.25">
      <c r="A14" s="22" t="s">
        <v>1348</v>
      </c>
      <c r="B14" s="20" t="s">
        <v>187</v>
      </c>
      <c r="C14" s="50">
        <v>42488</v>
      </c>
      <c r="D14" s="52">
        <v>0.4</v>
      </c>
      <c r="E14" s="54" t="s">
        <v>3</v>
      </c>
      <c r="F14" s="52">
        <v>5.31</v>
      </c>
      <c r="G14" s="52">
        <v>13.24</v>
      </c>
      <c r="H14" s="15">
        <v>262.60000000000002</v>
      </c>
      <c r="I14" s="52">
        <v>8.2899999999999991</v>
      </c>
      <c r="J14" s="55">
        <v>308.62457999999998</v>
      </c>
      <c r="K14" s="36">
        <v>432.3</v>
      </c>
      <c r="L14" s="52">
        <v>3.1</v>
      </c>
      <c r="M14" s="15">
        <v>16.110399999999998</v>
      </c>
      <c r="N14" s="24">
        <v>0.12529999999999999</v>
      </c>
      <c r="O14" s="24">
        <v>23.7149</v>
      </c>
      <c r="P14" s="24">
        <v>0.1086</v>
      </c>
      <c r="Q14" s="24">
        <v>0</v>
      </c>
      <c r="R14" s="24">
        <v>1.0613999999999999</v>
      </c>
      <c r="S14" s="57" t="s">
        <v>1192</v>
      </c>
      <c r="T14" s="90">
        <v>41</v>
      </c>
      <c r="U14" s="11"/>
      <c r="V14" s="90"/>
      <c r="W14" s="11"/>
      <c r="X14" s="11"/>
      <c r="Y14" s="11"/>
      <c r="Z14" s="11"/>
      <c r="AA14" s="11"/>
      <c r="AB14" s="11"/>
      <c r="AC14" s="11"/>
      <c r="AD14" s="11"/>
      <c r="AE14" s="11"/>
      <c r="AF14" s="11"/>
      <c r="AG14" s="11"/>
    </row>
    <row r="15" spans="1:33" s="26" customFormat="1" ht="13.8" x14ac:dyDescent="0.25">
      <c r="A15" s="22" t="s">
        <v>1350</v>
      </c>
      <c r="B15" s="20" t="s">
        <v>187</v>
      </c>
      <c r="C15" s="51">
        <v>42488</v>
      </c>
      <c r="D15" s="52">
        <v>11.6</v>
      </c>
      <c r="E15" s="54" t="s">
        <v>131</v>
      </c>
      <c r="F15" s="52">
        <v>5.25</v>
      </c>
      <c r="G15" s="52">
        <v>12.91</v>
      </c>
      <c r="H15" s="15">
        <v>263.3</v>
      </c>
      <c r="I15" s="52">
        <v>8.32</v>
      </c>
      <c r="J15" s="55">
        <v>308.05982999999992</v>
      </c>
      <c r="K15" s="36">
        <v>382.1</v>
      </c>
      <c r="L15" s="52">
        <v>8.9</v>
      </c>
      <c r="M15" s="15">
        <v>16.3049</v>
      </c>
      <c r="N15" s="24">
        <v>0.1474</v>
      </c>
      <c r="O15" s="24">
        <v>23.703600000000002</v>
      </c>
      <c r="P15" s="24">
        <v>0.107</v>
      </c>
      <c r="Q15" s="24">
        <v>0</v>
      </c>
      <c r="R15" s="24">
        <v>1.0876999999999999</v>
      </c>
      <c r="S15" s="57"/>
      <c r="T15" s="90"/>
      <c r="U15" s="11"/>
      <c r="V15" s="90"/>
      <c r="W15" s="11"/>
      <c r="X15" s="11"/>
      <c r="Y15" s="11"/>
      <c r="Z15" s="11"/>
      <c r="AA15" s="11"/>
      <c r="AB15" s="11"/>
      <c r="AC15" s="11"/>
      <c r="AD15" s="11"/>
      <c r="AE15" s="11"/>
      <c r="AF15" s="11"/>
      <c r="AG15" s="11"/>
    </row>
    <row r="16" spans="1:33" s="26" customFormat="1" ht="13.8" x14ac:dyDescent="0.25">
      <c r="A16" s="22" t="s">
        <v>1349</v>
      </c>
      <c r="B16" s="20" t="s">
        <v>187</v>
      </c>
      <c r="C16" s="51">
        <v>42488</v>
      </c>
      <c r="D16" s="52">
        <v>22.7</v>
      </c>
      <c r="E16" s="54" t="s">
        <v>132</v>
      </c>
      <c r="F16" s="52">
        <v>4.22</v>
      </c>
      <c r="G16" s="52">
        <v>13.13</v>
      </c>
      <c r="H16" s="15">
        <v>268.89999999999998</v>
      </c>
      <c r="I16" s="52">
        <v>8.2799999999999994</v>
      </c>
      <c r="J16" s="55">
        <v>317.88648000000001</v>
      </c>
      <c r="K16" s="36">
        <v>740.3</v>
      </c>
      <c r="L16" s="52">
        <v>4.0999999999999996</v>
      </c>
      <c r="M16" s="15">
        <v>16.846</v>
      </c>
      <c r="N16" s="24">
        <v>0.1389</v>
      </c>
      <c r="O16" s="24">
        <v>24.226600000000001</v>
      </c>
      <c r="P16" s="24">
        <v>0.1077</v>
      </c>
      <c r="Q16" s="24">
        <v>0</v>
      </c>
      <c r="R16" s="24">
        <v>1.1059000000000001</v>
      </c>
      <c r="S16" s="57"/>
      <c r="T16" s="90"/>
      <c r="U16" s="11"/>
      <c r="V16" s="90"/>
      <c r="W16" s="11"/>
      <c r="X16" s="11"/>
      <c r="Y16" s="11"/>
      <c r="Z16" s="11"/>
      <c r="AA16" s="11"/>
      <c r="AB16" s="11"/>
      <c r="AC16" s="11"/>
      <c r="AD16" s="11"/>
      <c r="AE16" s="11"/>
      <c r="AF16" s="11"/>
      <c r="AG16" s="11"/>
    </row>
    <row r="17" spans="1:33" s="26" customFormat="1" ht="14.4" x14ac:dyDescent="0.3">
      <c r="A17" s="22">
        <v>59201901</v>
      </c>
      <c r="B17" s="20" t="s">
        <v>187</v>
      </c>
      <c r="C17" s="195">
        <v>43609</v>
      </c>
      <c r="D17">
        <v>0.55500000000000005</v>
      </c>
      <c r="E17" s="54" t="s">
        <v>3</v>
      </c>
      <c r="F17">
        <v>7.7629999999999999</v>
      </c>
      <c r="G17">
        <v>12.87</v>
      </c>
      <c r="H17">
        <v>303</v>
      </c>
      <c r="I17">
        <v>8.2200000000000006</v>
      </c>
      <c r="J17" s="55" t="s">
        <v>1716</v>
      </c>
      <c r="K17" s="36"/>
      <c r="L17" s="52"/>
      <c r="M17" s="15"/>
      <c r="N17" s="24"/>
      <c r="O17" s="24"/>
      <c r="P17" s="24"/>
      <c r="Q17" s="24"/>
      <c r="R17" s="24"/>
      <c r="S17" s="57"/>
      <c r="T17" s="90"/>
      <c r="U17" s="11"/>
      <c r="V17" s="90"/>
      <c r="W17" s="11"/>
      <c r="X17" s="11"/>
      <c r="Y17" s="11"/>
      <c r="Z17" s="11"/>
      <c r="AA17" s="11"/>
      <c r="AB17" s="11"/>
      <c r="AC17" s="11"/>
      <c r="AD17" s="11"/>
      <c r="AE17" s="11"/>
      <c r="AF17" s="11"/>
      <c r="AG17" s="11"/>
    </row>
    <row r="18" spans="1:33" s="26" customFormat="1" ht="14.4" x14ac:dyDescent="0.3">
      <c r="A18" s="14">
        <v>59201902</v>
      </c>
      <c r="B18" s="20" t="s">
        <v>187</v>
      </c>
      <c r="C18" s="195">
        <v>43609</v>
      </c>
      <c r="D18">
        <v>4.6219999999999999</v>
      </c>
      <c r="E18" s="152" t="s">
        <v>131</v>
      </c>
      <c r="F18">
        <v>7.3639999999999999</v>
      </c>
      <c r="G18">
        <v>12.99</v>
      </c>
      <c r="H18">
        <v>303.3</v>
      </c>
      <c r="I18">
        <v>8.2200000000000006</v>
      </c>
      <c r="J18" s="150">
        <v>284.40809999999999</v>
      </c>
      <c r="K18" s="151">
        <v>923.1354</v>
      </c>
      <c r="L18" s="151">
        <v>1.6320300000000001</v>
      </c>
      <c r="M18" s="151">
        <v>14.005000000000001</v>
      </c>
      <c r="N18" s="151">
        <v>0.10199999999999999</v>
      </c>
      <c r="O18" s="151">
        <v>20.843</v>
      </c>
      <c r="P18" s="152" t="s">
        <v>1208</v>
      </c>
      <c r="Q18" s="153" t="s">
        <v>1573</v>
      </c>
      <c r="R18" s="151">
        <v>2.9000000000000001E-2</v>
      </c>
      <c r="S18" s="151"/>
      <c r="T18" s="11"/>
      <c r="U18" s="151">
        <v>1.2589999999999999</v>
      </c>
      <c r="V18" s="151">
        <v>10.7118</v>
      </c>
      <c r="W18" s="11"/>
      <c r="X18" s="11"/>
      <c r="Y18" s="11"/>
      <c r="Z18" s="11"/>
      <c r="AA18" s="11"/>
      <c r="AB18" s="11"/>
      <c r="AC18" s="11"/>
      <c r="AD18" s="11"/>
      <c r="AE18" s="11"/>
      <c r="AF18" s="11"/>
      <c r="AG18" s="11"/>
    </row>
    <row r="19" spans="1:33" s="26" customFormat="1" ht="14.4" x14ac:dyDescent="0.3">
      <c r="A19" s="22">
        <v>59201903</v>
      </c>
      <c r="B19" s="20" t="s">
        <v>187</v>
      </c>
      <c r="C19" s="196">
        <v>43609</v>
      </c>
      <c r="D19">
        <v>9.9619999999999997</v>
      </c>
      <c r="E19" s="152" t="s">
        <v>132</v>
      </c>
      <c r="F19">
        <v>7.0659999999999998</v>
      </c>
      <c r="G19">
        <v>12.99</v>
      </c>
      <c r="H19">
        <v>304.7</v>
      </c>
      <c r="I19">
        <v>8.2200000000000006</v>
      </c>
      <c r="J19" s="150">
        <v>288.47429999999997</v>
      </c>
      <c r="K19" s="151">
        <v>673.76639999999998</v>
      </c>
      <c r="L19" s="151">
        <v>1.2792699999999999</v>
      </c>
      <c r="M19" s="151">
        <v>15.725</v>
      </c>
      <c r="N19" s="151">
        <v>0.125</v>
      </c>
      <c r="O19" s="151">
        <v>22.161000000000001</v>
      </c>
      <c r="P19" s="152" t="s">
        <v>1208</v>
      </c>
      <c r="Q19" s="153" t="s">
        <v>1573</v>
      </c>
      <c r="R19" s="152" t="s">
        <v>1208</v>
      </c>
      <c r="S19" s="152"/>
      <c r="T19" s="11"/>
      <c r="U19" s="151">
        <v>1.2769999999999999</v>
      </c>
      <c r="V19" s="151">
        <v>6.7248999999999999</v>
      </c>
      <c r="W19" s="11"/>
      <c r="X19" s="11"/>
      <c r="Y19" s="11"/>
      <c r="Z19" s="11"/>
      <c r="AA19" s="11"/>
      <c r="AB19" s="11"/>
      <c r="AC19" s="11"/>
      <c r="AD19" s="11"/>
      <c r="AE19" s="11"/>
      <c r="AF19" s="11"/>
      <c r="AG19" s="11"/>
    </row>
    <row r="20" spans="1:33" s="26" customFormat="1" x14ac:dyDescent="0.25">
      <c r="A20" s="14"/>
      <c r="B20" s="20"/>
      <c r="C20" s="7" t="s">
        <v>1715</v>
      </c>
      <c r="D20" s="22"/>
      <c r="E20" s="4"/>
      <c r="F20" s="19"/>
      <c r="G20" s="19"/>
      <c r="H20" s="10"/>
      <c r="I20" s="19"/>
      <c r="J20" s="31"/>
      <c r="K20" s="31"/>
      <c r="L20" s="10"/>
      <c r="M20" s="10"/>
      <c r="N20" s="19"/>
      <c r="O20" s="19"/>
      <c r="P20" s="19"/>
      <c r="Q20" s="19"/>
      <c r="R20" s="19"/>
      <c r="S20" s="11"/>
      <c r="T20" s="11"/>
      <c r="U20" s="11"/>
      <c r="V20" s="11"/>
      <c r="W20" s="11"/>
      <c r="X20" s="11"/>
      <c r="Y20" s="11"/>
      <c r="Z20" s="11"/>
      <c r="AA20" s="11"/>
      <c r="AB20" s="11"/>
      <c r="AC20" s="11"/>
      <c r="AD20" s="11"/>
      <c r="AE20" s="11"/>
      <c r="AF20" s="11"/>
      <c r="AG20" s="11"/>
    </row>
    <row r="21" spans="1:33" s="26" customFormat="1" ht="14.4" x14ac:dyDescent="0.3">
      <c r="A21" s="95"/>
      <c r="B21" s="42"/>
      <c r="C21" s="43"/>
      <c r="D21" s="42"/>
      <c r="E21" s="42"/>
      <c r="F21" s="44"/>
      <c r="G21" s="44"/>
      <c r="H21" s="45"/>
      <c r="I21" s="44"/>
      <c r="J21" s="46"/>
      <c r="K21" s="46"/>
      <c r="L21" s="45"/>
      <c r="M21" s="45"/>
      <c r="N21" s="44"/>
      <c r="O21" s="44"/>
      <c r="P21" s="44"/>
      <c r="Q21" s="44"/>
      <c r="R21" s="44"/>
      <c r="S21" s="11"/>
      <c r="T21" s="11"/>
      <c r="U21" s="194"/>
      <c r="V21" s="194"/>
      <c r="W21" s="11"/>
      <c r="X21" s="11"/>
      <c r="Y21" s="11"/>
      <c r="Z21" s="11"/>
      <c r="AA21" s="11"/>
      <c r="AB21" s="11"/>
      <c r="AC21" s="11"/>
      <c r="AD21" s="11"/>
      <c r="AE21" s="11"/>
      <c r="AF21" s="11"/>
      <c r="AG21" s="11"/>
    </row>
    <row r="22" spans="1:33" s="26" customFormat="1" ht="14.4" x14ac:dyDescent="0.3">
      <c r="A22" s="95"/>
      <c r="B22" s="42"/>
      <c r="C22" s="43"/>
      <c r="D22" s="42"/>
      <c r="E22" s="42"/>
      <c r="F22" s="44"/>
      <c r="G22" s="44"/>
      <c r="H22" s="45"/>
      <c r="I22" s="44"/>
      <c r="J22" s="46"/>
      <c r="K22" s="46"/>
      <c r="L22" s="45"/>
      <c r="M22" s="45"/>
      <c r="N22" s="44"/>
      <c r="O22" s="44"/>
      <c r="P22" s="44"/>
      <c r="Q22" s="44"/>
      <c r="R22" s="44"/>
      <c r="S22" s="11"/>
      <c r="T22" s="11"/>
      <c r="U22" s="194"/>
      <c r="V22" s="194"/>
      <c r="W22" s="11"/>
      <c r="X22" s="11"/>
      <c r="Y22" s="11"/>
      <c r="Z22" s="11"/>
      <c r="AA22" s="11"/>
      <c r="AB22" s="11"/>
      <c r="AC22" s="11"/>
      <c r="AD22" s="11"/>
      <c r="AE22" s="11"/>
      <c r="AF22" s="11"/>
      <c r="AG22" s="11"/>
    </row>
    <row r="23" spans="1:33" s="26" customFormat="1" ht="14.4" x14ac:dyDescent="0.3">
      <c r="A23" s="95"/>
      <c r="B23" s="42"/>
      <c r="C23" s="43"/>
      <c r="D23" s="42"/>
      <c r="E23" s="42"/>
      <c r="F23" s="44"/>
      <c r="G23" s="44"/>
      <c r="H23" s="45"/>
      <c r="I23" s="44"/>
      <c r="J23" s="46"/>
      <c r="K23" s="46"/>
      <c r="L23" s="45"/>
      <c r="M23" s="45"/>
      <c r="N23" s="44"/>
      <c r="O23" s="44"/>
      <c r="P23" s="44"/>
      <c r="Q23" s="44"/>
      <c r="R23" s="44"/>
      <c r="S23" s="11"/>
      <c r="T23" s="11"/>
      <c r="U23" s="194"/>
      <c r="V23" s="194"/>
      <c r="W23" s="11"/>
      <c r="X23" s="11"/>
      <c r="Y23" s="11"/>
      <c r="Z23" s="11"/>
      <c r="AA23" s="11"/>
      <c r="AB23" s="11"/>
      <c r="AC23" s="11"/>
      <c r="AD23" s="11"/>
      <c r="AE23" s="11"/>
      <c r="AF23" s="11"/>
      <c r="AG23" s="11"/>
    </row>
    <row r="24" spans="1:33" s="26" customFormat="1" ht="14.4" x14ac:dyDescent="0.3">
      <c r="A24" s="95"/>
      <c r="B24" s="42"/>
      <c r="C24" s="43"/>
      <c r="D24" s="42"/>
      <c r="E24" s="42"/>
      <c r="F24" s="44"/>
      <c r="G24" s="44"/>
      <c r="H24" s="45"/>
      <c r="I24" s="44"/>
      <c r="J24" s="46"/>
      <c r="K24" s="46"/>
      <c r="L24" s="45"/>
      <c r="M24" s="45"/>
      <c r="N24" s="44"/>
      <c r="O24" s="44"/>
      <c r="P24" s="44"/>
      <c r="Q24" s="44"/>
      <c r="R24" s="44"/>
      <c r="S24" s="11"/>
      <c r="T24" s="11"/>
      <c r="U24" s="194"/>
      <c r="V24" s="194"/>
      <c r="W24" s="11"/>
      <c r="X24" s="11"/>
      <c r="Y24" s="11"/>
      <c r="Z24" s="11"/>
      <c r="AA24" s="11"/>
      <c r="AB24" s="11"/>
      <c r="AC24" s="11"/>
      <c r="AD24" s="11"/>
      <c r="AE24" s="11"/>
      <c r="AF24" s="11"/>
      <c r="AG24" s="11"/>
    </row>
    <row r="25" spans="1:33" s="26" customFormat="1" ht="14.4" x14ac:dyDescent="0.3">
      <c r="A25" s="95"/>
      <c r="B25" s="42"/>
      <c r="C25" s="43"/>
      <c r="D25" s="42"/>
      <c r="E25" s="42"/>
      <c r="F25" s="44"/>
      <c r="G25" s="44"/>
      <c r="H25" s="45"/>
      <c r="I25" s="44"/>
      <c r="J25" s="46"/>
      <c r="K25" s="46"/>
      <c r="L25" s="45"/>
      <c r="M25" s="45"/>
      <c r="N25" s="44"/>
      <c r="O25" s="44"/>
      <c r="P25" s="44"/>
      <c r="Q25" s="44"/>
      <c r="R25" s="44"/>
      <c r="S25" s="11"/>
      <c r="T25" s="11"/>
      <c r="U25" s="194"/>
      <c r="V25" s="194"/>
      <c r="W25" s="11"/>
      <c r="X25" s="11"/>
      <c r="Y25" s="11"/>
      <c r="Z25" s="11"/>
      <c r="AA25" s="11"/>
      <c r="AB25" s="11"/>
      <c r="AC25" s="11"/>
      <c r="AD25" s="11"/>
      <c r="AE25" s="11"/>
      <c r="AF25" s="11"/>
      <c r="AG25" s="11"/>
    </row>
    <row r="26" spans="1:33" s="26" customFormat="1" x14ac:dyDescent="0.25">
      <c r="A26" s="11"/>
      <c r="B26" s="11"/>
      <c r="C26" s="11"/>
      <c r="D26" s="11"/>
      <c r="E26" s="11"/>
      <c r="F26" s="29"/>
      <c r="G26" s="3"/>
      <c r="H26" s="11"/>
      <c r="I26" s="11"/>
      <c r="J26" s="18"/>
      <c r="K26" s="18"/>
      <c r="L26" s="3"/>
      <c r="M26" s="3"/>
      <c r="N26" s="29"/>
      <c r="O26" s="29"/>
      <c r="P26" s="29"/>
      <c r="Q26" s="29"/>
      <c r="R26" s="29"/>
      <c r="U26" s="11"/>
      <c r="V26" s="11"/>
      <c r="W26" s="11"/>
      <c r="X26" s="11"/>
      <c r="Y26" s="11"/>
      <c r="Z26" s="11"/>
      <c r="AA26" s="11"/>
      <c r="AB26" s="11"/>
      <c r="AC26" s="11"/>
      <c r="AD26" s="11"/>
      <c r="AE26" s="11"/>
      <c r="AF26" s="11"/>
      <c r="AG26" s="11"/>
    </row>
    <row r="27" spans="1:33" s="26" customFormat="1" x14ac:dyDescent="0.25">
      <c r="A27" s="11"/>
      <c r="B27" s="11"/>
      <c r="C27" s="11"/>
      <c r="D27" s="11"/>
      <c r="E27" s="11"/>
      <c r="F27" s="29"/>
      <c r="G27" s="3"/>
      <c r="H27" s="11"/>
      <c r="I27" s="11"/>
      <c r="J27" s="18"/>
      <c r="K27" s="18"/>
      <c r="L27" s="3"/>
      <c r="M27" s="3"/>
      <c r="N27" s="29"/>
      <c r="O27" s="29"/>
      <c r="P27" s="29"/>
      <c r="Q27" s="29"/>
      <c r="R27" s="29"/>
      <c r="U27" s="11"/>
      <c r="V27" s="11"/>
      <c r="W27" s="11"/>
      <c r="X27" s="11"/>
      <c r="Y27" s="11"/>
      <c r="Z27" s="11"/>
      <c r="AA27" s="11"/>
      <c r="AB27" s="11"/>
      <c r="AC27" s="11"/>
      <c r="AD27" s="11"/>
      <c r="AE27" s="11"/>
      <c r="AF27" s="11"/>
      <c r="AG27" s="11"/>
    </row>
    <row r="28" spans="1:33" s="26" customFormat="1" x14ac:dyDescent="0.25">
      <c r="A28" s="11"/>
      <c r="B28" s="11"/>
      <c r="C28" s="11"/>
      <c r="D28" s="11"/>
      <c r="E28" s="11"/>
      <c r="F28" s="29"/>
      <c r="G28" s="3"/>
      <c r="H28" s="11"/>
      <c r="I28" s="11"/>
      <c r="J28" s="18"/>
      <c r="K28" s="18"/>
      <c r="L28" s="3"/>
      <c r="M28" s="3"/>
      <c r="N28" s="29"/>
      <c r="O28" s="29"/>
      <c r="P28" s="29"/>
      <c r="Q28" s="29"/>
      <c r="R28" s="29"/>
      <c r="U28" s="11"/>
      <c r="V28" s="11"/>
      <c r="W28" s="11"/>
      <c r="X28" s="11"/>
      <c r="Y28" s="11"/>
      <c r="Z28" s="11"/>
      <c r="AA28" s="11"/>
      <c r="AB28" s="11"/>
      <c r="AC28" s="11"/>
      <c r="AD28" s="11"/>
      <c r="AE28" s="11"/>
      <c r="AF28" s="11"/>
      <c r="AG28" s="11"/>
    </row>
    <row r="29" spans="1:33" s="26" customFormat="1" x14ac:dyDescent="0.25">
      <c r="A29" s="11"/>
      <c r="B29" s="234" t="s">
        <v>1721</v>
      </c>
      <c r="C29" s="234" t="s">
        <v>1722</v>
      </c>
      <c r="D29"/>
      <c r="E29"/>
      <c r="F29"/>
      <c r="G29" s="3"/>
      <c r="H29" s="11"/>
      <c r="I29" s="11"/>
      <c r="J29" s="18"/>
      <c r="K29" s="18"/>
      <c r="L29" s="3"/>
      <c r="M29" s="3"/>
      <c r="N29" s="29"/>
      <c r="O29" s="29"/>
      <c r="P29" s="29"/>
      <c r="Q29" s="29"/>
      <c r="R29" s="29"/>
      <c r="U29" s="11"/>
      <c r="V29" s="11"/>
      <c r="W29" s="11"/>
      <c r="X29" s="11"/>
      <c r="Y29" s="11"/>
      <c r="Z29" s="11"/>
      <c r="AA29" s="11"/>
      <c r="AB29" s="11"/>
      <c r="AC29" s="11"/>
      <c r="AD29" s="11"/>
      <c r="AE29" s="11"/>
      <c r="AF29" s="11"/>
      <c r="AG29" s="11"/>
    </row>
    <row r="30" spans="1:33" s="26" customFormat="1" x14ac:dyDescent="0.25">
      <c r="A30" s="11"/>
      <c r="B30" s="234" t="s">
        <v>1720</v>
      </c>
      <c r="C30" t="s">
        <v>131</v>
      </c>
      <c r="D30" t="s">
        <v>3</v>
      </c>
      <c r="E30" t="s">
        <v>132</v>
      </c>
      <c r="F30"/>
      <c r="G30" s="3"/>
      <c r="H30" s="11"/>
      <c r="I30" s="11"/>
      <c r="J30" s="18"/>
      <c r="K30" s="18"/>
      <c r="L30" s="3"/>
      <c r="M30" s="3"/>
      <c r="N30" s="29"/>
      <c r="O30" s="29"/>
      <c r="P30" s="29"/>
      <c r="Q30" s="29"/>
      <c r="R30" s="29"/>
      <c r="U30" s="11"/>
      <c r="V30" s="11"/>
      <c r="W30" s="11"/>
      <c r="X30" s="11"/>
      <c r="Y30" s="11"/>
      <c r="Z30" s="11"/>
      <c r="AA30" s="11"/>
      <c r="AB30" s="11"/>
      <c r="AC30" s="11"/>
      <c r="AD30" s="11"/>
      <c r="AE30" s="11"/>
      <c r="AF30" s="11"/>
      <c r="AG30" s="11"/>
    </row>
    <row r="31" spans="1:33" s="26" customFormat="1" x14ac:dyDescent="0.25">
      <c r="A31" s="11"/>
      <c r="B31" s="237" t="s">
        <v>1728</v>
      </c>
      <c r="C31" s="179">
        <v>3.9</v>
      </c>
      <c r="D31" s="179">
        <v>2.8</v>
      </c>
      <c r="E31" s="179">
        <v>2.7</v>
      </c>
      <c r="F31"/>
      <c r="G31" s="3"/>
      <c r="H31" s="11"/>
      <c r="I31" s="11"/>
      <c r="J31" s="18"/>
      <c r="K31" s="18"/>
      <c r="L31" s="3"/>
      <c r="M31" s="3"/>
      <c r="N31" s="29"/>
      <c r="O31" s="29"/>
      <c r="P31" s="29"/>
      <c r="Q31" s="29"/>
      <c r="R31" s="29"/>
      <c r="U31" s="11"/>
      <c r="V31" s="11"/>
      <c r="W31" s="11"/>
      <c r="X31" s="11"/>
      <c r="Y31" s="11"/>
      <c r="Z31" s="11"/>
      <c r="AA31" s="11"/>
      <c r="AB31" s="11"/>
      <c r="AC31" s="11"/>
      <c r="AD31" s="11"/>
      <c r="AE31" s="11"/>
      <c r="AF31" s="11"/>
      <c r="AG31" s="11"/>
    </row>
    <row r="32" spans="1:33" s="26" customFormat="1" x14ac:dyDescent="0.25">
      <c r="A32" s="11"/>
      <c r="B32" s="237" t="s">
        <v>1729</v>
      </c>
      <c r="C32" s="179">
        <v>2.9</v>
      </c>
      <c r="D32" s="179">
        <v>2.5</v>
      </c>
      <c r="E32" s="179">
        <v>4.5999999999999996</v>
      </c>
      <c r="F32"/>
      <c r="G32" s="3"/>
      <c r="H32" s="11"/>
      <c r="I32" s="11"/>
      <c r="J32" s="18"/>
      <c r="K32" s="18"/>
      <c r="L32" s="3"/>
      <c r="M32" s="3"/>
      <c r="N32" s="29"/>
      <c r="O32" s="29"/>
      <c r="P32" s="29"/>
      <c r="Q32" s="29"/>
      <c r="R32" s="29"/>
      <c r="U32" s="11"/>
      <c r="V32" s="11"/>
      <c r="W32" s="11"/>
      <c r="X32" s="11"/>
      <c r="Y32" s="11"/>
      <c r="Z32" s="11"/>
      <c r="AA32" s="11"/>
      <c r="AB32" s="11"/>
      <c r="AC32" s="11"/>
      <c r="AD32" s="11"/>
      <c r="AE32" s="11"/>
      <c r="AF32" s="11"/>
      <c r="AG32" s="11"/>
    </row>
    <row r="33" spans="1:33" s="26" customFormat="1" x14ac:dyDescent="0.25">
      <c r="A33" s="11"/>
      <c r="B33" s="237" t="s">
        <v>1730</v>
      </c>
      <c r="C33" s="179">
        <v>2.6</v>
      </c>
      <c r="D33" s="179">
        <v>2.2000000000000002</v>
      </c>
      <c r="E33" s="179">
        <v>2.6</v>
      </c>
      <c r="F33"/>
      <c r="G33" s="3"/>
      <c r="H33" s="11"/>
      <c r="I33" s="11"/>
      <c r="J33" s="18"/>
      <c r="K33" s="18"/>
      <c r="L33" s="3"/>
      <c r="M33" s="3"/>
      <c r="N33" s="29"/>
      <c r="O33" s="29"/>
      <c r="P33" s="29"/>
      <c r="Q33" s="29"/>
      <c r="R33" s="29"/>
      <c r="U33" s="11"/>
      <c r="V33" s="11"/>
      <c r="W33" s="11"/>
      <c r="X33" s="11"/>
      <c r="Y33" s="11"/>
      <c r="Z33" s="11"/>
      <c r="AA33" s="11"/>
      <c r="AB33" s="11"/>
      <c r="AC33" s="11"/>
      <c r="AD33" s="11"/>
      <c r="AE33" s="11"/>
      <c r="AF33" s="11"/>
      <c r="AG33" s="11"/>
    </row>
    <row r="34" spans="1:33" s="26" customFormat="1" x14ac:dyDescent="0.25">
      <c r="A34" s="11"/>
      <c r="B34" s="237" t="s">
        <v>1727</v>
      </c>
      <c r="C34" s="179">
        <v>1.4</v>
      </c>
      <c r="D34" s="179">
        <v>4.0999999999999996</v>
      </c>
      <c r="E34" s="179">
        <v>1.2</v>
      </c>
      <c r="F34"/>
      <c r="G34" s="3"/>
      <c r="H34" s="11"/>
      <c r="I34" s="11"/>
      <c r="J34" s="18"/>
      <c r="K34" s="18"/>
      <c r="L34" s="3"/>
      <c r="M34" s="3"/>
      <c r="N34" s="29"/>
      <c r="O34" s="29"/>
      <c r="P34" s="29"/>
      <c r="Q34" s="29"/>
      <c r="R34" s="29"/>
      <c r="U34" s="11"/>
      <c r="V34" s="11"/>
      <c r="W34" s="11"/>
      <c r="X34" s="11"/>
      <c r="Y34" s="11"/>
      <c r="Z34" s="11"/>
      <c r="AA34" s="11"/>
      <c r="AB34" s="11"/>
      <c r="AC34" s="11"/>
      <c r="AD34" s="11"/>
      <c r="AE34" s="11"/>
      <c r="AF34" s="11"/>
      <c r="AG34" s="11"/>
    </row>
    <row r="35" spans="1:33" s="26" customFormat="1" x14ac:dyDescent="0.25">
      <c r="A35" s="11"/>
      <c r="B35" s="237" t="s">
        <v>1732</v>
      </c>
      <c r="C35" s="179">
        <v>8.9</v>
      </c>
      <c r="D35" s="179">
        <v>3.1</v>
      </c>
      <c r="E35" s="179">
        <v>4.0999999999999996</v>
      </c>
      <c r="F35"/>
      <c r="G35" s="3"/>
      <c r="H35" s="11"/>
      <c r="I35" s="11"/>
      <c r="J35" s="18"/>
      <c r="K35" s="18"/>
      <c r="L35" s="3"/>
      <c r="M35" s="3"/>
      <c r="N35" s="29"/>
      <c r="O35" s="29"/>
      <c r="P35" s="29"/>
      <c r="Q35" s="29"/>
      <c r="R35" s="29"/>
      <c r="U35" s="11"/>
      <c r="V35" s="11"/>
      <c r="W35" s="11"/>
      <c r="X35" s="11"/>
      <c r="Y35" s="11"/>
      <c r="Z35" s="11"/>
      <c r="AA35" s="11"/>
      <c r="AB35" s="11"/>
      <c r="AC35" s="11"/>
      <c r="AD35" s="11"/>
      <c r="AE35" s="11"/>
      <c r="AF35" s="11"/>
      <c r="AG35" s="11"/>
    </row>
    <row r="36" spans="1:33" s="26" customFormat="1" x14ac:dyDescent="0.25">
      <c r="A36" s="11"/>
      <c r="B36" s="237" t="s">
        <v>1733</v>
      </c>
      <c r="C36" s="179">
        <v>1.6320300000000001</v>
      </c>
      <c r="D36" s="179"/>
      <c r="E36" s="179">
        <v>1.2792699999999999</v>
      </c>
      <c r="F36"/>
      <c r="G36" s="3"/>
      <c r="H36" s="11"/>
      <c r="I36" s="11"/>
      <c r="J36" s="18"/>
      <c r="K36" s="18"/>
      <c r="L36" s="3"/>
      <c r="M36" s="3"/>
      <c r="N36" s="29"/>
      <c r="O36" s="29"/>
      <c r="P36" s="29"/>
      <c r="Q36" s="29"/>
      <c r="R36" s="29"/>
      <c r="U36" s="11"/>
      <c r="V36" s="11"/>
      <c r="W36" s="11"/>
      <c r="X36" s="11"/>
      <c r="Y36" s="11"/>
      <c r="Z36" s="11"/>
      <c r="AA36" s="11"/>
      <c r="AB36" s="11"/>
      <c r="AC36" s="11"/>
      <c r="AD36" s="11"/>
      <c r="AE36" s="11"/>
      <c r="AF36" s="11"/>
      <c r="AG36" s="11"/>
    </row>
    <row r="37" spans="1:33" s="26" customFormat="1" x14ac:dyDescent="0.25">
      <c r="A37" s="11"/>
      <c r="B37"/>
      <c r="C37"/>
      <c r="D37"/>
      <c r="E37"/>
      <c r="F37"/>
      <c r="G37" s="3"/>
      <c r="H37" s="11"/>
      <c r="I37" s="11"/>
      <c r="J37" s="18"/>
      <c r="K37" s="18"/>
      <c r="L37" s="3"/>
      <c r="M37" s="3"/>
      <c r="N37" s="29"/>
      <c r="O37" s="29"/>
      <c r="P37" s="29"/>
      <c r="Q37" s="29"/>
      <c r="R37" s="29"/>
      <c r="U37" s="11"/>
      <c r="V37" s="11"/>
      <c r="W37" s="11"/>
      <c r="X37" s="11"/>
      <c r="Y37" s="11"/>
      <c r="Z37" s="11"/>
      <c r="AA37" s="11"/>
      <c r="AB37" s="11"/>
      <c r="AC37" s="11"/>
      <c r="AD37" s="11"/>
      <c r="AE37" s="11"/>
      <c r="AF37" s="11"/>
      <c r="AG37" s="11"/>
    </row>
    <row r="38" spans="1:33" s="26" customFormat="1" x14ac:dyDescent="0.25">
      <c r="A38" s="11"/>
      <c r="B38"/>
      <c r="C38"/>
      <c r="D38"/>
      <c r="E38"/>
      <c r="F38"/>
      <c r="G38" s="3"/>
      <c r="H38" s="11"/>
      <c r="I38" s="11"/>
      <c r="J38" s="18"/>
      <c r="K38" s="18"/>
      <c r="L38" s="3"/>
      <c r="M38" s="3"/>
      <c r="N38" s="29"/>
      <c r="O38" s="29"/>
      <c r="P38" s="29"/>
      <c r="Q38" s="29"/>
      <c r="R38" s="29"/>
      <c r="U38" s="11"/>
      <c r="V38" s="11"/>
      <c r="W38" s="11"/>
      <c r="X38" s="11"/>
      <c r="Y38" s="11"/>
      <c r="Z38" s="11"/>
      <c r="AA38" s="11"/>
      <c r="AB38" s="11"/>
      <c r="AC38" s="11"/>
      <c r="AD38" s="11"/>
      <c r="AE38" s="11"/>
      <c r="AF38" s="11"/>
      <c r="AG38" s="11"/>
    </row>
    <row r="39" spans="1:33" s="26" customFormat="1" x14ac:dyDescent="0.25">
      <c r="A39" s="11"/>
      <c r="B39"/>
      <c r="C39"/>
      <c r="D39"/>
      <c r="E39"/>
      <c r="F39"/>
      <c r="G39" s="3"/>
      <c r="H39" s="11"/>
      <c r="I39" s="11"/>
      <c r="J39" s="18"/>
      <c r="K39" s="18"/>
      <c r="L39" s="3"/>
      <c r="M39" s="3"/>
      <c r="N39" s="29"/>
      <c r="O39" s="29"/>
      <c r="P39" s="29"/>
      <c r="Q39" s="29"/>
      <c r="R39" s="29"/>
      <c r="U39" s="11"/>
      <c r="V39" s="11"/>
      <c r="W39" s="11"/>
      <c r="X39" s="11"/>
      <c r="Y39" s="11"/>
      <c r="Z39" s="11"/>
      <c r="AA39" s="11"/>
      <c r="AB39" s="11"/>
      <c r="AC39" s="11"/>
      <c r="AD39" s="11"/>
      <c r="AE39" s="11"/>
      <c r="AF39" s="11"/>
      <c r="AG39" s="11"/>
    </row>
    <row r="40" spans="1:33" s="26" customFormat="1" x14ac:dyDescent="0.25">
      <c r="A40" s="11"/>
      <c r="B40"/>
      <c r="C40"/>
      <c r="D40"/>
      <c r="E40"/>
      <c r="F40"/>
      <c r="G40" s="3"/>
      <c r="H40" s="11"/>
      <c r="I40" s="11"/>
      <c r="J40" s="18"/>
      <c r="K40" s="18"/>
      <c r="L40" s="3"/>
      <c r="M40" s="3"/>
      <c r="N40" s="29"/>
      <c r="O40" s="29"/>
      <c r="P40" s="29"/>
      <c r="Q40" s="29"/>
      <c r="R40" s="29"/>
      <c r="U40" s="11"/>
      <c r="V40" s="11"/>
      <c r="W40" s="11"/>
      <c r="X40" s="11"/>
      <c r="Y40" s="11"/>
      <c r="Z40" s="11"/>
      <c r="AA40" s="11"/>
      <c r="AB40" s="11"/>
      <c r="AC40" s="11"/>
      <c r="AD40" s="11"/>
      <c r="AE40" s="11"/>
      <c r="AF40" s="11"/>
      <c r="AG40" s="11"/>
    </row>
    <row r="41" spans="1:33" s="26" customFormat="1" x14ac:dyDescent="0.25">
      <c r="A41" s="11"/>
      <c r="B41"/>
      <c r="C41"/>
      <c r="D41"/>
      <c r="E41"/>
      <c r="F41"/>
      <c r="G41" s="3"/>
      <c r="H41" s="11"/>
      <c r="I41" s="11"/>
      <c r="J41" s="18"/>
      <c r="K41" s="18"/>
      <c r="L41" s="3"/>
      <c r="M41" s="3"/>
      <c r="N41" s="29"/>
      <c r="O41" s="29"/>
      <c r="P41" s="29"/>
      <c r="Q41" s="29"/>
      <c r="R41" s="29"/>
      <c r="U41" s="11"/>
      <c r="V41" s="11"/>
      <c r="W41" s="11"/>
      <c r="X41" s="11"/>
      <c r="Y41" s="11"/>
      <c r="Z41" s="11"/>
      <c r="AA41" s="11"/>
      <c r="AB41" s="11"/>
      <c r="AC41" s="11"/>
      <c r="AD41" s="11"/>
      <c r="AE41" s="11"/>
      <c r="AF41" s="11"/>
      <c r="AG41" s="11"/>
    </row>
    <row r="42" spans="1:33" s="26" customFormat="1" x14ac:dyDescent="0.25">
      <c r="A42" s="11"/>
      <c r="B42"/>
      <c r="C42"/>
      <c r="D42"/>
      <c r="E42"/>
      <c r="F42"/>
      <c r="G42" s="3"/>
      <c r="H42" s="11"/>
      <c r="I42" s="11"/>
      <c r="J42" s="18"/>
      <c r="K42" s="18"/>
      <c r="L42" s="3"/>
      <c r="M42" s="3"/>
      <c r="N42" s="29"/>
      <c r="O42" s="29"/>
      <c r="P42" s="29"/>
      <c r="Q42" s="29"/>
      <c r="R42" s="29"/>
      <c r="U42" s="11"/>
      <c r="V42" s="11"/>
      <c r="W42" s="11"/>
      <c r="X42" s="11"/>
      <c r="Y42" s="11"/>
      <c r="Z42" s="11"/>
      <c r="AA42" s="11"/>
      <c r="AB42" s="11"/>
      <c r="AC42" s="11"/>
      <c r="AD42" s="11"/>
      <c r="AE42" s="11"/>
      <c r="AF42" s="11"/>
      <c r="AG42" s="11"/>
    </row>
    <row r="43" spans="1:33" s="26" customFormat="1" x14ac:dyDescent="0.25">
      <c r="A43" s="11"/>
      <c r="B43" s="252"/>
      <c r="C43"/>
      <c r="D43"/>
      <c r="E43" s="11"/>
      <c r="F43" s="29"/>
      <c r="G43" s="3"/>
      <c r="H43" s="11"/>
      <c r="I43" s="11"/>
      <c r="J43" s="18"/>
      <c r="K43" s="18"/>
      <c r="L43" s="3"/>
      <c r="M43" s="3"/>
      <c r="N43" s="29"/>
      <c r="O43" s="29"/>
      <c r="P43" s="29"/>
      <c r="Q43" s="29"/>
      <c r="R43" s="29"/>
      <c r="U43" s="11"/>
      <c r="V43" s="11"/>
      <c r="W43" s="11"/>
      <c r="X43" s="11"/>
      <c r="Y43" s="11"/>
      <c r="Z43" s="11"/>
      <c r="AA43" s="11"/>
      <c r="AB43" s="11"/>
      <c r="AC43" s="11"/>
      <c r="AD43" s="11"/>
      <c r="AE43" s="11"/>
      <c r="AF43" s="11"/>
      <c r="AG43" s="11"/>
    </row>
    <row r="44" spans="1:33" s="26" customFormat="1" x14ac:dyDescent="0.25">
      <c r="A44" s="11"/>
      <c r="B44" s="252"/>
      <c r="C44"/>
      <c r="D44"/>
      <c r="E44" s="11"/>
      <c r="F44" s="29"/>
      <c r="G44" s="3"/>
      <c r="H44" s="11"/>
      <c r="I44" s="11"/>
      <c r="J44" s="18"/>
      <c r="K44" s="18"/>
      <c r="L44" s="3"/>
      <c r="M44" s="3"/>
      <c r="N44" s="29"/>
      <c r="O44" s="29"/>
      <c r="P44" s="29"/>
      <c r="Q44" s="29"/>
      <c r="R44" s="29"/>
      <c r="U44" s="11"/>
      <c r="V44" s="11"/>
      <c r="W44" s="11"/>
      <c r="X44" s="11"/>
      <c r="Y44" s="11"/>
      <c r="Z44" s="11"/>
      <c r="AA44" s="11"/>
      <c r="AB44" s="11"/>
      <c r="AC44" s="11"/>
      <c r="AD44" s="11"/>
      <c r="AE44" s="11"/>
      <c r="AF44" s="11"/>
      <c r="AG44" s="11"/>
    </row>
    <row r="45" spans="1:33" s="26" customFormat="1" x14ac:dyDescent="0.25">
      <c r="A45" s="11"/>
      <c r="B45" s="252"/>
      <c r="C45"/>
      <c r="D45"/>
      <c r="E45" s="11"/>
      <c r="F45" s="29"/>
      <c r="G45" s="3"/>
      <c r="H45" s="11"/>
      <c r="I45" s="11"/>
      <c r="J45" s="18"/>
      <c r="K45" s="18"/>
      <c r="L45" s="3"/>
      <c r="M45" s="3"/>
      <c r="N45" s="29"/>
      <c r="O45" s="29"/>
      <c r="P45" s="29"/>
      <c r="Q45" s="29"/>
      <c r="R45" s="29"/>
      <c r="U45" s="11"/>
      <c r="V45" s="11"/>
      <c r="W45" s="11"/>
      <c r="X45" s="11"/>
      <c r="Y45" s="11"/>
      <c r="Z45" s="11"/>
      <c r="AA45" s="11"/>
      <c r="AB45" s="11"/>
      <c r="AC45" s="11"/>
      <c r="AD45" s="11"/>
      <c r="AE45" s="11"/>
      <c r="AF45" s="11"/>
      <c r="AG45" s="11"/>
    </row>
    <row r="46" spans="1:33" s="26" customFormat="1" x14ac:dyDescent="0.25">
      <c r="A46" s="11"/>
      <c r="B46" s="252"/>
      <c r="C46"/>
      <c r="D46"/>
      <c r="E46" s="11"/>
      <c r="F46" s="29"/>
      <c r="G46" s="3"/>
      <c r="H46" s="11"/>
      <c r="I46" s="11"/>
      <c r="J46" s="18"/>
      <c r="K46" s="18"/>
      <c r="L46" s="3"/>
      <c r="M46" s="3"/>
      <c r="N46" s="29"/>
      <c r="O46" s="29"/>
      <c r="P46" s="29"/>
      <c r="Q46" s="29"/>
      <c r="R46" s="29"/>
      <c r="U46" s="11"/>
      <c r="V46" s="11"/>
      <c r="W46" s="11"/>
      <c r="X46" s="11"/>
      <c r="Y46" s="11"/>
      <c r="Z46" s="11"/>
      <c r="AA46" s="11"/>
      <c r="AB46" s="11"/>
      <c r="AC46" s="11"/>
      <c r="AD46" s="11"/>
      <c r="AE46" s="11"/>
      <c r="AF46" s="11"/>
      <c r="AG46" s="11"/>
    </row>
    <row r="47" spans="1:33" s="26" customFormat="1" x14ac:dyDescent="0.25">
      <c r="A47" s="11"/>
      <c r="B47" s="252"/>
      <c r="C47" s="11"/>
      <c r="D47" s="11"/>
      <c r="E47" s="11"/>
      <c r="F47" s="29"/>
      <c r="G47" s="3"/>
      <c r="H47" s="11"/>
      <c r="I47" s="11"/>
      <c r="J47" s="18"/>
      <c r="K47" s="18"/>
      <c r="L47" s="3"/>
      <c r="M47" s="3"/>
      <c r="N47" s="29"/>
      <c r="O47" s="29"/>
      <c r="P47" s="29"/>
      <c r="Q47" s="29"/>
      <c r="R47" s="29"/>
      <c r="U47" s="11"/>
      <c r="V47" s="11"/>
      <c r="W47" s="11"/>
      <c r="X47" s="11"/>
      <c r="Y47" s="11"/>
      <c r="Z47" s="11"/>
      <c r="AA47" s="11"/>
      <c r="AB47" s="11"/>
      <c r="AC47" s="11"/>
      <c r="AD47" s="11"/>
      <c r="AE47" s="11"/>
      <c r="AF47" s="11"/>
      <c r="AG47" s="11"/>
    </row>
    <row r="48" spans="1:33" s="26" customFormat="1" x14ac:dyDescent="0.25">
      <c r="A48" s="11"/>
      <c r="B48" s="252"/>
      <c r="C48" s="11"/>
      <c r="D48" s="11"/>
      <c r="E48" s="11"/>
      <c r="F48" s="29"/>
      <c r="G48" s="3"/>
      <c r="H48" s="11"/>
      <c r="I48" s="11"/>
      <c r="J48" s="18"/>
      <c r="K48" s="18"/>
      <c r="L48" s="3"/>
      <c r="M48" s="3"/>
      <c r="N48" s="3"/>
      <c r="O48" s="3"/>
      <c r="P48" s="3"/>
      <c r="Q48" s="3"/>
      <c r="R48" s="3"/>
      <c r="U48" s="11"/>
      <c r="V48" s="11"/>
      <c r="W48" s="11"/>
      <c r="X48" s="11"/>
      <c r="Y48" s="11"/>
      <c r="Z48" s="11"/>
      <c r="AA48" s="11"/>
      <c r="AB48" s="11"/>
      <c r="AC48" s="11"/>
      <c r="AD48" s="11"/>
      <c r="AE48" s="11"/>
      <c r="AF48" s="11"/>
      <c r="AG48" s="11"/>
    </row>
    <row r="49" spans="1:33" s="26" customFormat="1" x14ac:dyDescent="0.25">
      <c r="A49" s="11"/>
      <c r="B49" s="252"/>
      <c r="C49" s="11"/>
      <c r="D49" s="11"/>
      <c r="E49" s="11"/>
      <c r="F49" s="29"/>
      <c r="G49" s="3"/>
      <c r="H49" s="11"/>
      <c r="I49" s="11"/>
      <c r="J49" s="18"/>
      <c r="K49" s="18"/>
      <c r="L49" s="3"/>
      <c r="M49" s="3"/>
      <c r="N49" s="3"/>
      <c r="O49" s="3"/>
      <c r="P49" s="3"/>
      <c r="Q49" s="3"/>
      <c r="R49" s="3"/>
      <c r="U49" s="11"/>
      <c r="V49" s="11"/>
      <c r="W49" s="11"/>
      <c r="X49" s="11"/>
      <c r="Y49" s="11"/>
      <c r="Z49" s="11"/>
      <c r="AA49" s="11"/>
      <c r="AB49" s="11"/>
      <c r="AC49" s="11"/>
      <c r="AD49" s="11"/>
      <c r="AE49" s="11"/>
      <c r="AF49" s="11"/>
      <c r="AG49" s="11"/>
    </row>
    <row r="50" spans="1:33" x14ac:dyDescent="0.25">
      <c r="B50" s="252"/>
    </row>
    <row r="51" spans="1:33" x14ac:dyDescent="0.25">
      <c r="B51" s="253" t="s">
        <v>1734</v>
      </c>
      <c r="C51" s="234" t="s">
        <v>1722</v>
      </c>
      <c r="D51"/>
      <c r="E51"/>
      <c r="F51"/>
      <c r="G51"/>
      <c r="H51"/>
      <c r="I51"/>
      <c r="J51"/>
      <c r="K51"/>
      <c r="L51"/>
      <c r="M51"/>
      <c r="N51"/>
      <c r="O51"/>
      <c r="P51"/>
      <c r="Q51"/>
      <c r="R51"/>
      <c r="S51"/>
      <c r="T51"/>
      <c r="U51"/>
      <c r="V51"/>
      <c r="W51"/>
      <c r="X51"/>
      <c r="Y51"/>
      <c r="Z51"/>
      <c r="AA51"/>
      <c r="AB51"/>
      <c r="AC51"/>
      <c r="AD51"/>
      <c r="AE51"/>
      <c r="AF51"/>
      <c r="AG51"/>
    </row>
    <row r="52" spans="1:33" x14ac:dyDescent="0.25">
      <c r="B52" s="253" t="s">
        <v>1720</v>
      </c>
      <c r="C52" t="s">
        <v>131</v>
      </c>
      <c r="D52" t="s">
        <v>3</v>
      </c>
      <c r="E52" t="s">
        <v>132</v>
      </c>
      <c r="F52"/>
      <c r="G52"/>
      <c r="H52"/>
      <c r="I52"/>
      <c r="J52"/>
      <c r="K52"/>
      <c r="L52"/>
      <c r="M52"/>
      <c r="N52"/>
      <c r="O52"/>
      <c r="P52"/>
      <c r="Q52"/>
      <c r="R52"/>
      <c r="S52"/>
      <c r="T52"/>
      <c r="U52"/>
      <c r="V52"/>
      <c r="W52"/>
      <c r="X52"/>
      <c r="Y52"/>
      <c r="Z52"/>
      <c r="AA52"/>
      <c r="AB52"/>
      <c r="AC52"/>
      <c r="AD52"/>
      <c r="AE52"/>
      <c r="AF52"/>
      <c r="AG52"/>
    </row>
    <row r="53" spans="1:33" x14ac:dyDescent="0.25">
      <c r="B53" s="237" t="s">
        <v>1728</v>
      </c>
      <c r="C53" s="238">
        <v>11.92</v>
      </c>
      <c r="D53" s="238">
        <v>12.26</v>
      </c>
      <c r="E53" s="238">
        <v>12.6</v>
      </c>
      <c r="F53"/>
      <c r="G53"/>
      <c r="H53"/>
      <c r="I53"/>
      <c r="J53"/>
      <c r="K53"/>
      <c r="L53"/>
      <c r="M53"/>
      <c r="N53"/>
      <c r="O53"/>
      <c r="P53"/>
      <c r="Q53"/>
      <c r="R53"/>
      <c r="S53"/>
      <c r="T53"/>
      <c r="U53"/>
      <c r="V53"/>
      <c r="W53"/>
      <c r="X53"/>
      <c r="Y53"/>
      <c r="Z53"/>
      <c r="AA53"/>
      <c r="AB53"/>
      <c r="AC53"/>
      <c r="AD53"/>
      <c r="AE53"/>
      <c r="AF53"/>
      <c r="AG53"/>
    </row>
    <row r="54" spans="1:33" x14ac:dyDescent="0.25">
      <c r="B54" s="237" t="s">
        <v>1729</v>
      </c>
      <c r="C54" s="238">
        <v>13.62</v>
      </c>
      <c r="D54" s="238">
        <v>13.444000000000001</v>
      </c>
      <c r="E54" s="238">
        <v>16.018000000000001</v>
      </c>
      <c r="F54"/>
      <c r="G54"/>
      <c r="H54"/>
      <c r="I54"/>
      <c r="J54"/>
      <c r="K54"/>
      <c r="L54"/>
      <c r="M54"/>
    </row>
    <row r="55" spans="1:33" x14ac:dyDescent="0.25">
      <c r="B55" s="237" t="s">
        <v>1730</v>
      </c>
      <c r="C55" s="238">
        <v>14.7</v>
      </c>
      <c r="D55" s="238">
        <v>14.8</v>
      </c>
      <c r="E55" s="238">
        <v>16</v>
      </c>
      <c r="F55"/>
      <c r="G55"/>
      <c r="H55"/>
      <c r="I55"/>
      <c r="J55"/>
      <c r="K55"/>
      <c r="L55"/>
      <c r="M55"/>
    </row>
    <row r="56" spans="1:33" x14ac:dyDescent="0.25">
      <c r="B56" s="237" t="s">
        <v>1727</v>
      </c>
      <c r="C56" s="238">
        <v>16.2</v>
      </c>
      <c r="D56" s="238">
        <v>18.399999999999999</v>
      </c>
      <c r="E56" s="238">
        <v>19.899999999999999</v>
      </c>
      <c r="F56"/>
      <c r="G56"/>
      <c r="H56"/>
      <c r="I56"/>
      <c r="J56"/>
      <c r="K56"/>
      <c r="L56"/>
      <c r="M56"/>
    </row>
    <row r="57" spans="1:33" x14ac:dyDescent="0.25">
      <c r="B57" s="237" t="s">
        <v>1732</v>
      </c>
      <c r="C57" s="238">
        <v>16.3049</v>
      </c>
      <c r="D57" s="238">
        <v>16.110399999999998</v>
      </c>
      <c r="E57" s="238">
        <v>16.846</v>
      </c>
      <c r="F57"/>
    </row>
    <row r="58" spans="1:33" x14ac:dyDescent="0.25">
      <c r="B58" s="237" t="s">
        <v>1733</v>
      </c>
      <c r="C58" s="238">
        <v>14.005000000000001</v>
      </c>
      <c r="D58" s="238"/>
      <c r="E58" s="238">
        <v>15.725</v>
      </c>
      <c r="F58"/>
    </row>
    <row r="59" spans="1:33" x14ac:dyDescent="0.25">
      <c r="B59"/>
      <c r="C59"/>
      <c r="D59"/>
      <c r="E59"/>
      <c r="F59"/>
    </row>
    <row r="60" spans="1:33" x14ac:dyDescent="0.25">
      <c r="B60"/>
      <c r="C60"/>
      <c r="D60"/>
      <c r="E60"/>
      <c r="F60"/>
    </row>
    <row r="61" spans="1:33" x14ac:dyDescent="0.25">
      <c r="B61"/>
      <c r="C61"/>
      <c r="D61"/>
      <c r="E61"/>
      <c r="F61"/>
    </row>
    <row r="62" spans="1:33" x14ac:dyDescent="0.25">
      <c r="B62"/>
      <c r="C62"/>
      <c r="D62"/>
      <c r="E62"/>
      <c r="F62"/>
    </row>
    <row r="63" spans="1:33" s="3" customFormat="1" x14ac:dyDescent="0.25">
      <c r="A63" s="11"/>
      <c r="B63"/>
      <c r="C63"/>
      <c r="D63"/>
      <c r="E63"/>
      <c r="F63"/>
      <c r="H63" s="11"/>
      <c r="I63" s="11"/>
      <c r="J63" s="18"/>
      <c r="K63" s="18"/>
      <c r="S63" s="26"/>
      <c r="T63" s="26"/>
      <c r="U63" s="11"/>
      <c r="V63" s="11"/>
      <c r="W63" s="11"/>
      <c r="X63" s="11"/>
      <c r="Y63" s="11"/>
      <c r="Z63" s="11"/>
      <c r="AA63" s="11"/>
      <c r="AB63" s="11"/>
      <c r="AC63" s="11"/>
      <c r="AD63" s="11"/>
      <c r="AE63" s="11"/>
      <c r="AF63" s="11"/>
      <c r="AG63" s="11"/>
    </row>
    <row r="64" spans="1:33" s="3" customFormat="1" x14ac:dyDescent="0.25">
      <c r="A64" s="11"/>
      <c r="B64"/>
      <c r="C64"/>
      <c r="D64"/>
      <c r="E64"/>
      <c r="F64" s="29"/>
      <c r="H64" s="11"/>
      <c r="I64" s="11"/>
      <c r="J64" s="18"/>
      <c r="K64" s="18"/>
      <c r="S64" s="26"/>
      <c r="T64" s="26"/>
      <c r="U64" s="11"/>
      <c r="V64" s="11"/>
      <c r="W64" s="11"/>
      <c r="X64" s="11"/>
      <c r="Y64" s="11"/>
      <c r="Z64" s="11"/>
      <c r="AA64" s="11"/>
      <c r="AB64" s="11"/>
      <c r="AC64" s="11"/>
      <c r="AD64" s="11"/>
      <c r="AE64" s="11"/>
      <c r="AF64" s="11"/>
      <c r="AG64" s="11"/>
    </row>
    <row r="65" spans="1:33" s="3" customFormat="1" x14ac:dyDescent="0.25">
      <c r="A65" s="11"/>
      <c r="B65"/>
      <c r="C65"/>
      <c r="D65"/>
      <c r="E65" s="11"/>
      <c r="F65" s="29"/>
      <c r="H65" s="11"/>
      <c r="I65" s="11"/>
      <c r="J65" s="18"/>
      <c r="K65" s="18"/>
      <c r="S65" s="26"/>
      <c r="T65" s="26"/>
      <c r="U65" s="11"/>
      <c r="V65" s="11"/>
      <c r="W65" s="11"/>
      <c r="X65" s="11"/>
      <c r="Y65" s="11"/>
      <c r="Z65" s="11"/>
      <c r="AA65" s="11"/>
      <c r="AB65" s="11"/>
      <c r="AC65" s="11"/>
      <c r="AD65" s="11"/>
      <c r="AE65" s="11"/>
      <c r="AF65" s="11"/>
      <c r="AG65" s="11"/>
    </row>
    <row r="66" spans="1:33" s="3" customFormat="1" x14ac:dyDescent="0.25">
      <c r="A66" s="11"/>
      <c r="B66"/>
      <c r="C66"/>
      <c r="D66"/>
      <c r="E66" s="11"/>
      <c r="F66" s="29"/>
      <c r="H66" s="11"/>
      <c r="I66" s="11"/>
      <c r="J66" s="18"/>
      <c r="K66" s="18"/>
      <c r="S66" s="26"/>
      <c r="T66" s="26"/>
      <c r="U66" s="11"/>
      <c r="V66" s="11"/>
      <c r="W66" s="11"/>
      <c r="X66" s="11"/>
      <c r="Y66" s="11"/>
      <c r="Z66" s="11"/>
      <c r="AA66" s="11"/>
      <c r="AB66" s="11"/>
      <c r="AC66" s="11"/>
      <c r="AD66" s="11"/>
      <c r="AE66" s="11"/>
      <c r="AF66" s="11"/>
      <c r="AG66" s="11"/>
    </row>
    <row r="67" spans="1:33" s="3" customFormat="1" x14ac:dyDescent="0.25">
      <c r="A67" s="11"/>
      <c r="B67"/>
      <c r="C67"/>
      <c r="D67"/>
      <c r="E67" s="11"/>
      <c r="F67" s="29"/>
      <c r="H67" s="11"/>
      <c r="I67" s="11"/>
      <c r="J67" s="18"/>
      <c r="K67" s="18"/>
      <c r="S67" s="26"/>
      <c r="T67" s="26"/>
      <c r="U67" s="11"/>
      <c r="V67" s="11"/>
      <c r="W67" s="11"/>
      <c r="X67" s="11"/>
      <c r="Y67" s="11"/>
      <c r="Z67" s="11"/>
      <c r="AA67" s="11"/>
      <c r="AB67" s="11"/>
      <c r="AC67" s="11"/>
      <c r="AD67" s="11"/>
      <c r="AE67" s="11"/>
      <c r="AF67" s="11"/>
      <c r="AG67" s="11"/>
    </row>
    <row r="68" spans="1:33" s="3" customFormat="1" x14ac:dyDescent="0.25">
      <c r="A68" s="11"/>
      <c r="B68"/>
      <c r="C68"/>
      <c r="D68"/>
      <c r="E68" s="11"/>
      <c r="F68" s="29"/>
      <c r="H68" s="11"/>
      <c r="I68" s="11"/>
      <c r="J68" s="18"/>
      <c r="K68" s="18"/>
      <c r="S68" s="26"/>
      <c r="T68" s="26"/>
      <c r="U68" s="11"/>
      <c r="V68" s="11"/>
      <c r="W68" s="11"/>
      <c r="X68" s="11"/>
      <c r="Y68" s="11"/>
      <c r="Z68" s="11"/>
      <c r="AA68" s="11"/>
      <c r="AB68" s="11"/>
      <c r="AC68" s="11"/>
      <c r="AD68" s="11"/>
      <c r="AE68" s="11"/>
      <c r="AF68" s="11"/>
      <c r="AG68" s="11"/>
    </row>
  </sheetData>
  <pageMargins left="0.75" right="0.75" top="1" bottom="1" header="0.5" footer="0.5"/>
  <pageSetup orientation="portrait" r:id="rId3"/>
  <headerFooter alignWithMargins="0"/>
  <drawing r:id="rId4"/>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71"/>
  <sheetViews>
    <sheetView zoomScale="80" zoomScaleNormal="80" workbookViewId="0">
      <selection activeCell="E65" sqref="E65"/>
    </sheetView>
  </sheetViews>
  <sheetFormatPr defaultColWidth="9.109375" defaultRowHeight="13.2" x14ac:dyDescent="0.25"/>
  <cols>
    <col min="1" max="1" width="11.21875" style="11" customWidth="1"/>
    <col min="2" max="2" width="23.44140625" style="11" bestFit="1" customWidth="1"/>
    <col min="3" max="3" width="18.5546875" style="11" bestFit="1" customWidth="1"/>
    <col min="4" max="4" width="9" style="11" bestFit="1" customWidth="1"/>
    <col min="5" max="5" width="8.21875" style="11" bestFit="1" customWidth="1"/>
    <col min="6" max="6" width="11.21875" style="29" customWidth="1"/>
    <col min="7" max="7" width="9.33203125" style="3" bestFit="1" customWidth="1"/>
    <col min="8" max="8" width="21.33203125" style="11" bestFit="1" customWidth="1"/>
    <col min="9" max="9" width="19.88671875" style="11" bestFit="1" customWidth="1"/>
    <col min="10" max="10" width="23.77734375" style="18" bestFit="1" customWidth="1"/>
    <col min="11" max="11" width="15.21875" style="18" bestFit="1" customWidth="1"/>
    <col min="12" max="12" width="15" style="3" bestFit="1" customWidth="1"/>
    <col min="13" max="18" width="11.21875" style="3" customWidth="1"/>
    <col min="19" max="20" width="11.21875" style="26" customWidth="1"/>
    <col min="21" max="23" width="11.21875" style="11" customWidth="1"/>
    <col min="24" max="24" width="7.44140625" style="11" bestFit="1" customWidth="1"/>
    <col min="25" max="25" width="8.21875" style="11" bestFit="1" customWidth="1"/>
    <col min="26" max="26" width="17.77734375" style="11" bestFit="1" customWidth="1"/>
    <col min="27" max="29" width="13.109375" style="11" bestFit="1" customWidth="1"/>
    <col min="30" max="30" width="17.77734375" style="11" bestFit="1" customWidth="1"/>
    <col min="31" max="31" width="12.88671875" style="11" bestFit="1" customWidth="1"/>
    <col min="32" max="16384" width="9.109375" style="11"/>
  </cols>
  <sheetData>
    <row r="1" spans="1:31" s="26" customFormat="1" ht="24.45" customHeight="1" x14ac:dyDescent="0.3">
      <c r="A1" s="241" t="s">
        <v>1491</v>
      </c>
      <c r="B1" s="242" t="s">
        <v>1492</v>
      </c>
      <c r="C1" s="243" t="s">
        <v>1493</v>
      </c>
      <c r="D1" s="241" t="s">
        <v>1494</v>
      </c>
      <c r="E1" s="244" t="s">
        <v>1500</v>
      </c>
      <c r="F1" s="243" t="s">
        <v>1495</v>
      </c>
      <c r="G1" s="245" t="s">
        <v>1</v>
      </c>
      <c r="H1" s="244" t="s">
        <v>1496</v>
      </c>
      <c r="I1" s="246" t="s">
        <v>1497</v>
      </c>
      <c r="J1" s="247" t="s">
        <v>1498</v>
      </c>
      <c r="K1" s="245" t="s">
        <v>1499</v>
      </c>
      <c r="L1" s="243" t="s">
        <v>1202</v>
      </c>
      <c r="M1" s="248" t="s">
        <v>1203</v>
      </c>
      <c r="N1" s="248" t="s">
        <v>1204</v>
      </c>
      <c r="O1" s="248" t="s">
        <v>1205</v>
      </c>
      <c r="P1" s="248" t="s">
        <v>1207</v>
      </c>
      <c r="Q1" s="248" t="s">
        <v>1170</v>
      </c>
      <c r="R1" s="249" t="s">
        <v>1501</v>
      </c>
      <c r="S1" s="239" t="s">
        <v>1682</v>
      </c>
      <c r="T1" s="250" t="s">
        <v>1685</v>
      </c>
    </row>
    <row r="2" spans="1:31" x14ac:dyDescent="0.25">
      <c r="A2" s="51" t="s">
        <v>177</v>
      </c>
      <c r="B2" s="13">
        <v>0</v>
      </c>
      <c r="C2" s="52" t="s">
        <v>3</v>
      </c>
      <c r="D2" s="34">
        <v>3.9</v>
      </c>
      <c r="E2" s="34">
        <v>12.7</v>
      </c>
      <c r="F2" s="13">
        <v>278</v>
      </c>
      <c r="G2" s="34">
        <v>7.76</v>
      </c>
      <c r="H2" s="35">
        <v>230</v>
      </c>
      <c r="I2" s="35">
        <v>440</v>
      </c>
      <c r="J2" s="13">
        <v>6</v>
      </c>
      <c r="K2" s="13">
        <v>10</v>
      </c>
      <c r="L2" s="34"/>
      <c r="M2" s="34"/>
      <c r="N2" s="34"/>
      <c r="O2" s="34"/>
      <c r="P2" s="34"/>
      <c r="Q2" s="22"/>
      <c r="R2" s="11">
        <v>37</v>
      </c>
      <c r="S2" s="11"/>
      <c r="T2" s="11"/>
    </row>
    <row r="3" spans="1:31" x14ac:dyDescent="0.25">
      <c r="A3" s="51" t="s">
        <v>177</v>
      </c>
      <c r="B3" s="13">
        <v>50</v>
      </c>
      <c r="C3" s="52" t="s">
        <v>131</v>
      </c>
      <c r="D3" s="34">
        <v>3.49</v>
      </c>
      <c r="E3" s="34">
        <v>12.61</v>
      </c>
      <c r="F3" s="13">
        <v>277</v>
      </c>
      <c r="G3" s="34">
        <v>7.75</v>
      </c>
      <c r="H3" s="35">
        <v>230</v>
      </c>
      <c r="I3" s="35">
        <v>430</v>
      </c>
      <c r="J3" s="13">
        <v>8</v>
      </c>
      <c r="K3" s="13">
        <v>10</v>
      </c>
      <c r="L3" s="34"/>
      <c r="M3" s="34"/>
      <c r="N3" s="34"/>
      <c r="O3" s="34"/>
      <c r="P3" s="34"/>
      <c r="Q3" s="52"/>
      <c r="R3" s="11"/>
      <c r="S3" s="11"/>
      <c r="T3" s="11"/>
    </row>
    <row r="4" spans="1:31" x14ac:dyDescent="0.25">
      <c r="A4" s="51" t="s">
        <v>177</v>
      </c>
      <c r="B4" s="13">
        <v>88</v>
      </c>
      <c r="C4" s="52" t="s">
        <v>132</v>
      </c>
      <c r="D4" s="24"/>
      <c r="E4" s="24"/>
      <c r="F4" s="15"/>
      <c r="G4" s="24"/>
      <c r="H4" s="35">
        <v>230</v>
      </c>
      <c r="I4" s="35">
        <v>450</v>
      </c>
      <c r="J4" s="13">
        <v>10</v>
      </c>
      <c r="K4" s="13">
        <v>10</v>
      </c>
      <c r="L4" s="34"/>
      <c r="M4" s="34"/>
      <c r="N4" s="34"/>
      <c r="O4" s="34"/>
      <c r="P4" s="34"/>
      <c r="Q4" s="52"/>
      <c r="R4" s="11"/>
      <c r="S4" s="11"/>
      <c r="T4" s="11"/>
    </row>
    <row r="5" spans="1:31" x14ac:dyDescent="0.25">
      <c r="A5" s="51" t="s">
        <v>164</v>
      </c>
      <c r="B5" s="13">
        <v>0</v>
      </c>
      <c r="C5" s="52" t="s">
        <v>3</v>
      </c>
      <c r="D5" s="34">
        <v>10.7</v>
      </c>
      <c r="E5" s="34">
        <v>11.1</v>
      </c>
      <c r="F5" s="13">
        <v>266</v>
      </c>
      <c r="G5" s="34">
        <v>7.8</v>
      </c>
      <c r="H5" s="35">
        <v>250</v>
      </c>
      <c r="I5" s="35">
        <v>291</v>
      </c>
      <c r="J5" s="13">
        <v>6.3</v>
      </c>
      <c r="K5" s="13">
        <v>9.6999999999999993</v>
      </c>
      <c r="L5" s="34"/>
      <c r="M5" s="34"/>
      <c r="N5" s="34"/>
      <c r="O5" s="34"/>
      <c r="P5" s="34"/>
      <c r="Q5" s="22" t="s">
        <v>36</v>
      </c>
      <c r="R5" s="11">
        <v>40</v>
      </c>
      <c r="S5" s="11"/>
      <c r="T5" s="11"/>
    </row>
    <row r="6" spans="1:31" x14ac:dyDescent="0.25">
      <c r="A6" s="51" t="s">
        <v>164</v>
      </c>
      <c r="B6" s="13">
        <v>30</v>
      </c>
      <c r="C6" s="52" t="s">
        <v>131</v>
      </c>
      <c r="D6" s="34">
        <v>6.85</v>
      </c>
      <c r="E6" s="34">
        <v>11.55</v>
      </c>
      <c r="F6" s="13">
        <v>261</v>
      </c>
      <c r="G6" s="34">
        <v>7.82</v>
      </c>
      <c r="H6" s="35"/>
      <c r="I6" s="35"/>
      <c r="J6" s="15">
        <v>0</v>
      </c>
      <c r="K6" s="15"/>
      <c r="L6" s="24"/>
      <c r="M6" s="24"/>
      <c r="N6" s="24"/>
      <c r="O6" s="24"/>
      <c r="P6" s="24"/>
      <c r="Q6" s="22" t="s">
        <v>33</v>
      </c>
      <c r="R6" s="11"/>
      <c r="S6" s="11"/>
      <c r="T6" s="11"/>
    </row>
    <row r="7" spans="1:31" s="26" customFormat="1" x14ac:dyDescent="0.25">
      <c r="A7" s="51" t="s">
        <v>164</v>
      </c>
      <c r="B7" s="13">
        <v>45</v>
      </c>
      <c r="C7" s="52" t="s">
        <v>131</v>
      </c>
      <c r="D7" s="24">
        <v>1.6766666666666665</v>
      </c>
      <c r="E7" s="24">
        <v>13.343333333333334</v>
      </c>
      <c r="F7" s="15">
        <v>232.6</v>
      </c>
      <c r="G7" s="24">
        <v>8.2866666666666671</v>
      </c>
      <c r="H7" s="35">
        <v>250</v>
      </c>
      <c r="I7" s="35">
        <v>237</v>
      </c>
      <c r="J7" s="13">
        <v>4.9000000000000004</v>
      </c>
      <c r="K7" s="13">
        <v>9.6999999999999993</v>
      </c>
      <c r="L7" s="34"/>
      <c r="M7" s="34"/>
      <c r="N7" s="34"/>
      <c r="O7" s="34"/>
      <c r="P7" s="34"/>
      <c r="Q7" s="52"/>
      <c r="R7" s="11"/>
      <c r="S7" s="11"/>
      <c r="T7" s="11"/>
      <c r="U7" s="11"/>
      <c r="V7" s="11"/>
      <c r="W7" s="11"/>
      <c r="X7" s="11"/>
      <c r="Y7" s="11"/>
      <c r="Z7" s="11"/>
      <c r="AA7" s="11"/>
      <c r="AB7" s="11"/>
      <c r="AC7" s="11"/>
      <c r="AD7" s="11"/>
      <c r="AE7" s="11"/>
    </row>
    <row r="8" spans="1:31" s="26" customFormat="1" x14ac:dyDescent="0.25">
      <c r="A8" s="51" t="s">
        <v>164</v>
      </c>
      <c r="B8" s="13">
        <v>92</v>
      </c>
      <c r="C8" s="52" t="s">
        <v>132</v>
      </c>
      <c r="D8" s="24">
        <v>1.5566666666666666</v>
      </c>
      <c r="E8" s="24">
        <v>13.32</v>
      </c>
      <c r="F8" s="15">
        <v>234.93333333333331</v>
      </c>
      <c r="G8" s="24">
        <v>8.1833333333333318</v>
      </c>
      <c r="H8" s="35">
        <v>260</v>
      </c>
      <c r="I8" s="35">
        <v>231</v>
      </c>
      <c r="J8" s="13">
        <v>8.3000000000000007</v>
      </c>
      <c r="K8" s="13">
        <v>9.6999999999999993</v>
      </c>
      <c r="L8" s="34"/>
      <c r="M8" s="34"/>
      <c r="N8" s="34"/>
      <c r="O8" s="34"/>
      <c r="P8" s="34"/>
      <c r="Q8" s="52"/>
      <c r="R8" s="11"/>
      <c r="S8" s="11"/>
      <c r="T8" s="11"/>
      <c r="U8" s="11"/>
      <c r="V8" s="11"/>
      <c r="W8" s="11"/>
      <c r="X8" s="11"/>
      <c r="Y8" s="11"/>
      <c r="Z8" s="11"/>
      <c r="AA8" s="11"/>
      <c r="AB8" s="11"/>
      <c r="AC8" s="11"/>
      <c r="AD8" s="11"/>
      <c r="AE8" s="11"/>
    </row>
    <row r="9" spans="1:31" s="26" customFormat="1" x14ac:dyDescent="0.25">
      <c r="A9" s="51" t="s">
        <v>171</v>
      </c>
      <c r="B9" s="13">
        <v>0</v>
      </c>
      <c r="C9" s="52" t="s">
        <v>3</v>
      </c>
      <c r="D9" s="34">
        <v>8.14</v>
      </c>
      <c r="E9" s="34">
        <v>11.7</v>
      </c>
      <c r="F9" s="13">
        <v>253</v>
      </c>
      <c r="G9" s="34">
        <v>8.31</v>
      </c>
      <c r="H9" s="35">
        <v>250</v>
      </c>
      <c r="I9" s="35">
        <v>420</v>
      </c>
      <c r="J9" s="13">
        <v>3.1</v>
      </c>
      <c r="K9" s="13">
        <v>8.6</v>
      </c>
      <c r="L9" s="34"/>
      <c r="M9" s="34"/>
      <c r="N9" s="34"/>
      <c r="O9" s="34"/>
      <c r="P9" s="34"/>
      <c r="Q9" s="22"/>
      <c r="R9" s="11">
        <v>52</v>
      </c>
      <c r="S9" s="11"/>
      <c r="T9" s="11"/>
      <c r="U9" s="11"/>
      <c r="V9" s="11"/>
      <c r="W9" s="11"/>
      <c r="X9" s="11"/>
      <c r="Y9" s="11"/>
      <c r="Z9" s="11"/>
      <c r="AA9" s="11"/>
      <c r="AB9" s="11"/>
      <c r="AC9" s="11"/>
      <c r="AD9" s="11"/>
      <c r="AE9" s="11"/>
    </row>
    <row r="10" spans="1:31" s="26" customFormat="1" x14ac:dyDescent="0.25">
      <c r="A10" s="51" t="s">
        <v>171</v>
      </c>
      <c r="B10" s="13">
        <v>46</v>
      </c>
      <c r="C10" s="52" t="s">
        <v>131</v>
      </c>
      <c r="D10" s="34">
        <v>5.05</v>
      </c>
      <c r="E10" s="34">
        <v>11.93</v>
      </c>
      <c r="F10" s="13">
        <v>249</v>
      </c>
      <c r="G10" s="34">
        <v>7.9</v>
      </c>
      <c r="H10" s="35">
        <v>280</v>
      </c>
      <c r="I10" s="35">
        <v>340</v>
      </c>
      <c r="J10" s="13">
        <v>19.7</v>
      </c>
      <c r="K10" s="13">
        <v>8.6999999999999993</v>
      </c>
      <c r="L10" s="34"/>
      <c r="M10" s="34"/>
      <c r="N10" s="34"/>
      <c r="O10" s="34"/>
      <c r="P10" s="34"/>
      <c r="Q10" s="52"/>
      <c r="R10" s="11"/>
      <c r="S10" s="11"/>
      <c r="T10" s="11"/>
      <c r="U10" s="11"/>
      <c r="V10" s="11"/>
      <c r="W10" s="11"/>
      <c r="X10" s="11"/>
      <c r="Y10" s="11"/>
      <c r="Z10" s="11"/>
      <c r="AA10" s="11"/>
      <c r="AB10" s="11"/>
      <c r="AC10" s="11"/>
      <c r="AD10" s="11"/>
      <c r="AE10" s="11"/>
    </row>
    <row r="11" spans="1:31" s="26" customFormat="1" x14ac:dyDescent="0.25">
      <c r="A11" s="51" t="s">
        <v>171</v>
      </c>
      <c r="B11" s="13">
        <v>91</v>
      </c>
      <c r="C11" s="52" t="s">
        <v>132</v>
      </c>
      <c r="D11" s="24"/>
      <c r="E11" s="24"/>
      <c r="F11" s="15"/>
      <c r="G11" s="34">
        <v>8.27</v>
      </c>
      <c r="H11" s="35">
        <v>260</v>
      </c>
      <c r="I11" s="35">
        <v>390</v>
      </c>
      <c r="J11" s="13">
        <v>9.6999999999999993</v>
      </c>
      <c r="K11" s="13">
        <v>8.9</v>
      </c>
      <c r="L11" s="34"/>
      <c r="M11" s="34"/>
      <c r="N11" s="34"/>
      <c r="O11" s="34"/>
      <c r="P11" s="34"/>
      <c r="Q11" s="52"/>
      <c r="R11" s="11"/>
      <c r="S11" s="11"/>
      <c r="T11" s="11"/>
      <c r="U11" s="11"/>
      <c r="V11" s="11"/>
      <c r="W11" s="11"/>
      <c r="X11" s="11"/>
      <c r="Y11" s="11"/>
      <c r="Z11" s="11"/>
      <c r="AA11" s="11"/>
      <c r="AB11" s="11"/>
      <c r="AC11" s="11"/>
      <c r="AD11" s="11"/>
      <c r="AE11" s="11"/>
    </row>
    <row r="12" spans="1:31" s="26" customFormat="1" x14ac:dyDescent="0.25">
      <c r="A12" s="50">
        <v>38114</v>
      </c>
      <c r="B12" s="15">
        <v>0</v>
      </c>
      <c r="C12" s="54" t="s">
        <v>3</v>
      </c>
      <c r="D12" s="24">
        <v>2.94</v>
      </c>
      <c r="E12" s="24">
        <v>13.34</v>
      </c>
      <c r="F12" s="15">
        <v>273.5</v>
      </c>
      <c r="G12" s="24">
        <v>8.26</v>
      </c>
      <c r="H12" s="35">
        <v>253</v>
      </c>
      <c r="I12" s="35">
        <v>355</v>
      </c>
      <c r="J12" s="5">
        <v>2.6</v>
      </c>
      <c r="K12" s="5">
        <v>10.82</v>
      </c>
      <c r="L12" s="82"/>
      <c r="M12" s="82"/>
      <c r="N12" s="82"/>
      <c r="O12" s="82"/>
      <c r="P12" s="82"/>
      <c r="Q12" s="52"/>
      <c r="R12" s="11"/>
      <c r="S12" s="11"/>
      <c r="T12" s="11"/>
      <c r="U12" s="11"/>
      <c r="V12" s="11"/>
      <c r="W12" s="11"/>
      <c r="X12" s="11"/>
      <c r="Y12" s="11"/>
      <c r="Z12" s="11"/>
      <c r="AA12" s="11"/>
      <c r="AB12" s="11"/>
      <c r="AC12" s="11"/>
      <c r="AD12" s="11"/>
      <c r="AE12" s="11"/>
    </row>
    <row r="13" spans="1:31" s="26" customFormat="1" x14ac:dyDescent="0.25">
      <c r="A13" s="50">
        <v>38114</v>
      </c>
      <c r="B13" s="15">
        <v>42.2</v>
      </c>
      <c r="C13" s="54" t="s">
        <v>131</v>
      </c>
      <c r="D13" s="24">
        <v>2.86</v>
      </c>
      <c r="E13" s="24">
        <v>13.15</v>
      </c>
      <c r="F13" s="15">
        <v>273.89999999999998</v>
      </c>
      <c r="G13" s="24">
        <v>8.2799999999999994</v>
      </c>
      <c r="H13" s="35">
        <v>255</v>
      </c>
      <c r="I13" s="35">
        <v>352</v>
      </c>
      <c r="J13" s="5">
        <v>2.2999999999999998</v>
      </c>
      <c r="K13" s="5">
        <v>10.47</v>
      </c>
      <c r="L13" s="82"/>
      <c r="M13" s="82"/>
      <c r="N13" s="82"/>
      <c r="O13" s="82"/>
      <c r="P13" s="82"/>
      <c r="Q13" s="52"/>
      <c r="R13" s="11"/>
      <c r="S13" s="11"/>
      <c r="T13" s="11"/>
      <c r="U13" s="11"/>
      <c r="V13" s="11"/>
      <c r="W13" s="11"/>
      <c r="X13" s="11"/>
      <c r="Y13" s="11"/>
      <c r="Z13" s="11"/>
      <c r="AA13" s="11"/>
      <c r="AB13" s="11"/>
      <c r="AC13" s="11"/>
      <c r="AD13" s="11"/>
      <c r="AE13" s="11"/>
    </row>
    <row r="14" spans="1:31" s="26" customFormat="1" x14ac:dyDescent="0.25">
      <c r="A14" s="50">
        <v>38114</v>
      </c>
      <c r="B14" s="15">
        <v>105.5</v>
      </c>
      <c r="C14" s="54" t="s">
        <v>132</v>
      </c>
      <c r="D14" s="24">
        <v>2.91</v>
      </c>
      <c r="E14" s="24">
        <v>13.33</v>
      </c>
      <c r="F14" s="15">
        <v>274.10000000000002</v>
      </c>
      <c r="G14" s="24">
        <v>8.2799999999999994</v>
      </c>
      <c r="H14" s="35">
        <v>245</v>
      </c>
      <c r="I14" s="35">
        <v>356</v>
      </c>
      <c r="J14" s="5">
        <v>2.2999999999999998</v>
      </c>
      <c r="K14" s="5">
        <v>10.52</v>
      </c>
      <c r="L14" s="82"/>
      <c r="M14" s="82"/>
      <c r="N14" s="82"/>
      <c r="O14" s="82"/>
      <c r="P14" s="82"/>
      <c r="Q14" s="52"/>
      <c r="R14" s="11"/>
      <c r="S14" s="11"/>
      <c r="T14" s="11"/>
      <c r="U14" s="11"/>
      <c r="V14" s="11"/>
      <c r="W14" s="11"/>
      <c r="X14" s="11"/>
      <c r="Y14" s="11"/>
      <c r="Z14" s="11"/>
      <c r="AA14" s="11"/>
      <c r="AB14" s="11"/>
      <c r="AC14" s="11"/>
      <c r="AD14" s="11"/>
      <c r="AE14" s="11"/>
    </row>
    <row r="15" spans="1:31" s="26" customFormat="1" x14ac:dyDescent="0.25">
      <c r="A15" s="50">
        <v>39189</v>
      </c>
      <c r="B15" s="15">
        <v>0.3</v>
      </c>
      <c r="C15" s="54" t="s">
        <v>3</v>
      </c>
      <c r="D15" s="24">
        <v>1.6766666666666665</v>
      </c>
      <c r="E15" s="24">
        <v>13.343333333333334</v>
      </c>
      <c r="F15" s="15">
        <v>232.6</v>
      </c>
      <c r="G15" s="24">
        <v>8.2866666666666671</v>
      </c>
      <c r="H15" s="35">
        <v>257.3</v>
      </c>
      <c r="I15" s="35">
        <v>331</v>
      </c>
      <c r="J15" s="5">
        <v>2</v>
      </c>
      <c r="K15" s="5">
        <v>6.3140000000000001</v>
      </c>
      <c r="L15" s="82"/>
      <c r="M15" s="82"/>
      <c r="N15" s="82"/>
      <c r="O15" s="82"/>
      <c r="P15" s="82"/>
      <c r="Q15" s="52"/>
      <c r="R15" s="11"/>
      <c r="S15" s="11"/>
      <c r="T15" s="11"/>
      <c r="U15" s="11"/>
      <c r="V15" s="11"/>
      <c r="W15" s="11"/>
      <c r="X15" s="11"/>
      <c r="Y15" s="11"/>
      <c r="Z15" s="11"/>
      <c r="AA15" s="11"/>
      <c r="AB15" s="11"/>
      <c r="AC15" s="11"/>
      <c r="AD15" s="11"/>
      <c r="AE15" s="11"/>
    </row>
    <row r="16" spans="1:31" s="26" customFormat="1" x14ac:dyDescent="0.25">
      <c r="A16" s="50">
        <v>39189</v>
      </c>
      <c r="B16" s="15">
        <v>91.4</v>
      </c>
      <c r="C16" s="54" t="s">
        <v>131</v>
      </c>
      <c r="D16" s="24">
        <v>1.5566666666666666</v>
      </c>
      <c r="E16" s="24">
        <v>13.32</v>
      </c>
      <c r="F16" s="15">
        <v>234.93333333333331</v>
      </c>
      <c r="G16" s="24">
        <v>8.1833333333333318</v>
      </c>
      <c r="H16" s="35">
        <v>240.2</v>
      </c>
      <c r="I16" s="35">
        <v>313</v>
      </c>
      <c r="J16" s="5">
        <v>2.2999999999999998</v>
      </c>
      <c r="K16" s="5">
        <v>6.0540000000000003</v>
      </c>
      <c r="L16" s="82"/>
      <c r="M16" s="82"/>
      <c r="N16" s="82"/>
      <c r="O16" s="82"/>
      <c r="P16" s="82"/>
      <c r="Q16" s="52"/>
      <c r="R16" s="11"/>
      <c r="S16" s="11"/>
      <c r="T16" s="11"/>
      <c r="U16" s="11"/>
      <c r="V16" s="11"/>
      <c r="W16" s="11"/>
      <c r="X16" s="11"/>
      <c r="Y16" s="11"/>
      <c r="Z16" s="11"/>
      <c r="AA16" s="11"/>
      <c r="AB16" s="11"/>
      <c r="AC16" s="11"/>
      <c r="AD16" s="11"/>
      <c r="AE16" s="11"/>
    </row>
    <row r="17" spans="1:31" s="26" customFormat="1" x14ac:dyDescent="0.25">
      <c r="A17" s="50">
        <v>40296</v>
      </c>
      <c r="B17" s="15">
        <v>0.2</v>
      </c>
      <c r="C17" s="52" t="s">
        <v>3</v>
      </c>
      <c r="D17" s="24">
        <v>4.7133333333333329</v>
      </c>
      <c r="E17" s="24">
        <v>12.403333333333331</v>
      </c>
      <c r="F17" s="15">
        <v>241.1</v>
      </c>
      <c r="G17" s="24">
        <v>8.26</v>
      </c>
      <c r="H17" s="36">
        <v>250.8</v>
      </c>
      <c r="I17" s="36">
        <v>360</v>
      </c>
      <c r="J17" s="5">
        <v>1.4</v>
      </c>
      <c r="K17" s="5">
        <v>11.8</v>
      </c>
      <c r="L17" s="82"/>
      <c r="M17" s="82"/>
      <c r="N17" s="82"/>
      <c r="O17" s="82"/>
      <c r="P17" s="82"/>
      <c r="Q17" s="52"/>
      <c r="R17" s="11"/>
      <c r="S17" s="11"/>
      <c r="T17" s="11"/>
      <c r="U17" s="11"/>
      <c r="V17" s="11"/>
      <c r="W17" s="11"/>
      <c r="X17" s="11"/>
      <c r="Y17" s="11"/>
      <c r="Z17" s="11"/>
      <c r="AA17" s="11"/>
      <c r="AB17" s="11"/>
      <c r="AC17" s="11"/>
      <c r="AD17" s="11"/>
      <c r="AE17" s="11"/>
    </row>
    <row r="18" spans="1:31" s="26" customFormat="1" x14ac:dyDescent="0.25">
      <c r="A18" s="50">
        <v>40296</v>
      </c>
      <c r="B18" s="15">
        <v>50</v>
      </c>
      <c r="C18" s="52" t="s">
        <v>131</v>
      </c>
      <c r="D18" s="24">
        <v>3.5066666666666664</v>
      </c>
      <c r="E18" s="24">
        <v>12.376666666666667</v>
      </c>
      <c r="F18" s="15">
        <v>248.86666666666667</v>
      </c>
      <c r="G18" s="24">
        <v>8.3733333333333331</v>
      </c>
      <c r="H18" s="36"/>
      <c r="I18" s="36"/>
      <c r="J18" s="15"/>
      <c r="K18" s="15"/>
      <c r="L18" s="24"/>
      <c r="M18" s="24"/>
      <c r="N18" s="24"/>
      <c r="O18" s="24"/>
      <c r="P18" s="24"/>
      <c r="Q18" s="52"/>
      <c r="R18" s="11"/>
      <c r="S18" s="11"/>
      <c r="T18" s="11"/>
      <c r="U18" s="11"/>
      <c r="V18" s="11"/>
      <c r="W18" s="11"/>
      <c r="X18" s="11"/>
      <c r="Y18" s="11"/>
      <c r="Z18" s="11"/>
      <c r="AA18" s="11"/>
      <c r="AB18" s="11"/>
      <c r="AC18" s="11"/>
      <c r="AD18" s="11"/>
      <c r="AE18" s="11"/>
    </row>
    <row r="19" spans="1:31" s="26" customFormat="1" x14ac:dyDescent="0.25">
      <c r="A19" s="50">
        <v>40296</v>
      </c>
      <c r="B19" s="15">
        <v>100</v>
      </c>
      <c r="C19" s="52" t="s">
        <v>131</v>
      </c>
      <c r="D19" s="24">
        <v>3.49</v>
      </c>
      <c r="E19" s="24">
        <v>12.133333333333333</v>
      </c>
      <c r="F19" s="15">
        <v>248.73333333333335</v>
      </c>
      <c r="G19" s="24">
        <v>8.3800000000000008</v>
      </c>
      <c r="H19" s="36">
        <v>264.60000000000002</v>
      </c>
      <c r="I19" s="36">
        <v>333</v>
      </c>
      <c r="J19" s="5">
        <v>2.1</v>
      </c>
      <c r="K19" s="5">
        <v>11.7</v>
      </c>
      <c r="L19" s="82"/>
      <c r="M19" s="82"/>
      <c r="N19" s="82"/>
      <c r="O19" s="82"/>
      <c r="P19" s="82"/>
      <c r="Q19" s="52"/>
      <c r="R19" s="11"/>
      <c r="S19" s="11"/>
      <c r="T19" s="11"/>
      <c r="U19" s="11"/>
      <c r="V19" s="11"/>
      <c r="W19" s="11"/>
      <c r="X19" s="11"/>
      <c r="Y19" s="11"/>
      <c r="Z19" s="11"/>
      <c r="AA19" s="11"/>
      <c r="AB19" s="11"/>
      <c r="AC19" s="11"/>
      <c r="AD19" s="11"/>
      <c r="AE19" s="11"/>
    </row>
    <row r="20" spans="1:31" s="26" customFormat="1" x14ac:dyDescent="0.25">
      <c r="A20" s="50">
        <v>41392</v>
      </c>
      <c r="B20" s="52">
        <v>0.20000000000000004</v>
      </c>
      <c r="C20" s="54" t="s">
        <v>3</v>
      </c>
      <c r="D20" s="52">
        <v>2.4300000000000002</v>
      </c>
      <c r="E20" s="52">
        <v>13.52</v>
      </c>
      <c r="F20" s="15">
        <v>251.1</v>
      </c>
      <c r="G20" s="52">
        <v>8.48</v>
      </c>
      <c r="H20" s="36">
        <v>402</v>
      </c>
      <c r="I20" s="36">
        <v>357</v>
      </c>
      <c r="J20" s="15">
        <v>4.7</v>
      </c>
      <c r="K20" s="15">
        <v>12.5</v>
      </c>
      <c r="L20" s="24"/>
      <c r="M20" s="24"/>
      <c r="N20" s="24"/>
      <c r="O20" s="24"/>
      <c r="P20" s="24"/>
      <c r="Q20" s="52"/>
      <c r="R20" s="11"/>
      <c r="S20" s="11"/>
      <c r="T20" s="11"/>
      <c r="U20" s="11"/>
      <c r="V20" s="11"/>
      <c r="W20" s="11"/>
      <c r="X20" s="11"/>
      <c r="Y20" s="11"/>
      <c r="Z20" s="11"/>
      <c r="AA20" s="11"/>
      <c r="AB20" s="11"/>
      <c r="AC20" s="11"/>
      <c r="AD20" s="11"/>
      <c r="AE20" s="11"/>
    </row>
    <row r="21" spans="1:31" s="26" customFormat="1" x14ac:dyDescent="0.25">
      <c r="A21" s="50">
        <v>41392</v>
      </c>
      <c r="B21" s="52">
        <v>100.3</v>
      </c>
      <c r="C21" s="54" t="s">
        <v>131</v>
      </c>
      <c r="D21" s="52">
        <v>2.2799999999999998</v>
      </c>
      <c r="E21" s="52">
        <v>13.54</v>
      </c>
      <c r="F21" s="15">
        <v>252</v>
      </c>
      <c r="G21" s="52">
        <v>8.3800000000000008</v>
      </c>
      <c r="H21" s="36">
        <v>215.1</v>
      </c>
      <c r="I21" s="36">
        <v>218</v>
      </c>
      <c r="J21" s="15">
        <v>8.1</v>
      </c>
      <c r="K21" s="15">
        <v>6.8</v>
      </c>
      <c r="L21" s="24"/>
      <c r="M21" s="24"/>
      <c r="N21" s="24"/>
      <c r="O21" s="24"/>
      <c r="P21" s="24"/>
      <c r="Q21" s="52" t="s">
        <v>1156</v>
      </c>
      <c r="R21" s="11"/>
      <c r="S21" s="11"/>
      <c r="T21" s="11"/>
      <c r="U21" s="11"/>
      <c r="V21" s="11"/>
      <c r="W21" s="11"/>
      <c r="X21" s="11"/>
      <c r="Y21" s="11"/>
      <c r="Z21" s="11"/>
      <c r="AA21" s="11"/>
      <c r="AB21" s="11"/>
      <c r="AC21" s="11"/>
      <c r="AD21" s="11"/>
      <c r="AE21" s="11"/>
    </row>
    <row r="22" spans="1:31" s="26" customFormat="1" x14ac:dyDescent="0.25">
      <c r="A22" s="33">
        <v>42473</v>
      </c>
      <c r="B22" s="11">
        <v>0.3</v>
      </c>
      <c r="C22" s="11" t="s">
        <v>3</v>
      </c>
      <c r="D22" s="29">
        <v>2.75</v>
      </c>
      <c r="E22" s="29">
        <v>12.13</v>
      </c>
      <c r="F22" s="3">
        <v>210</v>
      </c>
      <c r="G22" s="29">
        <v>8.26</v>
      </c>
      <c r="H22" s="18">
        <v>276.92416853999998</v>
      </c>
      <c r="I22" s="18">
        <v>756.9</v>
      </c>
      <c r="J22" s="3">
        <v>12.3</v>
      </c>
      <c r="K22" s="3">
        <v>12.5631618</v>
      </c>
      <c r="L22" s="29">
        <v>8.5957099999999995E-2</v>
      </c>
      <c r="M22" s="29">
        <v>22.171065900000002</v>
      </c>
      <c r="N22" s="29">
        <v>0</v>
      </c>
      <c r="O22" s="29">
        <v>3.7</v>
      </c>
      <c r="P22" s="87">
        <v>1.0056815000000001</v>
      </c>
      <c r="Q22" s="11"/>
      <c r="R22" s="11"/>
      <c r="S22" s="11"/>
      <c r="T22" s="11"/>
      <c r="U22" s="11"/>
      <c r="V22" s="11"/>
      <c r="W22" s="11"/>
      <c r="X22" s="11"/>
      <c r="Y22" s="11"/>
      <c r="Z22" s="11"/>
      <c r="AA22" s="11"/>
      <c r="AB22" s="11"/>
      <c r="AC22" s="11"/>
      <c r="AD22" s="11"/>
      <c r="AE22" s="11"/>
    </row>
    <row r="23" spans="1:31" s="26" customFormat="1" x14ac:dyDescent="0.25">
      <c r="A23" s="33">
        <v>42473</v>
      </c>
      <c r="B23" s="11">
        <v>100.3</v>
      </c>
      <c r="C23" s="11" t="s">
        <v>131</v>
      </c>
      <c r="D23" s="29">
        <v>2.4900000000000002</v>
      </c>
      <c r="E23" s="29">
        <v>11.65</v>
      </c>
      <c r="F23" s="3">
        <v>210.3</v>
      </c>
      <c r="G23" s="29">
        <v>8.26</v>
      </c>
      <c r="H23" s="18">
        <v>275.0974056</v>
      </c>
      <c r="I23" s="18">
        <v>753.9</v>
      </c>
      <c r="J23" s="3">
        <v>5</v>
      </c>
      <c r="K23" s="3">
        <v>12.5684626</v>
      </c>
      <c r="L23" s="29">
        <v>9.4141000000000002E-2</v>
      </c>
      <c r="M23" s="29">
        <v>22.093535899999999</v>
      </c>
      <c r="N23" s="29">
        <v>0</v>
      </c>
      <c r="O23" s="29">
        <v>3.4</v>
      </c>
      <c r="P23" s="87">
        <v>0.97061779999999998</v>
      </c>
      <c r="Q23" s="52"/>
      <c r="R23" s="11">
        <v>78</v>
      </c>
      <c r="S23" s="11"/>
      <c r="T23" s="11"/>
      <c r="U23" s="11"/>
      <c r="V23" s="11"/>
      <c r="W23" s="11"/>
      <c r="X23" s="11"/>
      <c r="Y23" s="11"/>
      <c r="Z23" s="11"/>
      <c r="AA23" s="11"/>
      <c r="AB23" s="11"/>
      <c r="AC23" s="11"/>
      <c r="AD23" s="11"/>
      <c r="AE23" s="11"/>
    </row>
    <row r="24" spans="1:31" s="26" customFormat="1" ht="14.4" x14ac:dyDescent="0.3">
      <c r="A24" s="164">
        <v>43576</v>
      </c>
      <c r="B24" s="11"/>
      <c r="C24" s="11" t="s">
        <v>3</v>
      </c>
      <c r="D24" s="29"/>
      <c r="E24" s="29"/>
      <c r="F24" s="3"/>
      <c r="G24" s="197">
        <v>268.82099999999997</v>
      </c>
      <c r="H24" s="165">
        <v>559.6454</v>
      </c>
      <c r="I24" s="165">
        <v>3.3604599999999998</v>
      </c>
      <c r="J24" s="165">
        <v>12.176</v>
      </c>
      <c r="K24" s="165">
        <v>7.2999999999999995E-2</v>
      </c>
      <c r="L24" s="165">
        <v>20.355</v>
      </c>
      <c r="M24" s="166" t="s">
        <v>1208</v>
      </c>
      <c r="N24" s="167">
        <v>3</v>
      </c>
      <c r="O24" s="166" t="s">
        <v>1208</v>
      </c>
      <c r="P24" s="166"/>
      <c r="Q24" s="11"/>
      <c r="R24" s="165">
        <v>1.19</v>
      </c>
      <c r="S24" s="165">
        <v>10.0451</v>
      </c>
      <c r="T24" s="11"/>
      <c r="U24" s="11"/>
      <c r="V24" s="11"/>
      <c r="W24" s="11"/>
      <c r="X24" s="11"/>
      <c r="Y24" s="11"/>
      <c r="Z24" s="11"/>
      <c r="AA24" s="11"/>
      <c r="AB24" s="11"/>
      <c r="AC24" s="11"/>
      <c r="AD24" s="11"/>
      <c r="AE24" s="11"/>
    </row>
    <row r="25" spans="1:31" s="26" customFormat="1" ht="14.4" x14ac:dyDescent="0.3">
      <c r="A25" s="164">
        <v>43576</v>
      </c>
      <c r="B25" s="11"/>
      <c r="C25" s="11" t="s">
        <v>131</v>
      </c>
      <c r="D25" s="29"/>
      <c r="E25" s="29"/>
      <c r="F25" s="3"/>
      <c r="G25" s="197">
        <v>271.7577</v>
      </c>
      <c r="H25" s="165">
        <v>470.24560000000002</v>
      </c>
      <c r="I25" s="165">
        <v>3.3017799999999999</v>
      </c>
      <c r="J25" s="165">
        <v>12.709</v>
      </c>
      <c r="K25" s="165">
        <v>8.1000000000000003E-2</v>
      </c>
      <c r="L25" s="165">
        <v>20.521000000000001</v>
      </c>
      <c r="M25" s="166" t="s">
        <v>1208</v>
      </c>
      <c r="N25" s="167">
        <v>3</v>
      </c>
      <c r="O25" s="166" t="s">
        <v>1208</v>
      </c>
      <c r="P25" s="166"/>
      <c r="Q25" s="11"/>
      <c r="R25" s="165">
        <v>1.2030000000000001</v>
      </c>
      <c r="S25" s="165">
        <v>34.324399999999997</v>
      </c>
      <c r="T25" s="11"/>
      <c r="U25" s="11"/>
      <c r="V25" s="11"/>
      <c r="W25" s="11"/>
      <c r="X25" s="11"/>
      <c r="Y25" s="11"/>
      <c r="Z25" s="11"/>
      <c r="AA25" s="11"/>
      <c r="AB25" s="11"/>
      <c r="AC25" s="11"/>
      <c r="AD25" s="11"/>
      <c r="AE25" s="11"/>
    </row>
    <row r="26" spans="1:31" s="26" customFormat="1" ht="14.4" x14ac:dyDescent="0.3">
      <c r="A26" s="164">
        <v>43576</v>
      </c>
      <c r="B26" s="11"/>
      <c r="C26" s="11" t="s">
        <v>132</v>
      </c>
      <c r="D26" s="29"/>
      <c r="E26" s="29"/>
      <c r="F26" s="3"/>
      <c r="G26" s="197">
        <v>287.34479999999996</v>
      </c>
      <c r="H26" s="165">
        <v>411.09899999999999</v>
      </c>
      <c r="I26" s="165">
        <v>3.6592099999999999</v>
      </c>
      <c r="J26" s="165">
        <v>12.214</v>
      </c>
      <c r="K26" s="165">
        <v>8.6999999999999994E-2</v>
      </c>
      <c r="L26" s="165">
        <v>20.710999999999999</v>
      </c>
      <c r="M26" s="166" t="s">
        <v>1208</v>
      </c>
      <c r="N26" s="167">
        <v>3</v>
      </c>
      <c r="O26" s="166" t="s">
        <v>1208</v>
      </c>
      <c r="P26" s="166"/>
      <c r="Q26" s="11"/>
      <c r="R26" s="165">
        <v>1.272</v>
      </c>
      <c r="S26" s="165">
        <v>9.6572999999999993</v>
      </c>
      <c r="T26" s="11"/>
      <c r="U26" s="11"/>
      <c r="V26" s="11"/>
      <c r="W26" s="11"/>
      <c r="X26" s="11"/>
      <c r="Y26" s="11"/>
      <c r="Z26" s="11"/>
      <c r="AA26" s="11"/>
      <c r="AB26" s="11"/>
      <c r="AC26" s="11"/>
      <c r="AD26" s="11"/>
      <c r="AE26" s="11"/>
    </row>
    <row r="27" spans="1:31" s="26" customFormat="1" x14ac:dyDescent="0.25">
      <c r="A27" s="11"/>
      <c r="B27" s="11" t="s">
        <v>1719</v>
      </c>
      <c r="C27" s="11"/>
      <c r="D27" s="29"/>
      <c r="E27" s="29"/>
      <c r="F27" s="3"/>
      <c r="G27" s="29"/>
      <c r="H27" s="18"/>
      <c r="I27" s="18"/>
      <c r="J27" s="3"/>
      <c r="K27" s="3"/>
      <c r="L27" s="29"/>
      <c r="M27" s="29"/>
      <c r="N27" s="29"/>
      <c r="O27" s="29"/>
      <c r="P27" s="29"/>
      <c r="Q27" s="11"/>
      <c r="R27" s="11"/>
      <c r="S27" s="11"/>
      <c r="T27" s="11"/>
      <c r="U27" s="11"/>
      <c r="V27" s="11"/>
      <c r="W27" s="11"/>
      <c r="X27" s="11"/>
      <c r="Y27" s="11"/>
      <c r="Z27" s="11"/>
      <c r="AA27" s="11"/>
      <c r="AB27" s="11"/>
      <c r="AC27" s="11"/>
      <c r="AD27" s="11"/>
      <c r="AE27" s="11"/>
    </row>
    <row r="28" spans="1:31" s="26" customFormat="1" x14ac:dyDescent="0.25">
      <c r="A28" s="11"/>
      <c r="B28" s="11"/>
      <c r="C28" s="11"/>
      <c r="D28" s="29"/>
      <c r="E28" s="29"/>
      <c r="F28" s="3"/>
      <c r="G28" s="29"/>
      <c r="H28" s="18"/>
      <c r="I28" s="18"/>
      <c r="J28" s="3"/>
      <c r="K28" s="3"/>
      <c r="L28" s="29"/>
      <c r="M28" s="29"/>
      <c r="N28" s="29"/>
      <c r="O28" s="29"/>
      <c r="P28" s="29"/>
      <c r="Q28" s="11"/>
      <c r="R28" s="11"/>
      <c r="S28" s="11"/>
      <c r="T28" s="11"/>
      <c r="U28" s="11"/>
      <c r="V28" s="11"/>
      <c r="W28" s="11"/>
      <c r="X28" s="11"/>
      <c r="Y28" s="11"/>
      <c r="Z28" s="11"/>
      <c r="AA28" s="11"/>
      <c r="AB28" s="11"/>
      <c r="AC28" s="11"/>
      <c r="AD28" s="11"/>
      <c r="AE28" s="11"/>
    </row>
    <row r="29" spans="1:31" s="26" customFormat="1" x14ac:dyDescent="0.25">
      <c r="A29" s="11"/>
      <c r="B29" s="11"/>
      <c r="C29" s="11"/>
      <c r="D29" s="29"/>
      <c r="E29" s="29"/>
      <c r="F29" s="3"/>
      <c r="G29" s="29"/>
      <c r="H29" s="18"/>
      <c r="I29" s="18"/>
      <c r="J29" s="3"/>
      <c r="K29" s="3"/>
      <c r="L29" s="29"/>
      <c r="M29" s="29"/>
      <c r="N29" s="29"/>
      <c r="O29" s="29"/>
      <c r="P29" s="29"/>
      <c r="Q29" s="11"/>
      <c r="R29" s="11"/>
      <c r="S29" s="11"/>
      <c r="T29" s="11"/>
      <c r="U29" s="11"/>
      <c r="V29" s="11"/>
      <c r="W29" s="11"/>
      <c r="X29" s="11"/>
      <c r="Y29" s="11"/>
      <c r="Z29" s="11"/>
      <c r="AA29" s="11"/>
      <c r="AB29" s="11"/>
      <c r="AC29" s="11"/>
      <c r="AD29" s="11"/>
      <c r="AE29" s="11"/>
    </row>
    <row r="30" spans="1:31" s="26" customFormat="1" x14ac:dyDescent="0.25">
      <c r="A30" s="11"/>
      <c r="B30" s="11"/>
      <c r="C30" s="11"/>
      <c r="D30" s="29"/>
      <c r="E30" s="29"/>
      <c r="F30" s="3"/>
      <c r="G30" s="29"/>
      <c r="H30" s="18"/>
      <c r="I30" s="18"/>
      <c r="J30" s="3"/>
      <c r="K30" s="3"/>
      <c r="L30" s="29"/>
      <c r="M30" s="29"/>
      <c r="N30" s="29"/>
      <c r="O30" s="29"/>
      <c r="P30" s="29"/>
      <c r="Q30" s="11"/>
      <c r="R30" s="11"/>
      <c r="S30" s="11"/>
      <c r="T30" s="11"/>
      <c r="U30" s="11"/>
      <c r="V30" s="11"/>
      <c r="W30" s="11"/>
      <c r="X30" s="11"/>
      <c r="Y30" s="11"/>
      <c r="Z30" s="11"/>
      <c r="AA30" s="11"/>
      <c r="AB30" s="11"/>
      <c r="AC30" s="11"/>
      <c r="AD30" s="11"/>
      <c r="AE30" s="11"/>
    </row>
    <row r="31" spans="1:31" s="26" customFormat="1" x14ac:dyDescent="0.25">
      <c r="A31" s="11"/>
      <c r="B31" s="11"/>
      <c r="C31" s="11"/>
      <c r="D31" s="11"/>
      <c r="E31" s="11"/>
      <c r="F31" s="29"/>
      <c r="G31" s="3"/>
      <c r="H31" s="11"/>
      <c r="I31" s="11"/>
      <c r="J31" s="18"/>
      <c r="K31" s="18"/>
      <c r="L31" s="3"/>
      <c r="M31" s="3"/>
      <c r="N31" s="29"/>
      <c r="O31" s="29"/>
      <c r="P31" s="29"/>
      <c r="Q31" s="29"/>
      <c r="R31" s="29"/>
      <c r="U31" s="11"/>
      <c r="V31" s="11"/>
      <c r="W31" s="11"/>
      <c r="X31" s="11"/>
      <c r="Y31" s="11"/>
      <c r="Z31" s="11"/>
      <c r="AA31" s="11"/>
      <c r="AB31" s="11"/>
      <c r="AC31" s="11"/>
      <c r="AD31" s="11"/>
      <c r="AE31" s="11"/>
    </row>
    <row r="32" spans="1:31" s="26" customFormat="1" x14ac:dyDescent="0.25">
      <c r="A32" s="11"/>
      <c r="B32" s="234" t="s">
        <v>1721</v>
      </c>
      <c r="C32" s="234" t="s">
        <v>1722</v>
      </c>
      <c r="D32"/>
      <c r="E32"/>
      <c r="F32"/>
      <c r="G32"/>
      <c r="H32"/>
      <c r="I32"/>
      <c r="J32"/>
      <c r="K32"/>
      <c r="L32"/>
      <c r="M32"/>
      <c r="N32"/>
      <c r="O32"/>
      <c r="P32"/>
      <c r="Q32"/>
      <c r="R32"/>
      <c r="S32"/>
      <c r="T32"/>
      <c r="U32"/>
      <c r="V32"/>
      <c r="W32"/>
      <c r="X32"/>
      <c r="Y32"/>
      <c r="Z32" s="11"/>
      <c r="AA32" s="11"/>
      <c r="AB32" s="11"/>
      <c r="AC32" s="11"/>
      <c r="AD32" s="11"/>
      <c r="AE32" s="11"/>
    </row>
    <row r="33" spans="1:31" s="26" customFormat="1" x14ac:dyDescent="0.25">
      <c r="A33" s="11"/>
      <c r="B33" s="234" t="s">
        <v>1720</v>
      </c>
      <c r="C33" t="s">
        <v>3</v>
      </c>
      <c r="D33" t="s">
        <v>131</v>
      </c>
      <c r="E33" t="s">
        <v>132</v>
      </c>
      <c r="F33"/>
      <c r="G33"/>
      <c r="H33"/>
      <c r="I33"/>
      <c r="J33"/>
      <c r="K33"/>
      <c r="L33"/>
      <c r="M33"/>
      <c r="N33"/>
      <c r="O33"/>
      <c r="P33"/>
      <c r="Q33"/>
      <c r="R33"/>
      <c r="S33"/>
      <c r="T33"/>
      <c r="U33"/>
      <c r="V33"/>
      <c r="W33"/>
      <c r="X33"/>
      <c r="Y33"/>
      <c r="Z33" s="11"/>
      <c r="AA33" s="11"/>
      <c r="AB33" s="11"/>
      <c r="AC33" s="11"/>
      <c r="AD33" s="11"/>
      <c r="AE33" s="11"/>
    </row>
    <row r="34" spans="1:31" s="26" customFormat="1" x14ac:dyDescent="0.25">
      <c r="A34" s="11"/>
      <c r="B34" s="235" t="s">
        <v>1726</v>
      </c>
      <c r="C34" s="179">
        <v>6</v>
      </c>
      <c r="D34" s="179">
        <v>8</v>
      </c>
      <c r="E34" s="179">
        <v>10</v>
      </c>
      <c r="F34"/>
      <c r="G34"/>
      <c r="H34"/>
      <c r="I34"/>
      <c r="J34"/>
      <c r="K34"/>
      <c r="L34"/>
      <c r="M34"/>
      <c r="N34"/>
      <c r="O34"/>
      <c r="P34"/>
      <c r="Q34"/>
      <c r="R34"/>
      <c r="S34"/>
      <c r="U34" s="11"/>
      <c r="V34" s="11"/>
      <c r="W34" s="11"/>
      <c r="X34" s="11"/>
      <c r="Y34" s="11"/>
      <c r="Z34" s="11"/>
      <c r="AA34" s="11"/>
      <c r="AB34" s="11"/>
      <c r="AC34" s="11"/>
      <c r="AD34" s="11"/>
      <c r="AE34" s="11"/>
    </row>
    <row r="35" spans="1:31" s="26" customFormat="1" x14ac:dyDescent="0.25">
      <c r="A35" s="11"/>
      <c r="B35" s="235" t="s">
        <v>1723</v>
      </c>
      <c r="C35" s="179">
        <v>6.3</v>
      </c>
      <c r="D35" s="179">
        <v>4.9000000000000004</v>
      </c>
      <c r="E35" s="179">
        <v>8.3000000000000007</v>
      </c>
      <c r="F35"/>
      <c r="G35" s="3"/>
      <c r="H35" s="11"/>
      <c r="I35" s="11"/>
      <c r="J35" s="18"/>
      <c r="K35" s="18"/>
      <c r="L35" s="3"/>
      <c r="M35" s="3"/>
      <c r="N35" s="29"/>
      <c r="O35" s="29"/>
      <c r="P35" s="29"/>
      <c r="Q35" s="29"/>
      <c r="R35" s="29"/>
      <c r="U35" s="11"/>
      <c r="V35" s="11"/>
      <c r="W35" s="11"/>
      <c r="X35" s="11"/>
      <c r="Y35" s="11"/>
      <c r="Z35" s="11"/>
      <c r="AA35" s="11"/>
      <c r="AB35" s="11"/>
      <c r="AC35" s="11"/>
      <c r="AD35" s="11"/>
      <c r="AE35" s="11"/>
    </row>
    <row r="36" spans="1:31" s="26" customFormat="1" x14ac:dyDescent="0.25">
      <c r="A36" s="11"/>
      <c r="B36" s="235" t="s">
        <v>1725</v>
      </c>
      <c r="C36" s="179">
        <v>3.1</v>
      </c>
      <c r="D36" s="179">
        <v>19.7</v>
      </c>
      <c r="E36" s="179">
        <v>9.6999999999999993</v>
      </c>
      <c r="F36"/>
      <c r="G36" s="3"/>
      <c r="H36" s="11"/>
      <c r="I36" s="11"/>
      <c r="J36" s="18"/>
      <c r="K36" s="18"/>
      <c r="L36" s="3"/>
      <c r="M36" s="3"/>
      <c r="N36" s="29"/>
      <c r="O36" s="29"/>
      <c r="P36" s="29"/>
      <c r="Q36" s="29"/>
      <c r="R36" s="29"/>
      <c r="U36" s="11"/>
      <c r="V36" s="11"/>
      <c r="W36" s="11"/>
      <c r="X36" s="11"/>
      <c r="Y36" s="11"/>
      <c r="Z36" s="11"/>
      <c r="AA36" s="11"/>
      <c r="AB36" s="11"/>
      <c r="AC36" s="11"/>
      <c r="AD36" s="11"/>
      <c r="AE36" s="11"/>
    </row>
    <row r="37" spans="1:31" s="26" customFormat="1" x14ac:dyDescent="0.25">
      <c r="A37" s="11"/>
      <c r="B37" s="235" t="s">
        <v>1728</v>
      </c>
      <c r="C37" s="179">
        <v>2.6</v>
      </c>
      <c r="D37" s="179">
        <v>2.2999999999999998</v>
      </c>
      <c r="E37" s="179">
        <v>2.2999999999999998</v>
      </c>
      <c r="F37"/>
      <c r="G37" s="3"/>
      <c r="H37" s="11"/>
      <c r="I37" s="11"/>
      <c r="J37" s="18"/>
      <c r="K37" s="18"/>
      <c r="L37" s="3"/>
      <c r="M37" s="3"/>
      <c r="N37" s="29"/>
      <c r="O37" s="29"/>
      <c r="P37" s="29"/>
      <c r="Q37" s="29"/>
      <c r="R37" s="29"/>
      <c r="U37" s="11"/>
      <c r="V37" s="11"/>
      <c r="W37" s="11"/>
      <c r="X37" s="11"/>
      <c r="Y37" s="11"/>
      <c r="Z37" s="11"/>
      <c r="AA37" s="11"/>
      <c r="AB37" s="11"/>
      <c r="AC37" s="11"/>
      <c r="AD37" s="11"/>
      <c r="AE37" s="11"/>
    </row>
    <row r="38" spans="1:31" s="26" customFormat="1" x14ac:dyDescent="0.25">
      <c r="A38" s="11"/>
      <c r="B38" s="235" t="s">
        <v>1729</v>
      </c>
      <c r="C38" s="179">
        <v>2</v>
      </c>
      <c r="D38" s="179">
        <v>2.2999999999999998</v>
      </c>
      <c r="E38" s="179"/>
      <c r="F38"/>
      <c r="G38" s="3"/>
      <c r="H38" s="11"/>
      <c r="I38" s="11"/>
      <c r="J38" s="18"/>
      <c r="K38" s="18"/>
      <c r="L38" s="3"/>
      <c r="M38" s="3"/>
      <c r="N38" s="29"/>
      <c r="O38" s="29"/>
      <c r="P38" s="29"/>
      <c r="Q38" s="29"/>
      <c r="R38" s="29"/>
      <c r="U38" s="11"/>
      <c r="V38" s="11"/>
      <c r="W38" s="11"/>
      <c r="X38" s="11"/>
      <c r="Y38" s="11"/>
      <c r="Z38" s="11"/>
      <c r="AA38" s="11"/>
      <c r="AB38" s="11"/>
      <c r="AC38" s="11"/>
      <c r="AD38" s="11"/>
      <c r="AE38" s="11"/>
    </row>
    <row r="39" spans="1:31" s="26" customFormat="1" x14ac:dyDescent="0.25">
      <c r="A39" s="11"/>
      <c r="B39" s="235" t="s">
        <v>1730</v>
      </c>
      <c r="C39" s="179">
        <v>1.4</v>
      </c>
      <c r="D39" s="179">
        <v>2.1</v>
      </c>
      <c r="E39" s="179"/>
      <c r="F39"/>
      <c r="G39" s="3"/>
      <c r="H39" s="11"/>
      <c r="I39" s="11"/>
      <c r="J39" s="18"/>
      <c r="K39" s="18"/>
      <c r="L39" s="3"/>
      <c r="M39" s="3"/>
      <c r="N39" s="29"/>
      <c r="O39" s="29"/>
      <c r="P39" s="29"/>
      <c r="Q39" s="29"/>
      <c r="R39" s="29"/>
      <c r="U39" s="11"/>
      <c r="V39" s="11"/>
      <c r="W39" s="11"/>
      <c r="X39" s="11"/>
      <c r="Y39" s="11"/>
      <c r="Z39" s="11"/>
      <c r="AA39" s="11"/>
      <c r="AB39" s="11"/>
      <c r="AC39" s="11"/>
      <c r="AD39" s="11"/>
      <c r="AE39" s="11"/>
    </row>
    <row r="40" spans="1:31" s="26" customFormat="1" x14ac:dyDescent="0.25">
      <c r="A40" s="11"/>
      <c r="B40" s="235" t="s">
        <v>1727</v>
      </c>
      <c r="C40" s="179">
        <v>4.7</v>
      </c>
      <c r="D40" s="179">
        <v>8.1</v>
      </c>
      <c r="E40" s="179"/>
      <c r="F40"/>
      <c r="G40" s="3"/>
      <c r="H40" s="11"/>
      <c r="I40" s="11"/>
      <c r="J40" s="18"/>
      <c r="K40" s="18"/>
      <c r="L40" s="3"/>
      <c r="M40" s="3"/>
      <c r="N40" s="29"/>
      <c r="O40" s="29"/>
      <c r="P40" s="29"/>
      <c r="Q40" s="29"/>
      <c r="R40" s="29"/>
      <c r="U40" s="11"/>
      <c r="V40" s="11"/>
      <c r="W40" s="11"/>
      <c r="X40" s="11"/>
      <c r="Y40" s="11"/>
      <c r="Z40" s="11"/>
      <c r="AA40" s="11"/>
      <c r="AB40" s="11"/>
      <c r="AC40" s="11"/>
      <c r="AD40" s="11"/>
      <c r="AE40" s="11"/>
    </row>
    <row r="41" spans="1:31" s="26" customFormat="1" x14ac:dyDescent="0.25">
      <c r="A41" s="11"/>
      <c r="B41" s="235" t="s">
        <v>1732</v>
      </c>
      <c r="C41" s="179">
        <v>12.3</v>
      </c>
      <c r="D41" s="179">
        <v>5</v>
      </c>
      <c r="E41" s="179"/>
      <c r="F41"/>
      <c r="G41" s="3"/>
      <c r="H41" s="11"/>
      <c r="I41" s="11"/>
      <c r="J41" s="18"/>
      <c r="K41" s="18"/>
      <c r="L41" s="3"/>
      <c r="M41" s="3"/>
      <c r="N41" s="29"/>
      <c r="O41" s="29"/>
      <c r="P41" s="29"/>
      <c r="Q41" s="29"/>
      <c r="R41" s="29"/>
      <c r="U41" s="11"/>
      <c r="V41" s="11"/>
      <c r="W41" s="11"/>
      <c r="X41" s="11"/>
      <c r="Y41" s="11"/>
      <c r="Z41" s="11"/>
      <c r="AA41" s="11"/>
      <c r="AB41" s="11"/>
      <c r="AC41" s="11"/>
      <c r="AD41" s="11"/>
      <c r="AE41" s="11"/>
    </row>
    <row r="42" spans="1:31" s="26" customFormat="1" x14ac:dyDescent="0.25">
      <c r="A42" s="11"/>
      <c r="B42" s="235" t="s">
        <v>1733</v>
      </c>
      <c r="C42" s="179">
        <v>12.176</v>
      </c>
      <c r="D42" s="179">
        <v>12.709</v>
      </c>
      <c r="E42" s="179">
        <v>12.214</v>
      </c>
      <c r="F42"/>
      <c r="G42" s="3"/>
      <c r="H42" s="11"/>
      <c r="I42" s="11"/>
      <c r="J42" s="18"/>
      <c r="K42" s="18"/>
      <c r="L42" s="3"/>
      <c r="M42" s="3"/>
      <c r="N42" s="29"/>
      <c r="O42" s="29"/>
      <c r="P42" s="29"/>
      <c r="Q42" s="29"/>
      <c r="R42" s="29"/>
      <c r="U42" s="11"/>
      <c r="V42" s="11"/>
      <c r="W42" s="11"/>
      <c r="X42" s="11"/>
      <c r="Y42" s="11"/>
      <c r="Z42" s="11"/>
      <c r="AA42" s="11"/>
      <c r="AB42" s="11"/>
      <c r="AC42" s="11"/>
      <c r="AD42" s="11"/>
      <c r="AE42" s="11"/>
    </row>
    <row r="43" spans="1:31" s="26" customFormat="1" x14ac:dyDescent="0.25">
      <c r="A43" s="11"/>
      <c r="B43"/>
      <c r="C43"/>
      <c r="D43"/>
      <c r="E43"/>
      <c r="F43"/>
      <c r="G43" s="3"/>
      <c r="H43" s="11"/>
      <c r="I43" s="11"/>
      <c r="J43" s="18"/>
      <c r="K43" s="18"/>
      <c r="L43" s="3"/>
      <c r="M43" s="3"/>
      <c r="N43" s="29"/>
      <c r="O43" s="29"/>
      <c r="P43" s="29"/>
      <c r="Q43" s="29"/>
      <c r="R43" s="29"/>
      <c r="U43" s="11"/>
      <c r="V43" s="11"/>
      <c r="W43" s="11"/>
      <c r="X43" s="11"/>
      <c r="Y43" s="11"/>
      <c r="Z43" s="11"/>
      <c r="AA43" s="11"/>
      <c r="AB43" s="11"/>
      <c r="AC43" s="11"/>
      <c r="AD43" s="11"/>
      <c r="AE43" s="11"/>
    </row>
    <row r="44" spans="1:31" s="26" customFormat="1" x14ac:dyDescent="0.25">
      <c r="A44" s="11"/>
      <c r="B44"/>
      <c r="C44"/>
      <c r="D44"/>
      <c r="E44"/>
      <c r="F44"/>
      <c r="G44" s="3"/>
      <c r="H44" s="11"/>
      <c r="I44" s="11"/>
      <c r="J44" s="18"/>
      <c r="K44" s="18"/>
      <c r="L44" s="3"/>
      <c r="M44" s="3"/>
      <c r="N44" s="29"/>
      <c r="O44" s="29"/>
      <c r="P44" s="29"/>
      <c r="Q44" s="29"/>
      <c r="R44" s="29"/>
      <c r="U44" s="11"/>
      <c r="V44" s="11"/>
      <c r="W44" s="11"/>
      <c r="X44" s="11"/>
      <c r="Y44" s="11"/>
      <c r="Z44" s="11"/>
      <c r="AA44" s="11"/>
      <c r="AB44" s="11"/>
      <c r="AC44" s="11"/>
      <c r="AD44" s="11"/>
      <c r="AE44" s="11"/>
    </row>
    <row r="45" spans="1:31" s="26" customFormat="1" x14ac:dyDescent="0.25">
      <c r="A45" s="11"/>
      <c r="B45"/>
      <c r="C45"/>
      <c r="D45"/>
      <c r="E45"/>
      <c r="F45"/>
      <c r="G45" s="3"/>
      <c r="H45" s="11"/>
      <c r="I45" s="11"/>
      <c r="J45" s="18"/>
      <c r="K45" s="18"/>
      <c r="L45" s="3"/>
      <c r="M45" s="3"/>
      <c r="N45" s="29"/>
      <c r="O45" s="29"/>
      <c r="P45" s="29"/>
      <c r="Q45" s="29"/>
      <c r="R45" s="29"/>
      <c r="U45" s="11"/>
      <c r="V45" s="11"/>
      <c r="W45" s="11"/>
      <c r="X45" s="11"/>
      <c r="Y45" s="11"/>
      <c r="Z45" s="11"/>
      <c r="AA45" s="11"/>
      <c r="AB45" s="11"/>
      <c r="AC45" s="11"/>
      <c r="AD45" s="11"/>
      <c r="AE45" s="11"/>
    </row>
    <row r="46" spans="1:31" s="26" customFormat="1" x14ac:dyDescent="0.25">
      <c r="A46" s="11"/>
      <c r="B46"/>
      <c r="C46"/>
      <c r="D46"/>
      <c r="E46" s="11"/>
      <c r="F46" s="29"/>
      <c r="G46" s="3"/>
      <c r="H46" s="11"/>
      <c r="I46" s="11"/>
      <c r="J46" s="18"/>
      <c r="K46" s="18"/>
      <c r="L46" s="3"/>
      <c r="M46" s="3"/>
      <c r="N46" s="29"/>
      <c r="O46" s="29"/>
      <c r="P46" s="29"/>
      <c r="Q46" s="29"/>
      <c r="R46" s="29"/>
      <c r="U46" s="11"/>
      <c r="V46" s="11"/>
      <c r="W46" s="11"/>
      <c r="X46" s="11"/>
      <c r="Y46" s="11"/>
      <c r="Z46" s="11"/>
      <c r="AA46" s="11"/>
      <c r="AB46" s="11"/>
      <c r="AC46" s="11"/>
      <c r="AD46" s="11"/>
      <c r="AE46" s="11"/>
    </row>
    <row r="47" spans="1:31" s="26" customFormat="1" x14ac:dyDescent="0.25">
      <c r="A47" s="11"/>
      <c r="B47"/>
      <c r="C47"/>
      <c r="D47"/>
      <c r="E47" s="11"/>
      <c r="F47" s="29"/>
      <c r="G47" s="3"/>
      <c r="H47" s="11"/>
      <c r="I47" s="11"/>
      <c r="J47" s="18"/>
      <c r="K47" s="18"/>
      <c r="L47" s="3"/>
      <c r="M47" s="3"/>
      <c r="N47" s="29"/>
      <c r="O47" s="29"/>
      <c r="P47" s="29"/>
      <c r="Q47" s="29"/>
      <c r="R47" s="29"/>
      <c r="U47" s="11"/>
      <c r="V47" s="11"/>
      <c r="W47" s="11"/>
      <c r="X47" s="11"/>
      <c r="Y47" s="11"/>
      <c r="Z47" s="11"/>
      <c r="AA47" s="11"/>
      <c r="AB47" s="11"/>
      <c r="AC47" s="11"/>
      <c r="AD47" s="11"/>
      <c r="AE47" s="11"/>
    </row>
    <row r="48" spans="1:31" s="26" customFormat="1" x14ac:dyDescent="0.25">
      <c r="A48" s="11"/>
      <c r="B48"/>
      <c r="C48"/>
      <c r="D48"/>
      <c r="E48" s="11"/>
      <c r="F48" s="29"/>
      <c r="G48" s="3"/>
      <c r="H48" s="11"/>
      <c r="I48" s="11"/>
      <c r="J48" s="18"/>
      <c r="K48" s="18"/>
      <c r="L48" s="3"/>
      <c r="M48" s="3"/>
      <c r="N48" s="29"/>
      <c r="O48" s="29"/>
      <c r="P48" s="29"/>
      <c r="Q48" s="29"/>
      <c r="R48" s="29"/>
      <c r="U48" s="11"/>
      <c r="V48" s="11"/>
      <c r="W48" s="11"/>
      <c r="X48" s="11"/>
      <c r="Y48" s="11"/>
      <c r="Z48" s="11"/>
      <c r="AA48" s="11"/>
      <c r="AB48" s="11"/>
      <c r="AC48" s="11"/>
      <c r="AD48" s="11"/>
      <c r="AE48" s="11"/>
    </row>
    <row r="49" spans="1:31" s="26" customFormat="1" x14ac:dyDescent="0.25">
      <c r="A49" s="11"/>
      <c r="B49"/>
      <c r="C49"/>
      <c r="D49"/>
      <c r="E49" s="11"/>
      <c r="F49" s="29"/>
      <c r="G49" s="3"/>
      <c r="H49" s="11"/>
      <c r="I49" s="11"/>
      <c r="J49" s="18"/>
      <c r="K49" s="18"/>
      <c r="L49" s="3"/>
      <c r="M49" s="3"/>
      <c r="N49" s="29"/>
      <c r="O49" s="29"/>
      <c r="P49" s="29"/>
      <c r="Q49" s="29"/>
      <c r="R49" s="29"/>
      <c r="U49" s="11"/>
      <c r="V49" s="11"/>
      <c r="W49" s="11"/>
      <c r="X49" s="11"/>
      <c r="Y49" s="11"/>
      <c r="Z49" s="11"/>
      <c r="AA49" s="11"/>
      <c r="AB49" s="11"/>
      <c r="AC49" s="11"/>
      <c r="AD49" s="11"/>
      <c r="AE49" s="11"/>
    </row>
    <row r="50" spans="1:31" s="26" customFormat="1" x14ac:dyDescent="0.25">
      <c r="A50" s="11"/>
      <c r="B50" s="252"/>
      <c r="C50" s="11"/>
      <c r="D50" s="11"/>
      <c r="E50" s="11"/>
      <c r="F50" s="29"/>
      <c r="G50" s="3"/>
      <c r="H50" s="11"/>
      <c r="I50" s="11"/>
      <c r="J50" s="18"/>
      <c r="K50" s="18"/>
      <c r="L50" s="3"/>
      <c r="M50" s="3"/>
      <c r="N50" s="29"/>
      <c r="O50" s="29"/>
      <c r="P50" s="29"/>
      <c r="Q50" s="29"/>
      <c r="R50" s="29"/>
      <c r="U50" s="11"/>
      <c r="V50" s="11"/>
      <c r="W50" s="11"/>
      <c r="X50" s="11"/>
      <c r="Y50" s="11"/>
      <c r="Z50" s="11"/>
      <c r="AA50" s="11"/>
      <c r="AB50" s="11"/>
      <c r="AC50" s="11"/>
      <c r="AD50" s="11"/>
      <c r="AE50" s="11"/>
    </row>
    <row r="51" spans="1:31" s="26" customFormat="1" x14ac:dyDescent="0.25">
      <c r="A51" s="11"/>
      <c r="B51" s="252"/>
      <c r="C51" s="11"/>
      <c r="D51" s="11"/>
      <c r="E51" s="11"/>
      <c r="F51" s="29"/>
      <c r="G51" s="3"/>
      <c r="H51" s="11"/>
      <c r="I51" s="11"/>
      <c r="J51" s="18"/>
      <c r="K51" s="18"/>
      <c r="L51" s="3"/>
      <c r="M51" s="3"/>
      <c r="N51" s="3"/>
      <c r="O51" s="3"/>
      <c r="P51" s="3"/>
      <c r="Q51" s="3"/>
      <c r="R51" s="3"/>
      <c r="U51" s="11"/>
      <c r="V51" s="11"/>
      <c r="W51" s="11"/>
      <c r="X51" s="11"/>
      <c r="Y51" s="11"/>
      <c r="Z51" s="11"/>
      <c r="AA51" s="11"/>
      <c r="AB51" s="11"/>
      <c r="AC51" s="11"/>
      <c r="AD51" s="11"/>
      <c r="AE51" s="11"/>
    </row>
    <row r="52" spans="1:31" s="26" customFormat="1" x14ac:dyDescent="0.25">
      <c r="A52" s="11"/>
      <c r="B52" s="252"/>
      <c r="C52" s="11"/>
      <c r="D52" s="11"/>
      <c r="E52" s="11"/>
      <c r="F52" s="29"/>
      <c r="G52" s="3"/>
      <c r="H52" s="11"/>
      <c r="I52" s="11"/>
      <c r="J52" s="18"/>
      <c r="K52" s="18"/>
      <c r="L52" s="3"/>
      <c r="M52" s="3"/>
      <c r="N52" s="3"/>
      <c r="O52" s="3"/>
      <c r="P52" s="3"/>
      <c r="Q52" s="3"/>
      <c r="R52" s="3"/>
      <c r="U52" s="11"/>
      <c r="V52" s="11"/>
      <c r="W52" s="11"/>
      <c r="X52" s="11"/>
      <c r="Y52" s="11"/>
      <c r="Z52" s="11"/>
      <c r="AA52" s="11"/>
      <c r="AB52" s="11"/>
      <c r="AC52" s="11"/>
      <c r="AD52" s="11"/>
      <c r="AE52" s="11"/>
    </row>
    <row r="53" spans="1:31" x14ac:dyDescent="0.25">
      <c r="B53" s="252"/>
    </row>
    <row r="54" spans="1:31" x14ac:dyDescent="0.25">
      <c r="B54" s="253" t="s">
        <v>1734</v>
      </c>
      <c r="C54" s="234" t="s">
        <v>1722</v>
      </c>
      <c r="D54"/>
      <c r="E54"/>
      <c r="F54"/>
      <c r="G54"/>
      <c r="H54"/>
      <c r="I54"/>
      <c r="J54"/>
      <c r="K54"/>
      <c r="L54"/>
      <c r="M54"/>
      <c r="N54"/>
      <c r="O54"/>
      <c r="P54"/>
      <c r="Q54"/>
      <c r="R54"/>
      <c r="S54"/>
      <c r="T54"/>
      <c r="U54"/>
      <c r="V54"/>
      <c r="W54"/>
      <c r="X54"/>
      <c r="Y54"/>
      <c r="Z54"/>
      <c r="AA54"/>
      <c r="AB54"/>
      <c r="AC54"/>
      <c r="AD54"/>
      <c r="AE54"/>
    </row>
    <row r="55" spans="1:31" x14ac:dyDescent="0.25">
      <c r="B55" s="253" t="s">
        <v>1720</v>
      </c>
      <c r="C55" t="s">
        <v>131</v>
      </c>
      <c r="D55" t="s">
        <v>3</v>
      </c>
      <c r="E55" t="s">
        <v>132</v>
      </c>
      <c r="F55"/>
      <c r="G55"/>
      <c r="H55"/>
      <c r="I55"/>
      <c r="J55"/>
      <c r="K55"/>
      <c r="L55"/>
      <c r="M55"/>
      <c r="N55"/>
      <c r="O55"/>
      <c r="P55"/>
      <c r="Q55"/>
      <c r="R55"/>
      <c r="S55"/>
      <c r="T55"/>
      <c r="U55"/>
      <c r="V55"/>
      <c r="W55"/>
      <c r="X55"/>
      <c r="Y55"/>
      <c r="Z55"/>
      <c r="AA55"/>
      <c r="AB55"/>
      <c r="AC55"/>
      <c r="AD55"/>
      <c r="AE55"/>
    </row>
    <row r="56" spans="1:31" x14ac:dyDescent="0.25">
      <c r="B56" s="237" t="s">
        <v>1728</v>
      </c>
      <c r="C56" s="238">
        <v>11.92</v>
      </c>
      <c r="D56" s="238">
        <v>12.26</v>
      </c>
      <c r="E56" s="238">
        <v>12.6</v>
      </c>
      <c r="F56"/>
      <c r="G56"/>
      <c r="H56"/>
      <c r="I56"/>
      <c r="J56"/>
      <c r="K56"/>
      <c r="L56"/>
      <c r="M56"/>
      <c r="N56"/>
      <c r="O56"/>
      <c r="P56"/>
      <c r="Q56"/>
      <c r="R56"/>
      <c r="S56"/>
      <c r="T56"/>
      <c r="U56"/>
      <c r="V56"/>
      <c r="W56"/>
      <c r="X56"/>
      <c r="Y56"/>
      <c r="Z56"/>
      <c r="AA56"/>
      <c r="AB56"/>
      <c r="AC56"/>
      <c r="AD56"/>
      <c r="AE56"/>
    </row>
    <row r="57" spans="1:31" x14ac:dyDescent="0.25">
      <c r="B57" s="237" t="s">
        <v>1729</v>
      </c>
      <c r="C57" s="238">
        <v>13.62</v>
      </c>
      <c r="D57" s="238">
        <v>13.444000000000001</v>
      </c>
      <c r="E57" s="238">
        <v>16.018000000000001</v>
      </c>
      <c r="F57"/>
      <c r="G57"/>
      <c r="H57"/>
      <c r="I57"/>
      <c r="J57"/>
      <c r="K57"/>
      <c r="L57"/>
      <c r="M57"/>
    </row>
    <row r="58" spans="1:31" x14ac:dyDescent="0.25">
      <c r="B58" s="237" t="s">
        <v>1730</v>
      </c>
      <c r="C58" s="238">
        <v>14.7</v>
      </c>
      <c r="D58" s="238">
        <v>14.8</v>
      </c>
      <c r="E58" s="238">
        <v>16</v>
      </c>
      <c r="F58"/>
      <c r="G58"/>
      <c r="H58"/>
      <c r="I58"/>
      <c r="J58"/>
      <c r="K58"/>
      <c r="L58"/>
      <c r="M58"/>
    </row>
    <row r="59" spans="1:31" x14ac:dyDescent="0.25">
      <c r="B59" s="237" t="s">
        <v>1727</v>
      </c>
      <c r="C59" s="238">
        <v>16.2</v>
      </c>
      <c r="D59" s="238">
        <v>18.399999999999999</v>
      </c>
      <c r="E59" s="238">
        <v>19.899999999999999</v>
      </c>
      <c r="F59"/>
      <c r="G59"/>
      <c r="H59"/>
      <c r="I59"/>
      <c r="J59"/>
      <c r="K59"/>
      <c r="L59"/>
      <c r="M59"/>
    </row>
    <row r="60" spans="1:31" x14ac:dyDescent="0.25">
      <c r="B60" s="237" t="s">
        <v>1732</v>
      </c>
      <c r="C60" s="238">
        <v>16.3049</v>
      </c>
      <c r="D60" s="238">
        <v>16.110399999999998</v>
      </c>
      <c r="E60" s="238">
        <v>16.846</v>
      </c>
      <c r="F60"/>
    </row>
    <row r="61" spans="1:31" x14ac:dyDescent="0.25">
      <c r="B61" s="237" t="s">
        <v>1733</v>
      </c>
      <c r="C61" s="238">
        <v>14.005000000000001</v>
      </c>
      <c r="D61" s="238"/>
      <c r="E61" s="238">
        <v>15.725</v>
      </c>
      <c r="F61"/>
    </row>
    <row r="62" spans="1:31" x14ac:dyDescent="0.25">
      <c r="B62"/>
      <c r="C62"/>
      <c r="D62"/>
      <c r="E62"/>
      <c r="F62"/>
    </row>
    <row r="63" spans="1:31" x14ac:dyDescent="0.25">
      <c r="B63"/>
      <c r="C63"/>
      <c r="D63"/>
      <c r="E63"/>
      <c r="F63"/>
    </row>
    <row r="64" spans="1:31" x14ac:dyDescent="0.25">
      <c r="B64"/>
      <c r="C64"/>
      <c r="D64"/>
      <c r="E64"/>
      <c r="F64"/>
    </row>
    <row r="65" spans="1:31" x14ac:dyDescent="0.25">
      <c r="B65"/>
      <c r="C65"/>
      <c r="D65"/>
      <c r="E65"/>
      <c r="F65"/>
    </row>
    <row r="66" spans="1:31" s="3" customFormat="1" x14ac:dyDescent="0.25">
      <c r="A66" s="11"/>
      <c r="B66"/>
      <c r="C66"/>
      <c r="D66"/>
      <c r="E66"/>
      <c r="F66"/>
      <c r="H66" s="11"/>
      <c r="I66" s="11"/>
      <c r="J66" s="18"/>
      <c r="K66" s="18"/>
      <c r="S66" s="26"/>
      <c r="T66" s="26"/>
      <c r="U66" s="11"/>
      <c r="V66" s="11"/>
      <c r="W66" s="11"/>
      <c r="X66" s="11"/>
      <c r="Y66" s="11"/>
      <c r="Z66" s="11"/>
      <c r="AA66" s="11"/>
      <c r="AB66" s="11"/>
      <c r="AC66" s="11"/>
      <c r="AD66" s="11"/>
      <c r="AE66" s="11"/>
    </row>
    <row r="67" spans="1:31" s="3" customFormat="1" x14ac:dyDescent="0.25">
      <c r="A67" s="11"/>
      <c r="B67"/>
      <c r="C67"/>
      <c r="D67"/>
      <c r="E67"/>
      <c r="F67" s="29"/>
      <c r="H67" s="11"/>
      <c r="I67" s="11"/>
      <c r="J67" s="18"/>
      <c r="K67" s="18"/>
      <c r="S67" s="26"/>
      <c r="T67" s="26"/>
      <c r="U67" s="11"/>
      <c r="V67" s="11"/>
      <c r="W67" s="11"/>
      <c r="X67" s="11"/>
      <c r="Y67" s="11"/>
      <c r="Z67" s="11"/>
      <c r="AA67" s="11"/>
      <c r="AB67" s="11"/>
      <c r="AC67" s="11"/>
      <c r="AD67" s="11"/>
      <c r="AE67" s="11"/>
    </row>
    <row r="68" spans="1:31" s="3" customFormat="1" x14ac:dyDescent="0.25">
      <c r="A68" s="11"/>
      <c r="B68"/>
      <c r="C68"/>
      <c r="D68"/>
      <c r="E68" s="11"/>
      <c r="F68" s="29"/>
      <c r="H68" s="11"/>
      <c r="I68" s="11"/>
      <c r="J68" s="18"/>
      <c r="K68" s="18"/>
      <c r="S68" s="26"/>
      <c r="T68" s="26"/>
      <c r="U68" s="11"/>
      <c r="V68" s="11"/>
      <c r="W68" s="11"/>
      <c r="X68" s="11"/>
      <c r="Y68" s="11"/>
      <c r="Z68" s="11"/>
      <c r="AA68" s="11"/>
      <c r="AB68" s="11"/>
      <c r="AC68" s="11"/>
      <c r="AD68" s="11"/>
      <c r="AE68" s="11"/>
    </row>
    <row r="69" spans="1:31" s="3" customFormat="1" x14ac:dyDescent="0.25">
      <c r="A69" s="11"/>
      <c r="B69"/>
      <c r="C69"/>
      <c r="D69"/>
      <c r="E69" s="11"/>
      <c r="F69" s="29"/>
      <c r="H69" s="11"/>
      <c r="I69" s="11"/>
      <c r="J69" s="18"/>
      <c r="K69" s="18"/>
      <c r="S69" s="26"/>
      <c r="T69" s="26"/>
      <c r="U69" s="11"/>
      <c r="V69" s="11"/>
      <c r="W69" s="11"/>
      <c r="X69" s="11"/>
      <c r="Y69" s="11"/>
      <c r="Z69" s="11"/>
      <c r="AA69" s="11"/>
      <c r="AB69" s="11"/>
      <c r="AC69" s="11"/>
      <c r="AD69" s="11"/>
      <c r="AE69" s="11"/>
    </row>
    <row r="70" spans="1:31" s="3" customFormat="1" x14ac:dyDescent="0.25">
      <c r="A70" s="11"/>
      <c r="B70"/>
      <c r="C70"/>
      <c r="D70"/>
      <c r="E70" s="11"/>
      <c r="F70" s="29"/>
      <c r="H70" s="11"/>
      <c r="I70" s="11"/>
      <c r="J70" s="18"/>
      <c r="K70" s="18"/>
      <c r="S70" s="26"/>
      <c r="T70" s="26"/>
      <c r="U70" s="11"/>
      <c r="V70" s="11"/>
      <c r="W70" s="11"/>
      <c r="X70" s="11"/>
      <c r="Y70" s="11"/>
      <c r="Z70" s="11"/>
      <c r="AA70" s="11"/>
      <c r="AB70" s="11"/>
      <c r="AC70" s="11"/>
      <c r="AD70" s="11"/>
      <c r="AE70" s="11"/>
    </row>
    <row r="71" spans="1:31" s="3" customFormat="1" x14ac:dyDescent="0.25">
      <c r="A71" s="11"/>
      <c r="B71"/>
      <c r="C71"/>
      <c r="D71"/>
      <c r="E71" s="11"/>
      <c r="F71" s="29"/>
      <c r="H71" s="11"/>
      <c r="I71" s="11"/>
      <c r="J71" s="18"/>
      <c r="K71" s="18"/>
      <c r="S71" s="26"/>
      <c r="T71" s="26"/>
      <c r="U71" s="11"/>
      <c r="V71" s="11"/>
      <c r="W71" s="11"/>
      <c r="X71" s="11"/>
      <c r="Y71" s="11"/>
      <c r="Z71" s="11"/>
      <c r="AA71" s="11"/>
      <c r="AB71" s="11"/>
      <c r="AC71" s="11"/>
      <c r="AD71" s="11"/>
      <c r="AE71" s="11"/>
    </row>
  </sheetData>
  <pageMargins left="0.75" right="0.75" top="1" bottom="1" header="0.5" footer="0.5"/>
  <pageSetup orientation="portrait" r:id="rId3"/>
  <headerFooter alignWithMargins="0"/>
  <drawing r:id="rId4"/>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4"/>
  <sheetViews>
    <sheetView topLeftCell="A7" zoomScale="80" zoomScaleNormal="80" workbookViewId="0">
      <selection activeCell="B83" sqref="B83"/>
    </sheetView>
  </sheetViews>
  <sheetFormatPr defaultColWidth="9.109375" defaultRowHeight="13.2" x14ac:dyDescent="0.25"/>
  <cols>
    <col min="1" max="1" width="11.21875" style="11" customWidth="1"/>
    <col min="2" max="2" width="23.44140625" style="11" bestFit="1" customWidth="1"/>
    <col min="3" max="3" width="18.5546875" style="11" bestFit="1" customWidth="1"/>
    <col min="4" max="4" width="9" style="11" bestFit="1" customWidth="1"/>
    <col min="5" max="5" width="8.21875" style="11" bestFit="1" customWidth="1"/>
    <col min="6" max="6" width="11.21875" style="29" customWidth="1"/>
    <col min="7" max="7" width="9.33203125" style="3" bestFit="1" customWidth="1"/>
    <col min="8" max="8" width="21.33203125" style="11" bestFit="1" customWidth="1"/>
    <col min="9" max="9" width="19.88671875" style="11" bestFit="1" customWidth="1"/>
    <col min="10" max="10" width="23.77734375" style="18" bestFit="1" customWidth="1"/>
    <col min="11" max="11" width="15.21875" style="18" bestFit="1" customWidth="1"/>
    <col min="12" max="12" width="15" style="3" bestFit="1" customWidth="1"/>
    <col min="13" max="18" width="11.21875" style="3" customWidth="1"/>
    <col min="19" max="20" width="11.21875" style="26" customWidth="1"/>
    <col min="21" max="23" width="11.21875" style="11" customWidth="1"/>
    <col min="24" max="24" width="7.44140625" style="11" bestFit="1" customWidth="1"/>
    <col min="25" max="25" width="8.21875" style="11" bestFit="1" customWidth="1"/>
    <col min="26" max="26" width="17.77734375" style="11" bestFit="1" customWidth="1"/>
    <col min="27" max="29" width="13.109375" style="11" bestFit="1" customWidth="1"/>
    <col min="30" max="30" width="17.77734375" style="11" bestFit="1" customWidth="1"/>
    <col min="31" max="31" width="12.88671875" style="11" bestFit="1" customWidth="1"/>
    <col min="32" max="16384" width="9.109375" style="11"/>
  </cols>
  <sheetData>
    <row r="1" spans="1:31"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1682</v>
      </c>
      <c r="V1" s="251" t="s">
        <v>1685</v>
      </c>
    </row>
    <row r="2" spans="1:31" x14ac:dyDescent="0.25">
      <c r="A2" s="70" t="s">
        <v>499</v>
      </c>
      <c r="B2" s="78" t="s">
        <v>188</v>
      </c>
      <c r="C2" s="70" t="s">
        <v>160</v>
      </c>
      <c r="D2" s="70">
        <v>0</v>
      </c>
      <c r="E2" s="64" t="s">
        <v>3</v>
      </c>
      <c r="F2" s="59">
        <v>5.5</v>
      </c>
      <c r="G2" s="59">
        <v>13.2</v>
      </c>
      <c r="H2" s="63">
        <v>280</v>
      </c>
      <c r="I2" s="59">
        <v>7.5</v>
      </c>
      <c r="J2" s="61">
        <v>510</v>
      </c>
      <c r="K2" s="61">
        <v>910</v>
      </c>
      <c r="L2" s="63">
        <v>10</v>
      </c>
      <c r="M2" s="63">
        <v>9</v>
      </c>
      <c r="N2" s="59"/>
      <c r="O2" s="59"/>
      <c r="P2" s="59"/>
      <c r="Q2" s="59"/>
      <c r="R2" s="59"/>
      <c r="S2" s="70" t="s">
        <v>1194</v>
      </c>
      <c r="T2" s="67">
        <v>23</v>
      </c>
    </row>
    <row r="3" spans="1:31" x14ac:dyDescent="0.25">
      <c r="A3" s="70" t="s">
        <v>500</v>
      </c>
      <c r="B3" s="78" t="s">
        <v>188</v>
      </c>
      <c r="C3" s="70" t="s">
        <v>160</v>
      </c>
      <c r="D3" s="70">
        <v>14</v>
      </c>
      <c r="E3" s="64" t="s">
        <v>131</v>
      </c>
      <c r="F3" s="59">
        <v>4.0999999999999996</v>
      </c>
      <c r="G3" s="59">
        <v>13.8</v>
      </c>
      <c r="H3" s="63">
        <v>285</v>
      </c>
      <c r="I3" s="59">
        <v>8.1</v>
      </c>
      <c r="J3" s="61">
        <v>510</v>
      </c>
      <c r="K3" s="61">
        <v>810</v>
      </c>
      <c r="L3" s="63">
        <v>10</v>
      </c>
      <c r="M3" s="63">
        <v>9</v>
      </c>
      <c r="N3" s="59"/>
      <c r="O3" s="59"/>
      <c r="P3" s="59"/>
      <c r="Q3" s="59"/>
      <c r="R3" s="59"/>
      <c r="S3" s="70" t="s">
        <v>189</v>
      </c>
      <c r="T3" s="67"/>
    </row>
    <row r="4" spans="1:31" x14ac:dyDescent="0.25">
      <c r="A4" s="70" t="s">
        <v>501</v>
      </c>
      <c r="B4" s="78" t="s">
        <v>188</v>
      </c>
      <c r="C4" s="70" t="s">
        <v>160</v>
      </c>
      <c r="D4" s="70">
        <v>29</v>
      </c>
      <c r="E4" s="64" t="s">
        <v>132</v>
      </c>
      <c r="F4" s="59">
        <v>4.0999999999999996</v>
      </c>
      <c r="G4" s="59">
        <v>13.2</v>
      </c>
      <c r="H4" s="63">
        <v>192</v>
      </c>
      <c r="I4" s="59">
        <v>8</v>
      </c>
      <c r="J4" s="61">
        <v>510</v>
      </c>
      <c r="K4" s="61">
        <v>910</v>
      </c>
      <c r="L4" s="63">
        <v>10</v>
      </c>
      <c r="M4" s="63">
        <v>9</v>
      </c>
      <c r="N4" s="59"/>
      <c r="O4" s="59"/>
      <c r="P4" s="59"/>
      <c r="Q4" s="59"/>
      <c r="R4" s="59"/>
      <c r="S4" s="70" t="s">
        <v>190</v>
      </c>
      <c r="T4" s="67"/>
    </row>
    <row r="5" spans="1:31" x14ac:dyDescent="0.25">
      <c r="A5" s="70" t="s">
        <v>502</v>
      </c>
      <c r="B5" s="78" t="s">
        <v>188</v>
      </c>
      <c r="C5" s="70" t="s">
        <v>161</v>
      </c>
      <c r="D5" s="70">
        <v>0</v>
      </c>
      <c r="E5" s="64" t="s">
        <v>3</v>
      </c>
      <c r="F5" s="59">
        <v>18.8</v>
      </c>
      <c r="G5" s="59">
        <v>9.1999999999999993</v>
      </c>
      <c r="H5" s="63">
        <v>400</v>
      </c>
      <c r="I5" s="59">
        <v>7.9</v>
      </c>
      <c r="J5" s="61">
        <v>110</v>
      </c>
      <c r="K5" s="61">
        <v>550</v>
      </c>
      <c r="L5" s="63">
        <v>4.7</v>
      </c>
      <c r="M5" s="63">
        <v>12</v>
      </c>
      <c r="N5" s="59"/>
      <c r="O5" s="59"/>
      <c r="P5" s="59"/>
      <c r="Q5" s="59"/>
      <c r="R5" s="59"/>
      <c r="S5" s="70"/>
      <c r="T5" s="67">
        <v>30</v>
      </c>
    </row>
    <row r="6" spans="1:31" x14ac:dyDescent="0.25">
      <c r="A6" s="70" t="s">
        <v>503</v>
      </c>
      <c r="B6" s="78" t="s">
        <v>188</v>
      </c>
      <c r="C6" s="70" t="s">
        <v>161</v>
      </c>
      <c r="D6" s="70">
        <v>15</v>
      </c>
      <c r="E6" s="64" t="s">
        <v>131</v>
      </c>
      <c r="F6" s="59">
        <v>18.8</v>
      </c>
      <c r="G6" s="59">
        <v>9.1</v>
      </c>
      <c r="H6" s="60"/>
      <c r="I6" s="65"/>
      <c r="J6" s="61">
        <v>110</v>
      </c>
      <c r="K6" s="61">
        <v>520</v>
      </c>
      <c r="L6" s="63">
        <v>4</v>
      </c>
      <c r="M6" s="63">
        <v>10</v>
      </c>
      <c r="N6" s="59"/>
      <c r="O6" s="59"/>
      <c r="P6" s="59"/>
      <c r="Q6" s="59"/>
      <c r="R6" s="59"/>
      <c r="S6" s="67"/>
      <c r="T6" s="67"/>
    </row>
    <row r="7" spans="1:31" s="26" customFormat="1" x14ac:dyDescent="0.25">
      <c r="A7" s="70" t="s">
        <v>504</v>
      </c>
      <c r="B7" s="78" t="s">
        <v>188</v>
      </c>
      <c r="C7" s="70" t="s">
        <v>161</v>
      </c>
      <c r="D7" s="70">
        <v>30</v>
      </c>
      <c r="E7" s="64" t="s">
        <v>132</v>
      </c>
      <c r="F7" s="59">
        <v>18.5</v>
      </c>
      <c r="G7" s="59">
        <v>8.8000000000000007</v>
      </c>
      <c r="H7" s="60"/>
      <c r="I7" s="65"/>
      <c r="J7" s="61">
        <v>110</v>
      </c>
      <c r="K7" s="61">
        <v>500</v>
      </c>
      <c r="L7" s="63">
        <v>4.3</v>
      </c>
      <c r="M7" s="63">
        <v>10</v>
      </c>
      <c r="N7" s="59"/>
      <c r="O7" s="59"/>
      <c r="P7" s="59"/>
      <c r="Q7" s="59"/>
      <c r="R7" s="59"/>
      <c r="S7" s="67"/>
      <c r="T7" s="67"/>
      <c r="U7" s="11"/>
      <c r="V7" s="11"/>
      <c r="W7" s="11"/>
      <c r="X7" s="11"/>
      <c r="Y7" s="11"/>
      <c r="Z7" s="11"/>
      <c r="AA7" s="11"/>
      <c r="AB7" s="11"/>
      <c r="AC7" s="11"/>
      <c r="AD7" s="11"/>
      <c r="AE7" s="11"/>
    </row>
    <row r="8" spans="1:31" s="26" customFormat="1" x14ac:dyDescent="0.25">
      <c r="A8" s="70" t="s">
        <v>505</v>
      </c>
      <c r="B8" s="78" t="s">
        <v>188</v>
      </c>
      <c r="C8" s="70" t="s">
        <v>162</v>
      </c>
      <c r="D8" s="70">
        <v>0</v>
      </c>
      <c r="E8" s="64" t="s">
        <v>3</v>
      </c>
      <c r="F8" s="59">
        <v>4.8</v>
      </c>
      <c r="G8" s="59">
        <v>12.83</v>
      </c>
      <c r="H8" s="63">
        <v>237</v>
      </c>
      <c r="I8" s="59">
        <v>7.87</v>
      </c>
      <c r="J8" s="61">
        <v>205</v>
      </c>
      <c r="K8" s="61"/>
      <c r="L8" s="63">
        <v>22.3</v>
      </c>
      <c r="M8" s="63">
        <v>7.8</v>
      </c>
      <c r="N8" s="59"/>
      <c r="O8" s="59"/>
      <c r="P8" s="59"/>
      <c r="Q8" s="59"/>
      <c r="R8" s="59"/>
      <c r="S8" s="70" t="s">
        <v>1195</v>
      </c>
      <c r="T8" s="67">
        <v>20</v>
      </c>
      <c r="U8" s="11"/>
      <c r="V8" s="11"/>
      <c r="W8" s="11"/>
      <c r="X8" s="11"/>
      <c r="Y8" s="11"/>
      <c r="Z8" s="11"/>
      <c r="AA8" s="11"/>
      <c r="AB8" s="11"/>
      <c r="AC8" s="11"/>
      <c r="AD8" s="11"/>
      <c r="AE8" s="11"/>
    </row>
    <row r="9" spans="1:31" s="26" customFormat="1" x14ac:dyDescent="0.25">
      <c r="A9" s="70" t="s">
        <v>506</v>
      </c>
      <c r="B9" s="78" t="s">
        <v>188</v>
      </c>
      <c r="C9" s="70" t="s">
        <v>162</v>
      </c>
      <c r="D9" s="70">
        <v>24</v>
      </c>
      <c r="E9" s="64" t="s">
        <v>131</v>
      </c>
      <c r="F9" s="59">
        <v>4.51</v>
      </c>
      <c r="G9" s="59">
        <v>12.95</v>
      </c>
      <c r="H9" s="63">
        <v>240</v>
      </c>
      <c r="I9" s="59">
        <v>7.87</v>
      </c>
      <c r="J9" s="61">
        <v>205</v>
      </c>
      <c r="K9" s="61"/>
      <c r="L9" s="63">
        <v>13.3</v>
      </c>
      <c r="M9" s="63">
        <v>7.9</v>
      </c>
      <c r="N9" s="59"/>
      <c r="O9" s="59"/>
      <c r="P9" s="59"/>
      <c r="Q9" s="59"/>
      <c r="R9" s="59"/>
      <c r="S9" s="70" t="s">
        <v>191</v>
      </c>
      <c r="T9" s="67"/>
      <c r="U9" s="11"/>
      <c r="V9" s="11"/>
      <c r="W9" s="11"/>
      <c r="X9" s="11"/>
      <c r="Y9" s="11"/>
      <c r="Z9" s="11"/>
      <c r="AA9" s="11"/>
      <c r="AB9" s="11"/>
      <c r="AC9" s="11"/>
      <c r="AD9" s="11"/>
      <c r="AE9" s="11"/>
    </row>
    <row r="10" spans="1:31" s="26" customFormat="1" x14ac:dyDescent="0.25">
      <c r="A10" s="70" t="s">
        <v>507</v>
      </c>
      <c r="B10" s="78" t="s">
        <v>188</v>
      </c>
      <c r="C10" s="70" t="s">
        <v>162</v>
      </c>
      <c r="D10" s="70">
        <v>44</v>
      </c>
      <c r="E10" s="64" t="s">
        <v>132</v>
      </c>
      <c r="F10" s="59">
        <v>4.28</v>
      </c>
      <c r="G10" s="59">
        <v>13.11</v>
      </c>
      <c r="H10" s="63">
        <v>238</v>
      </c>
      <c r="I10" s="59">
        <v>7.87</v>
      </c>
      <c r="J10" s="61">
        <v>178</v>
      </c>
      <c r="K10" s="61"/>
      <c r="L10" s="63">
        <v>17.5</v>
      </c>
      <c r="M10" s="63">
        <v>7.9</v>
      </c>
      <c r="N10" s="59"/>
      <c r="O10" s="59"/>
      <c r="P10" s="59"/>
      <c r="Q10" s="59"/>
      <c r="R10" s="59"/>
      <c r="S10" s="70" t="s">
        <v>192</v>
      </c>
      <c r="T10" s="67"/>
      <c r="U10" s="11"/>
      <c r="V10" s="11"/>
      <c r="W10" s="11"/>
      <c r="X10" s="11"/>
      <c r="Y10" s="11"/>
      <c r="Z10" s="11"/>
      <c r="AA10" s="11"/>
      <c r="AB10" s="11"/>
      <c r="AC10" s="11"/>
      <c r="AD10" s="11"/>
      <c r="AE10" s="11"/>
    </row>
    <row r="11" spans="1:31" s="26" customFormat="1" x14ac:dyDescent="0.25">
      <c r="A11" s="70" t="s">
        <v>508</v>
      </c>
      <c r="B11" s="78" t="s">
        <v>188</v>
      </c>
      <c r="C11" s="70" t="s">
        <v>177</v>
      </c>
      <c r="D11" s="70">
        <v>0</v>
      </c>
      <c r="E11" s="64" t="s">
        <v>3</v>
      </c>
      <c r="F11" s="59">
        <v>5</v>
      </c>
      <c r="G11" s="59">
        <v>12.4</v>
      </c>
      <c r="H11" s="63">
        <v>268</v>
      </c>
      <c r="I11" s="59">
        <v>7.77</v>
      </c>
      <c r="J11" s="61">
        <v>230</v>
      </c>
      <c r="K11" s="61">
        <v>430</v>
      </c>
      <c r="L11" s="63">
        <v>7</v>
      </c>
      <c r="M11" s="63">
        <v>10</v>
      </c>
      <c r="N11" s="59"/>
      <c r="O11" s="59"/>
      <c r="P11" s="59"/>
      <c r="Q11" s="59"/>
      <c r="R11" s="59"/>
      <c r="S11" s="70"/>
      <c r="T11" s="67">
        <v>25</v>
      </c>
      <c r="U11" s="11"/>
      <c r="V11" s="11"/>
      <c r="W11" s="11"/>
      <c r="X11" s="11"/>
      <c r="Y11" s="11"/>
      <c r="Z11" s="11"/>
      <c r="AA11" s="11"/>
      <c r="AB11" s="11"/>
      <c r="AC11" s="11"/>
      <c r="AD11" s="11"/>
      <c r="AE11" s="11"/>
    </row>
    <row r="12" spans="1:31" s="26" customFormat="1" x14ac:dyDescent="0.25">
      <c r="A12" s="70" t="s">
        <v>509</v>
      </c>
      <c r="B12" s="78" t="s">
        <v>188</v>
      </c>
      <c r="C12" s="70" t="s">
        <v>177</v>
      </c>
      <c r="D12" s="70">
        <v>25</v>
      </c>
      <c r="E12" s="64" t="s">
        <v>131</v>
      </c>
      <c r="F12" s="59">
        <v>4.53</v>
      </c>
      <c r="G12" s="59">
        <v>12.24</v>
      </c>
      <c r="H12" s="63">
        <v>270</v>
      </c>
      <c r="I12" s="59">
        <v>7.77</v>
      </c>
      <c r="J12" s="61">
        <v>250</v>
      </c>
      <c r="K12" s="61">
        <v>430</v>
      </c>
      <c r="L12" s="63">
        <v>5</v>
      </c>
      <c r="M12" s="60"/>
      <c r="N12" s="65"/>
      <c r="O12" s="65"/>
      <c r="P12" s="65"/>
      <c r="Q12" s="65"/>
      <c r="R12" s="65"/>
      <c r="S12" s="67"/>
      <c r="T12" s="67"/>
      <c r="U12" s="11"/>
      <c r="V12" s="11"/>
      <c r="W12" s="11"/>
      <c r="X12" s="11"/>
      <c r="Y12" s="11"/>
      <c r="Z12" s="11"/>
      <c r="AA12" s="11"/>
      <c r="AB12" s="11"/>
      <c r="AC12" s="11"/>
      <c r="AD12" s="11"/>
      <c r="AE12" s="11"/>
    </row>
    <row r="13" spans="1:31" s="26" customFormat="1" x14ac:dyDescent="0.25">
      <c r="A13" s="70" t="s">
        <v>510</v>
      </c>
      <c r="B13" s="78" t="s">
        <v>188</v>
      </c>
      <c r="C13" s="70" t="s">
        <v>177</v>
      </c>
      <c r="D13" s="70">
        <v>48.5</v>
      </c>
      <c r="E13" s="64" t="s">
        <v>132</v>
      </c>
      <c r="F13" s="59">
        <v>4.24</v>
      </c>
      <c r="G13" s="59">
        <v>12.31</v>
      </c>
      <c r="H13" s="63">
        <v>270</v>
      </c>
      <c r="I13" s="59">
        <v>7.77</v>
      </c>
      <c r="J13" s="61">
        <v>250</v>
      </c>
      <c r="K13" s="61">
        <v>390</v>
      </c>
      <c r="L13" s="63">
        <v>10</v>
      </c>
      <c r="M13" s="63">
        <v>10</v>
      </c>
      <c r="N13" s="59"/>
      <c r="O13" s="59"/>
      <c r="P13" s="59"/>
      <c r="Q13" s="59"/>
      <c r="R13" s="59"/>
      <c r="S13" s="67"/>
      <c r="T13" s="67"/>
      <c r="U13" s="11"/>
      <c r="V13" s="11"/>
      <c r="W13" s="11"/>
      <c r="X13" s="11"/>
      <c r="Y13" s="11"/>
      <c r="Z13" s="11"/>
      <c r="AA13" s="11"/>
      <c r="AB13" s="11"/>
      <c r="AC13" s="11"/>
      <c r="AD13" s="11"/>
      <c r="AE13" s="11"/>
    </row>
    <row r="14" spans="1:31" s="26" customFormat="1" x14ac:dyDescent="0.25">
      <c r="A14" s="70" t="s">
        <v>511</v>
      </c>
      <c r="B14" s="78" t="s">
        <v>188</v>
      </c>
      <c r="C14" s="70" t="s">
        <v>158</v>
      </c>
      <c r="D14" s="70">
        <v>0</v>
      </c>
      <c r="E14" s="64" t="s">
        <v>3</v>
      </c>
      <c r="F14" s="59">
        <v>11.34</v>
      </c>
      <c r="G14" s="59">
        <v>10.95</v>
      </c>
      <c r="H14" s="63">
        <v>260</v>
      </c>
      <c r="I14" s="59">
        <v>7.93</v>
      </c>
      <c r="J14" s="61">
        <v>250</v>
      </c>
      <c r="K14" s="61">
        <v>313</v>
      </c>
      <c r="L14" s="63">
        <v>6.7</v>
      </c>
      <c r="M14" s="63">
        <v>9.5</v>
      </c>
      <c r="N14" s="59"/>
      <c r="O14" s="59"/>
      <c r="P14" s="59"/>
      <c r="Q14" s="59"/>
      <c r="R14" s="59"/>
      <c r="S14" s="70"/>
      <c r="T14" s="67">
        <v>43</v>
      </c>
      <c r="U14" s="11"/>
      <c r="V14" s="11"/>
      <c r="W14" s="11"/>
      <c r="X14" s="11"/>
      <c r="Y14" s="11"/>
      <c r="Z14" s="11"/>
      <c r="AA14" s="11"/>
      <c r="AB14" s="11"/>
      <c r="AC14" s="11"/>
      <c r="AD14" s="11"/>
      <c r="AE14" s="11"/>
    </row>
    <row r="15" spans="1:31" s="26" customFormat="1" x14ac:dyDescent="0.25">
      <c r="A15" s="70" t="s">
        <v>512</v>
      </c>
      <c r="B15" s="78" t="s">
        <v>188</v>
      </c>
      <c r="C15" s="70" t="s">
        <v>158</v>
      </c>
      <c r="D15" s="70">
        <v>27</v>
      </c>
      <c r="E15" s="64" t="s">
        <v>131</v>
      </c>
      <c r="F15" s="59">
        <v>9.1</v>
      </c>
      <c r="G15" s="59">
        <v>11.15</v>
      </c>
      <c r="H15" s="63">
        <v>257</v>
      </c>
      <c r="I15" s="59">
        <v>7.93</v>
      </c>
      <c r="J15" s="61">
        <v>280</v>
      </c>
      <c r="K15" s="61">
        <v>432</v>
      </c>
      <c r="L15" s="63">
        <v>3.55</v>
      </c>
      <c r="M15" s="63">
        <v>9.6</v>
      </c>
      <c r="N15" s="59"/>
      <c r="O15" s="59"/>
      <c r="P15" s="59"/>
      <c r="Q15" s="59"/>
      <c r="R15" s="59"/>
      <c r="S15" s="67"/>
      <c r="T15" s="67"/>
      <c r="U15" s="11"/>
      <c r="V15" s="11"/>
      <c r="W15" s="11"/>
      <c r="X15" s="11"/>
      <c r="Y15" s="11"/>
      <c r="Z15" s="11"/>
      <c r="AA15" s="11"/>
      <c r="AB15" s="11"/>
      <c r="AC15" s="11"/>
      <c r="AD15" s="11"/>
      <c r="AE15" s="11"/>
    </row>
    <row r="16" spans="1:31" s="26" customFormat="1" x14ac:dyDescent="0.25">
      <c r="A16" s="70" t="s">
        <v>513</v>
      </c>
      <c r="B16" s="78" t="s">
        <v>188</v>
      </c>
      <c r="C16" s="70" t="s">
        <v>158</v>
      </c>
      <c r="D16" s="70">
        <v>50</v>
      </c>
      <c r="E16" s="64" t="s">
        <v>132</v>
      </c>
      <c r="F16" s="59">
        <v>7.66</v>
      </c>
      <c r="G16" s="59">
        <v>11.35</v>
      </c>
      <c r="H16" s="63">
        <v>254</v>
      </c>
      <c r="I16" s="59">
        <v>7.91</v>
      </c>
      <c r="J16" s="61">
        <v>270</v>
      </c>
      <c r="K16" s="61">
        <v>399</v>
      </c>
      <c r="L16" s="63">
        <v>3.2</v>
      </c>
      <c r="M16" s="63">
        <v>9.6</v>
      </c>
      <c r="N16" s="59"/>
      <c r="O16" s="59"/>
      <c r="P16" s="59"/>
      <c r="Q16" s="59"/>
      <c r="R16" s="59"/>
      <c r="S16" s="67"/>
      <c r="T16" s="67"/>
      <c r="U16" s="11"/>
      <c r="V16" s="11"/>
      <c r="W16" s="11"/>
      <c r="X16" s="11"/>
      <c r="Y16" s="11"/>
      <c r="Z16" s="11"/>
      <c r="AA16" s="11"/>
      <c r="AB16" s="11"/>
      <c r="AC16" s="11"/>
      <c r="AD16" s="11"/>
      <c r="AE16" s="11"/>
    </row>
    <row r="17" spans="1:31" s="26" customFormat="1" x14ac:dyDescent="0.25">
      <c r="A17" s="70" t="s">
        <v>514</v>
      </c>
      <c r="B17" s="78" t="s">
        <v>188</v>
      </c>
      <c r="C17" s="70" t="s">
        <v>193</v>
      </c>
      <c r="D17" s="70">
        <v>0</v>
      </c>
      <c r="E17" s="64" t="s">
        <v>3</v>
      </c>
      <c r="F17" s="59">
        <v>5.43</v>
      </c>
      <c r="G17" s="59">
        <v>12.65</v>
      </c>
      <c r="H17" s="63">
        <v>265</v>
      </c>
      <c r="I17" s="59">
        <v>8.3000000000000007</v>
      </c>
      <c r="J17" s="61">
        <v>240</v>
      </c>
      <c r="K17" s="61">
        <v>410</v>
      </c>
      <c r="L17" s="63">
        <v>2.2999999999999998</v>
      </c>
      <c r="M17" s="63">
        <v>9</v>
      </c>
      <c r="N17" s="59"/>
      <c r="O17" s="59"/>
      <c r="P17" s="59"/>
      <c r="Q17" s="59"/>
      <c r="R17" s="59"/>
      <c r="S17" s="70"/>
      <c r="T17" s="67">
        <v>42</v>
      </c>
      <c r="U17" s="11"/>
      <c r="V17" s="11"/>
      <c r="W17" s="11"/>
      <c r="X17" s="11"/>
      <c r="Y17" s="11"/>
      <c r="Z17" s="11"/>
      <c r="AA17" s="11"/>
      <c r="AB17" s="11"/>
      <c r="AC17" s="11"/>
      <c r="AD17" s="11"/>
      <c r="AE17" s="11"/>
    </row>
    <row r="18" spans="1:31" s="26" customFormat="1" x14ac:dyDescent="0.25">
      <c r="A18" s="70" t="s">
        <v>515</v>
      </c>
      <c r="B18" s="78" t="s">
        <v>188</v>
      </c>
      <c r="C18" s="70" t="s">
        <v>193</v>
      </c>
      <c r="D18" s="70">
        <v>20</v>
      </c>
      <c r="E18" s="64" t="s">
        <v>131</v>
      </c>
      <c r="F18" s="59">
        <v>5.07</v>
      </c>
      <c r="G18" s="59">
        <v>12.71</v>
      </c>
      <c r="H18" s="63">
        <v>264</v>
      </c>
      <c r="I18" s="59">
        <v>8.31</v>
      </c>
      <c r="J18" s="61">
        <v>260</v>
      </c>
      <c r="K18" s="61">
        <v>380</v>
      </c>
      <c r="L18" s="63">
        <v>2.1</v>
      </c>
      <c r="M18" s="63">
        <v>8.8000000000000007</v>
      </c>
      <c r="N18" s="59"/>
      <c r="O18" s="59"/>
      <c r="P18" s="59"/>
      <c r="Q18" s="59"/>
      <c r="R18" s="59"/>
      <c r="S18" s="67"/>
      <c r="T18" s="67"/>
      <c r="U18" s="11"/>
      <c r="V18" s="11"/>
      <c r="W18" s="11"/>
      <c r="X18" s="11"/>
      <c r="Y18" s="11"/>
      <c r="Z18" s="11"/>
      <c r="AA18" s="11"/>
      <c r="AB18" s="11"/>
      <c r="AC18" s="11"/>
      <c r="AD18" s="11"/>
      <c r="AE18" s="11"/>
    </row>
    <row r="19" spans="1:31" s="26" customFormat="1" x14ac:dyDescent="0.25">
      <c r="A19" s="70" t="s">
        <v>516</v>
      </c>
      <c r="B19" s="78" t="s">
        <v>188</v>
      </c>
      <c r="C19" s="70" t="s">
        <v>193</v>
      </c>
      <c r="D19" s="70">
        <v>47</v>
      </c>
      <c r="E19" s="64" t="s">
        <v>132</v>
      </c>
      <c r="F19" s="59">
        <v>4.71</v>
      </c>
      <c r="G19" s="59">
        <v>12.64</v>
      </c>
      <c r="H19" s="63">
        <v>255</v>
      </c>
      <c r="I19" s="59">
        <v>8.31</v>
      </c>
      <c r="J19" s="61">
        <v>260</v>
      </c>
      <c r="K19" s="61">
        <v>420</v>
      </c>
      <c r="L19" s="63">
        <v>2.5</v>
      </c>
      <c r="M19" s="63">
        <v>9.5</v>
      </c>
      <c r="N19" s="59"/>
      <c r="O19" s="59"/>
      <c r="P19" s="59"/>
      <c r="Q19" s="59"/>
      <c r="R19" s="59"/>
      <c r="S19" s="67"/>
      <c r="T19" s="67"/>
      <c r="U19" s="11"/>
      <c r="V19" s="11"/>
      <c r="W19" s="11"/>
      <c r="X19" s="11"/>
      <c r="Y19" s="11"/>
      <c r="Z19" s="11"/>
      <c r="AA19" s="11"/>
      <c r="AB19" s="11"/>
      <c r="AC19" s="11"/>
      <c r="AD19" s="11"/>
      <c r="AE19" s="11"/>
    </row>
    <row r="20" spans="1:31" s="26" customFormat="1" x14ac:dyDescent="0.25">
      <c r="A20" s="71" t="s">
        <v>517</v>
      </c>
      <c r="B20" s="77" t="s">
        <v>188</v>
      </c>
      <c r="C20" s="69">
        <v>38126</v>
      </c>
      <c r="D20" s="60">
        <v>0.2</v>
      </c>
      <c r="E20" s="64" t="s">
        <v>3</v>
      </c>
      <c r="F20" s="65">
        <v>8.69</v>
      </c>
      <c r="G20" s="65">
        <v>11.46</v>
      </c>
      <c r="H20" s="60">
        <v>260</v>
      </c>
      <c r="I20" s="65">
        <v>8.23</v>
      </c>
      <c r="J20" s="61">
        <v>238</v>
      </c>
      <c r="K20" s="61">
        <v>319</v>
      </c>
      <c r="L20" s="66">
        <v>3.1</v>
      </c>
      <c r="M20" s="66">
        <v>10.42</v>
      </c>
      <c r="N20" s="92"/>
      <c r="O20" s="92"/>
      <c r="P20" s="92"/>
      <c r="Q20" s="92"/>
      <c r="R20" s="92"/>
      <c r="S20" s="67"/>
      <c r="T20" s="67"/>
      <c r="U20" s="11"/>
      <c r="V20" s="11"/>
      <c r="W20" s="11"/>
      <c r="X20" s="11"/>
      <c r="Y20" s="11"/>
      <c r="Z20" s="11"/>
      <c r="AA20" s="11"/>
      <c r="AB20" s="11"/>
      <c r="AC20" s="11"/>
      <c r="AD20" s="11"/>
      <c r="AE20" s="11"/>
    </row>
    <row r="21" spans="1:31" s="26" customFormat="1" x14ac:dyDescent="0.25">
      <c r="A21" s="71" t="s">
        <v>518</v>
      </c>
      <c r="B21" s="77" t="s">
        <v>188</v>
      </c>
      <c r="C21" s="69">
        <v>38126</v>
      </c>
      <c r="D21" s="60">
        <v>27.1</v>
      </c>
      <c r="E21" s="64" t="s">
        <v>131</v>
      </c>
      <c r="F21" s="65">
        <v>4.0599999999999996</v>
      </c>
      <c r="G21" s="65">
        <v>12.51</v>
      </c>
      <c r="H21" s="60">
        <v>255.3</v>
      </c>
      <c r="I21" s="65">
        <v>8.2200000000000006</v>
      </c>
      <c r="J21" s="61">
        <v>250</v>
      </c>
      <c r="K21" s="61">
        <v>336</v>
      </c>
      <c r="L21" s="66">
        <v>2.2999999999999998</v>
      </c>
      <c r="M21" s="66">
        <v>10.56</v>
      </c>
      <c r="N21" s="92"/>
      <c r="O21" s="92"/>
      <c r="P21" s="92"/>
      <c r="Q21" s="92"/>
      <c r="R21" s="92"/>
      <c r="S21" s="67"/>
      <c r="T21" s="67"/>
      <c r="U21" s="11"/>
      <c r="V21" s="11"/>
      <c r="W21" s="11"/>
      <c r="X21" s="11"/>
      <c r="Y21" s="11"/>
      <c r="Z21" s="11"/>
      <c r="AA21" s="11"/>
      <c r="AB21" s="11"/>
      <c r="AC21" s="11"/>
      <c r="AD21" s="11"/>
      <c r="AE21" s="11"/>
    </row>
    <row r="22" spans="1:31" s="26" customFormat="1" x14ac:dyDescent="0.25">
      <c r="A22" s="71" t="s">
        <v>519</v>
      </c>
      <c r="B22" s="77" t="s">
        <v>188</v>
      </c>
      <c r="C22" s="69">
        <v>38126</v>
      </c>
      <c r="D22" s="60">
        <v>53.1</v>
      </c>
      <c r="E22" s="64" t="s">
        <v>132</v>
      </c>
      <c r="F22" s="65">
        <v>3.92</v>
      </c>
      <c r="G22" s="65">
        <v>12.19</v>
      </c>
      <c r="H22" s="60">
        <v>255.1</v>
      </c>
      <c r="I22" s="65">
        <v>8.41</v>
      </c>
      <c r="J22" s="61">
        <v>241</v>
      </c>
      <c r="K22" s="61">
        <v>312</v>
      </c>
      <c r="L22" s="66">
        <v>2.5</v>
      </c>
      <c r="M22" s="66">
        <v>10.68</v>
      </c>
      <c r="N22" s="92"/>
      <c r="O22" s="92"/>
      <c r="P22" s="92"/>
      <c r="Q22" s="92"/>
      <c r="R22" s="93"/>
      <c r="S22" s="67"/>
      <c r="T22" s="67"/>
      <c r="U22" s="11"/>
      <c r="V22" s="11"/>
      <c r="W22" s="11"/>
      <c r="X22" s="11"/>
      <c r="Y22" s="11"/>
      <c r="Z22" s="11"/>
      <c r="AA22" s="11"/>
      <c r="AB22" s="11"/>
      <c r="AC22" s="11"/>
      <c r="AD22" s="11"/>
      <c r="AE22" s="11"/>
    </row>
    <row r="23" spans="1:31" s="26" customFormat="1" x14ac:dyDescent="0.25">
      <c r="A23" s="71" t="s">
        <v>958</v>
      </c>
      <c r="B23" s="77" t="s">
        <v>188</v>
      </c>
      <c r="C23" s="69">
        <v>39219</v>
      </c>
      <c r="D23" s="60">
        <v>0.33333333333333331</v>
      </c>
      <c r="E23" s="64" t="s">
        <v>3</v>
      </c>
      <c r="F23" s="65">
        <v>5.996666666666667</v>
      </c>
      <c r="G23" s="65">
        <v>13.4</v>
      </c>
      <c r="H23" s="60">
        <v>228.03333333333333</v>
      </c>
      <c r="I23" s="65">
        <v>8.2866666666666671</v>
      </c>
      <c r="J23" s="61">
        <v>259</v>
      </c>
      <c r="K23" s="61">
        <v>397</v>
      </c>
      <c r="L23" s="66">
        <v>2.5</v>
      </c>
      <c r="M23" s="66">
        <v>11.6</v>
      </c>
      <c r="N23" s="92"/>
      <c r="O23" s="92"/>
      <c r="P23" s="92"/>
      <c r="Q23" s="92"/>
      <c r="R23" s="87"/>
      <c r="S23" s="67"/>
      <c r="T23" s="67"/>
      <c r="U23" s="11"/>
      <c r="V23" s="11"/>
      <c r="W23" s="11"/>
      <c r="X23" s="11"/>
      <c r="Y23" s="11"/>
      <c r="Z23" s="11"/>
      <c r="AA23" s="11"/>
      <c r="AB23" s="11"/>
      <c r="AC23" s="11"/>
      <c r="AD23" s="11"/>
      <c r="AE23" s="11"/>
    </row>
    <row r="24" spans="1:31" s="26" customFormat="1" x14ac:dyDescent="0.25">
      <c r="A24" s="71" t="s">
        <v>959</v>
      </c>
      <c r="B24" s="77" t="s">
        <v>188</v>
      </c>
      <c r="C24" s="69">
        <v>39219</v>
      </c>
      <c r="D24" s="60">
        <v>30.233333333333334</v>
      </c>
      <c r="E24" s="64" t="s">
        <v>131</v>
      </c>
      <c r="F24" s="65">
        <v>4.0599999999999996</v>
      </c>
      <c r="G24" s="65">
        <v>13.626666666666665</v>
      </c>
      <c r="H24" s="60">
        <v>226.43333333333337</v>
      </c>
      <c r="I24" s="65">
        <v>8.19</v>
      </c>
      <c r="J24" s="61">
        <v>247.7</v>
      </c>
      <c r="K24" s="61">
        <v>365</v>
      </c>
      <c r="L24" s="66">
        <v>3.1</v>
      </c>
      <c r="M24" s="66">
        <v>13.3</v>
      </c>
      <c r="N24" s="92"/>
      <c r="O24" s="92"/>
      <c r="P24" s="92"/>
      <c r="Q24" s="92"/>
      <c r="R24" s="87"/>
      <c r="S24" s="67"/>
      <c r="T24" s="67"/>
      <c r="U24" s="11"/>
      <c r="V24" s="11"/>
      <c r="W24" s="11"/>
      <c r="X24" s="11"/>
      <c r="Y24" s="11"/>
      <c r="Z24" s="11"/>
      <c r="AA24" s="11"/>
      <c r="AB24" s="11"/>
      <c r="AC24" s="11"/>
      <c r="AD24" s="11"/>
      <c r="AE24" s="11"/>
    </row>
    <row r="25" spans="1:31" s="26" customFormat="1" x14ac:dyDescent="0.25">
      <c r="A25" s="71" t="s">
        <v>960</v>
      </c>
      <c r="B25" s="77" t="s">
        <v>188</v>
      </c>
      <c r="C25" s="69">
        <v>39219</v>
      </c>
      <c r="D25" s="60">
        <v>53.266666666666659</v>
      </c>
      <c r="E25" s="64" t="s">
        <v>132</v>
      </c>
      <c r="F25" s="65">
        <v>3.98</v>
      </c>
      <c r="G25" s="65">
        <v>13.176666666666668</v>
      </c>
      <c r="H25" s="60">
        <v>227.2</v>
      </c>
      <c r="I25" s="65">
        <v>8.1133333333333315</v>
      </c>
      <c r="J25" s="61">
        <v>257.10000000000002</v>
      </c>
      <c r="K25" s="61">
        <v>637</v>
      </c>
      <c r="L25" s="66">
        <v>3</v>
      </c>
      <c r="M25" s="66">
        <v>11.3</v>
      </c>
      <c r="N25" s="92"/>
      <c r="O25" s="92"/>
      <c r="P25" s="92"/>
      <c r="Q25" s="92"/>
      <c r="R25" s="87"/>
      <c r="S25" s="67"/>
      <c r="T25" s="67"/>
      <c r="U25" s="11"/>
      <c r="V25" s="11"/>
      <c r="W25" s="11"/>
      <c r="X25" s="11"/>
      <c r="Y25" s="11"/>
      <c r="Z25" s="11"/>
      <c r="AA25" s="11"/>
      <c r="AB25" s="11"/>
      <c r="AC25" s="11"/>
      <c r="AD25" s="11"/>
      <c r="AE25" s="11"/>
    </row>
    <row r="26" spans="1:31" s="26" customFormat="1" x14ac:dyDescent="0.25">
      <c r="A26" s="71" t="s">
        <v>958</v>
      </c>
      <c r="B26" s="77" t="s">
        <v>188</v>
      </c>
      <c r="C26" s="69">
        <v>40308</v>
      </c>
      <c r="D26" s="60">
        <v>0.33333333333333331</v>
      </c>
      <c r="E26" s="64" t="s">
        <v>3</v>
      </c>
      <c r="F26" s="65">
        <v>6.8466666666666667</v>
      </c>
      <c r="G26" s="65">
        <v>12.026666666666666</v>
      </c>
      <c r="H26" s="60">
        <v>244.5333333333333</v>
      </c>
      <c r="I26" s="65">
        <v>8.2866666666666671</v>
      </c>
      <c r="J26" s="61">
        <v>267.8</v>
      </c>
      <c r="K26" s="61">
        <v>373</v>
      </c>
      <c r="L26" s="66">
        <v>2.2000000000000002</v>
      </c>
      <c r="M26" s="66">
        <v>12.8</v>
      </c>
      <c r="N26" s="92"/>
      <c r="O26" s="92"/>
      <c r="P26" s="92"/>
      <c r="Q26" s="92"/>
      <c r="R26" s="92"/>
      <c r="S26" s="67"/>
      <c r="T26" s="67"/>
      <c r="U26" s="11"/>
      <c r="V26" s="11"/>
      <c r="W26" s="11"/>
      <c r="X26" s="11"/>
      <c r="Y26" s="11"/>
      <c r="Z26" s="11"/>
      <c r="AA26" s="11"/>
      <c r="AB26" s="11"/>
      <c r="AC26" s="11"/>
      <c r="AD26" s="11"/>
      <c r="AE26" s="11"/>
    </row>
    <row r="27" spans="1:31" s="26" customFormat="1" x14ac:dyDescent="0.25">
      <c r="A27" s="71" t="s">
        <v>959</v>
      </c>
      <c r="B27" s="77" t="s">
        <v>188</v>
      </c>
      <c r="C27" s="69">
        <v>40308</v>
      </c>
      <c r="D27" s="60">
        <v>28.5</v>
      </c>
      <c r="E27" s="64" t="s">
        <v>131</v>
      </c>
      <c r="F27" s="65">
        <v>5.9466666666666663</v>
      </c>
      <c r="G27" s="65">
        <v>12.523333333333332</v>
      </c>
      <c r="H27" s="60">
        <v>243.86666666666667</v>
      </c>
      <c r="I27" s="65">
        <v>8.32</v>
      </c>
      <c r="J27" s="61">
        <v>250.8</v>
      </c>
      <c r="K27" s="61">
        <v>482</v>
      </c>
      <c r="L27" s="66">
        <v>2.4</v>
      </c>
      <c r="M27" s="66">
        <v>12.2</v>
      </c>
      <c r="N27" s="92"/>
      <c r="O27" s="92"/>
      <c r="P27" s="92"/>
      <c r="Q27" s="92"/>
      <c r="R27" s="92"/>
      <c r="S27" s="67"/>
      <c r="T27" s="67"/>
      <c r="U27" s="11"/>
      <c r="V27" s="11"/>
      <c r="W27" s="11"/>
      <c r="X27" s="11"/>
      <c r="Y27" s="11"/>
      <c r="Z27" s="11"/>
      <c r="AA27" s="11"/>
      <c r="AB27" s="11"/>
      <c r="AC27" s="11"/>
      <c r="AD27" s="11"/>
      <c r="AE27" s="11"/>
    </row>
    <row r="28" spans="1:31" s="26" customFormat="1" x14ac:dyDescent="0.25">
      <c r="A28" s="71" t="s">
        <v>960</v>
      </c>
      <c r="B28" s="77" t="s">
        <v>188</v>
      </c>
      <c r="C28" s="69">
        <v>40308</v>
      </c>
      <c r="D28" s="60">
        <v>55.5</v>
      </c>
      <c r="E28" s="64" t="s">
        <v>132</v>
      </c>
      <c r="F28" s="65">
        <v>5.33</v>
      </c>
      <c r="G28" s="65">
        <v>11.853333333333333</v>
      </c>
      <c r="H28" s="60">
        <v>243.26666666666668</v>
      </c>
      <c r="I28" s="65">
        <v>8.31</v>
      </c>
      <c r="J28" s="61">
        <v>271.89999999999998</v>
      </c>
      <c r="K28" s="61">
        <v>424</v>
      </c>
      <c r="L28" s="66">
        <v>2.5</v>
      </c>
      <c r="M28" s="66">
        <v>12.4</v>
      </c>
      <c r="N28" s="92"/>
      <c r="O28" s="92"/>
      <c r="P28" s="92"/>
      <c r="Q28" s="92"/>
      <c r="R28" s="92"/>
      <c r="S28" s="67"/>
      <c r="T28" s="67"/>
      <c r="U28" s="11"/>
      <c r="V28" s="11"/>
      <c r="W28" s="11"/>
      <c r="X28" s="11"/>
      <c r="Y28" s="11"/>
      <c r="Z28" s="11"/>
      <c r="AA28" s="11"/>
      <c r="AB28" s="11"/>
      <c r="AC28" s="11"/>
      <c r="AD28" s="11"/>
      <c r="AE28" s="11"/>
    </row>
    <row r="29" spans="1:31" s="26" customFormat="1" x14ac:dyDescent="0.25">
      <c r="A29" s="67">
        <v>28201301</v>
      </c>
      <c r="B29" s="77" t="s">
        <v>188</v>
      </c>
      <c r="C29" s="69">
        <v>41391</v>
      </c>
      <c r="D29" s="67">
        <v>0.3</v>
      </c>
      <c r="E29" s="64" t="s">
        <v>3</v>
      </c>
      <c r="F29" s="67">
        <v>1.77</v>
      </c>
      <c r="G29" s="67">
        <v>13.98</v>
      </c>
      <c r="H29" s="60">
        <v>248.5</v>
      </c>
      <c r="I29" s="67">
        <v>8.4100000000000019</v>
      </c>
      <c r="J29" s="62">
        <v>270</v>
      </c>
      <c r="K29" s="62">
        <v>360</v>
      </c>
      <c r="L29" s="60">
        <v>3.6</v>
      </c>
      <c r="M29" s="60">
        <v>13</v>
      </c>
      <c r="N29" s="65"/>
      <c r="O29" s="65"/>
      <c r="P29" s="65"/>
      <c r="Q29" s="65"/>
      <c r="R29" s="65"/>
      <c r="S29" s="67"/>
      <c r="T29" s="67"/>
      <c r="U29" s="11"/>
      <c r="V29" s="47"/>
      <c r="W29" s="11"/>
      <c r="X29" s="11"/>
      <c r="Y29" s="11"/>
      <c r="Z29" s="11"/>
      <c r="AA29" s="11"/>
      <c r="AB29" s="11"/>
      <c r="AC29" s="11"/>
      <c r="AD29" s="11"/>
      <c r="AE29" s="11"/>
    </row>
    <row r="30" spans="1:31" s="26" customFormat="1" x14ac:dyDescent="0.25">
      <c r="A30" s="67">
        <v>28201302</v>
      </c>
      <c r="B30" s="77" t="s">
        <v>188</v>
      </c>
      <c r="C30" s="69">
        <v>41391</v>
      </c>
      <c r="D30" s="67">
        <v>27.9</v>
      </c>
      <c r="E30" s="64" t="s">
        <v>131</v>
      </c>
      <c r="F30" s="67">
        <v>1.83</v>
      </c>
      <c r="G30" s="67">
        <v>14.02</v>
      </c>
      <c r="H30" s="60">
        <v>248.9</v>
      </c>
      <c r="I30" s="67">
        <v>8.3800000000000008</v>
      </c>
      <c r="J30" s="62">
        <v>255</v>
      </c>
      <c r="K30" s="62">
        <v>372</v>
      </c>
      <c r="L30" s="67">
        <v>1.7</v>
      </c>
      <c r="M30" s="60">
        <v>12.3</v>
      </c>
      <c r="N30" s="65"/>
      <c r="O30" s="65"/>
      <c r="P30" s="65"/>
      <c r="Q30" s="65"/>
      <c r="R30" s="65"/>
      <c r="S30" s="67" t="s">
        <v>1122</v>
      </c>
      <c r="T30" s="67"/>
      <c r="U30" s="11"/>
      <c r="V30" s="47"/>
      <c r="W30" s="11"/>
      <c r="X30" s="11"/>
      <c r="Y30" s="11"/>
      <c r="Z30" s="11"/>
      <c r="AA30" s="11"/>
      <c r="AB30" s="11"/>
      <c r="AC30" s="11"/>
      <c r="AD30" s="11"/>
      <c r="AE30" s="11"/>
    </row>
    <row r="31" spans="1:31" s="26" customFormat="1" x14ac:dyDescent="0.25">
      <c r="A31" s="67">
        <v>28201303</v>
      </c>
      <c r="B31" s="77" t="s">
        <v>188</v>
      </c>
      <c r="C31" s="69">
        <v>41391</v>
      </c>
      <c r="D31" s="67">
        <v>53.9</v>
      </c>
      <c r="E31" s="67" t="s">
        <v>132</v>
      </c>
      <c r="F31" s="67">
        <v>2.13</v>
      </c>
      <c r="G31" s="67">
        <v>13.88</v>
      </c>
      <c r="H31" s="60">
        <v>301.10000000000002</v>
      </c>
      <c r="I31" s="67">
        <v>8.2900000000000009</v>
      </c>
      <c r="J31" s="62">
        <v>256</v>
      </c>
      <c r="K31" s="62">
        <v>349</v>
      </c>
      <c r="L31" s="67">
        <v>1.4</v>
      </c>
      <c r="M31" s="60">
        <v>12.6</v>
      </c>
      <c r="N31" s="65"/>
      <c r="O31" s="65"/>
      <c r="P31" s="65"/>
      <c r="Q31" s="65"/>
      <c r="R31" s="65"/>
      <c r="S31" s="67" t="s">
        <v>1122</v>
      </c>
      <c r="T31" s="67"/>
      <c r="U31" s="11"/>
      <c r="V31" s="11"/>
      <c r="W31" s="11"/>
      <c r="X31" s="11"/>
      <c r="Y31" s="11"/>
      <c r="Z31" s="11"/>
      <c r="AA31" s="11"/>
      <c r="AB31" s="11"/>
      <c r="AC31" s="11"/>
      <c r="AD31" s="11"/>
      <c r="AE31" s="11"/>
    </row>
    <row r="32" spans="1:31" s="26" customFormat="1" x14ac:dyDescent="0.25">
      <c r="A32" s="67">
        <v>28201601</v>
      </c>
      <c r="B32" s="77" t="s">
        <v>188</v>
      </c>
      <c r="C32" s="69">
        <v>42489</v>
      </c>
      <c r="D32" s="67">
        <v>0.2</v>
      </c>
      <c r="E32" s="67" t="s">
        <v>3</v>
      </c>
      <c r="F32" s="67">
        <v>2.82</v>
      </c>
      <c r="G32" s="67">
        <v>13.35</v>
      </c>
      <c r="H32" s="60">
        <v>230.1</v>
      </c>
      <c r="I32" s="67">
        <v>8.35</v>
      </c>
      <c r="J32" s="62">
        <v>288.92609999999996</v>
      </c>
      <c r="K32" s="62">
        <v>343.5</v>
      </c>
      <c r="L32" s="67">
        <v>2.6</v>
      </c>
      <c r="M32" s="60">
        <v>12.871</v>
      </c>
      <c r="N32" s="65">
        <v>0.115</v>
      </c>
      <c r="O32" s="65">
        <v>23.154399999999999</v>
      </c>
      <c r="P32" s="65">
        <v>0.1108</v>
      </c>
      <c r="Q32" s="65">
        <v>0</v>
      </c>
      <c r="R32" s="65">
        <v>1.1029</v>
      </c>
      <c r="S32" s="289" t="s">
        <v>1192</v>
      </c>
      <c r="T32" s="67">
        <v>57.5</v>
      </c>
      <c r="U32" s="11"/>
      <c r="V32" s="11"/>
      <c r="W32" s="11"/>
      <c r="X32" s="11"/>
      <c r="Y32" s="11"/>
      <c r="Z32" s="11"/>
      <c r="AA32" s="11"/>
      <c r="AB32" s="11"/>
      <c r="AC32" s="11"/>
      <c r="AD32" s="11"/>
      <c r="AE32" s="11"/>
    </row>
    <row r="33" spans="1:31" s="26" customFormat="1" x14ac:dyDescent="0.25">
      <c r="A33" s="67">
        <v>28201602</v>
      </c>
      <c r="B33" s="77" t="s">
        <v>188</v>
      </c>
      <c r="C33" s="69">
        <v>42489</v>
      </c>
      <c r="D33" s="67">
        <v>27.5</v>
      </c>
      <c r="E33" s="67" t="s">
        <v>131</v>
      </c>
      <c r="F33" s="67">
        <v>2.76</v>
      </c>
      <c r="G33" s="65">
        <v>13.1</v>
      </c>
      <c r="H33" s="60">
        <v>230</v>
      </c>
      <c r="I33" s="67">
        <v>8.3699999999999992</v>
      </c>
      <c r="J33" s="62">
        <v>286.75745999999998</v>
      </c>
      <c r="K33" s="62">
        <v>421.7</v>
      </c>
      <c r="L33" s="67">
        <v>3.4</v>
      </c>
      <c r="M33" s="60">
        <v>12.9322</v>
      </c>
      <c r="N33" s="65">
        <v>0.11550000000000001</v>
      </c>
      <c r="O33" s="65">
        <v>23.289200000000001</v>
      </c>
      <c r="P33" s="65">
        <v>0.10979999999999999</v>
      </c>
      <c r="Q33" s="65">
        <v>0</v>
      </c>
      <c r="R33" s="65">
        <v>0.96230000000000004</v>
      </c>
      <c r="S33" s="289"/>
      <c r="T33" s="67"/>
      <c r="U33" s="11"/>
      <c r="V33" s="11"/>
      <c r="W33" s="11"/>
      <c r="X33" s="11"/>
      <c r="Y33" s="11"/>
      <c r="Z33" s="11"/>
      <c r="AA33" s="11"/>
      <c r="AB33" s="11"/>
      <c r="AC33" s="11"/>
      <c r="AD33" s="11"/>
      <c r="AE33" s="11"/>
    </row>
    <row r="34" spans="1:31" s="26" customFormat="1" x14ac:dyDescent="0.25">
      <c r="A34" s="67">
        <v>28201603</v>
      </c>
      <c r="B34" s="77" t="s">
        <v>188</v>
      </c>
      <c r="C34" s="69">
        <v>42489</v>
      </c>
      <c r="D34" s="67">
        <v>51.5</v>
      </c>
      <c r="E34" s="67" t="s">
        <v>132</v>
      </c>
      <c r="F34" s="67">
        <v>2.82</v>
      </c>
      <c r="G34" s="67">
        <v>12.83</v>
      </c>
      <c r="H34" s="60">
        <v>230.5</v>
      </c>
      <c r="I34" s="67">
        <v>8.34</v>
      </c>
      <c r="J34" s="62">
        <v>285.74090999999993</v>
      </c>
      <c r="K34" s="62">
        <v>376.3</v>
      </c>
      <c r="L34" s="67">
        <v>8.1999999999999993</v>
      </c>
      <c r="M34" s="60">
        <v>13.175700000000001</v>
      </c>
      <c r="N34" s="65">
        <v>0.1171</v>
      </c>
      <c r="O34" s="65">
        <v>22.872499999999999</v>
      </c>
      <c r="P34" s="65">
        <v>0.109</v>
      </c>
      <c r="Q34" s="65">
        <v>0</v>
      </c>
      <c r="R34" s="65">
        <v>1.0615000000000001</v>
      </c>
      <c r="S34" s="289"/>
      <c r="T34" s="67"/>
      <c r="U34" s="11"/>
      <c r="V34" s="11"/>
      <c r="W34" s="11"/>
      <c r="X34" s="11"/>
      <c r="Y34" s="11"/>
      <c r="Z34" s="11"/>
      <c r="AA34" s="11"/>
      <c r="AB34" s="11"/>
      <c r="AC34" s="11"/>
      <c r="AD34" s="11"/>
      <c r="AE34" s="11"/>
    </row>
    <row r="35" spans="1:31" s="26" customFormat="1" ht="14.4" x14ac:dyDescent="0.3">
      <c r="A35" s="67">
        <v>28201901</v>
      </c>
      <c r="B35" s="77" t="s">
        <v>188</v>
      </c>
      <c r="C35" s="198">
        <v>43599</v>
      </c>
      <c r="D35" s="67"/>
      <c r="E35" s="67" t="s">
        <v>3</v>
      </c>
      <c r="F35" s="67"/>
      <c r="G35" s="67"/>
      <c r="H35" s="60"/>
      <c r="I35" s="67"/>
      <c r="J35" s="185">
        <v>291.18509999999998</v>
      </c>
      <c r="K35" s="186">
        <v>768.31820000000005</v>
      </c>
      <c r="L35" s="186">
        <v>0.96719999999999995</v>
      </c>
      <c r="M35" s="186">
        <v>12.151</v>
      </c>
      <c r="N35" s="186">
        <v>7.3999999999999996E-2</v>
      </c>
      <c r="O35" s="186">
        <v>20.427</v>
      </c>
      <c r="P35" s="187" t="s">
        <v>1208</v>
      </c>
      <c r="Q35" s="188" t="s">
        <v>1573</v>
      </c>
      <c r="R35" s="187" t="s">
        <v>1208</v>
      </c>
      <c r="S35" s="187"/>
      <c r="T35" s="11"/>
      <c r="U35" s="186">
        <v>1.2889999999999999</v>
      </c>
      <c r="V35" s="186">
        <v>15.9177</v>
      </c>
      <c r="W35" s="11"/>
      <c r="X35" s="11"/>
      <c r="Y35" s="11"/>
      <c r="Z35" s="11"/>
      <c r="AA35" s="11"/>
      <c r="AB35" s="11"/>
      <c r="AC35" s="11"/>
      <c r="AD35" s="11"/>
      <c r="AE35" s="11"/>
    </row>
    <row r="36" spans="1:31" s="26" customFormat="1" ht="14.4" x14ac:dyDescent="0.3">
      <c r="A36" s="11">
        <v>28201902</v>
      </c>
      <c r="B36" s="77" t="s">
        <v>188</v>
      </c>
      <c r="C36" s="198">
        <v>43599</v>
      </c>
      <c r="D36" s="67"/>
      <c r="E36" s="67" t="s">
        <v>131</v>
      </c>
      <c r="F36" s="65"/>
      <c r="G36" s="65"/>
      <c r="H36" s="60"/>
      <c r="I36" s="65"/>
      <c r="J36" s="185">
        <v>283.05269999999996</v>
      </c>
      <c r="K36" s="186">
        <v>729.43520000000001</v>
      </c>
      <c r="L36" s="186">
        <v>0.55376999999999998</v>
      </c>
      <c r="M36" s="186">
        <v>12.189</v>
      </c>
      <c r="N36" s="186">
        <v>8.3000000000000004E-2</v>
      </c>
      <c r="O36" s="186">
        <v>20.420999999999999</v>
      </c>
      <c r="P36" s="187" t="s">
        <v>1208</v>
      </c>
      <c r="Q36" s="188" t="s">
        <v>1573</v>
      </c>
      <c r="R36" s="187" t="s">
        <v>1208</v>
      </c>
      <c r="S36" s="187"/>
      <c r="T36" s="11"/>
      <c r="U36" s="186">
        <v>1.2529999999999999</v>
      </c>
      <c r="V36" s="186">
        <v>64.684899999999999</v>
      </c>
      <c r="W36" s="11"/>
      <c r="X36" s="11"/>
      <c r="Y36" s="11"/>
      <c r="Z36" s="11"/>
      <c r="AA36" s="11"/>
      <c r="AB36" s="11"/>
      <c r="AC36" s="11"/>
      <c r="AD36" s="11"/>
      <c r="AE36" s="11"/>
    </row>
    <row r="37" spans="1:31" s="26" customFormat="1" ht="14.4" x14ac:dyDescent="0.3">
      <c r="A37" s="67">
        <v>28201903</v>
      </c>
      <c r="B37" s="77" t="s">
        <v>188</v>
      </c>
      <c r="C37" s="198">
        <v>43599</v>
      </c>
      <c r="D37" s="67"/>
      <c r="E37" s="67" t="s">
        <v>132</v>
      </c>
      <c r="F37" s="65"/>
      <c r="G37" s="65"/>
      <c r="H37" s="60"/>
      <c r="I37" s="65"/>
      <c r="J37" s="185">
        <v>279.66419999999999</v>
      </c>
      <c r="K37" s="186">
        <v>1004.3746</v>
      </c>
      <c r="L37" s="186">
        <v>0.51243000000000005</v>
      </c>
      <c r="M37" s="186">
        <v>12.058999999999999</v>
      </c>
      <c r="N37" s="186">
        <v>7.6999999999999999E-2</v>
      </c>
      <c r="O37" s="186">
        <v>20.391999999999999</v>
      </c>
      <c r="P37" s="187" t="s">
        <v>1208</v>
      </c>
      <c r="Q37" s="188" t="s">
        <v>1573</v>
      </c>
      <c r="R37" s="187" t="s">
        <v>1208</v>
      </c>
      <c r="S37" s="187"/>
      <c r="T37" s="11"/>
      <c r="U37" s="186">
        <v>1.238</v>
      </c>
      <c r="V37" s="186">
        <v>29.157699999999998</v>
      </c>
      <c r="W37" s="11"/>
      <c r="X37" s="11"/>
      <c r="Y37" s="11"/>
      <c r="Z37" s="11"/>
      <c r="AA37" s="11"/>
      <c r="AB37" s="11"/>
      <c r="AC37" s="11"/>
      <c r="AD37" s="11"/>
      <c r="AE37" s="11"/>
    </row>
    <row r="38" spans="1:31" s="26" customFormat="1" x14ac:dyDescent="0.25">
      <c r="A38" s="11"/>
      <c r="B38" s="11"/>
      <c r="C38" s="11"/>
      <c r="D38" s="29"/>
      <c r="E38" s="29"/>
      <c r="F38" s="3"/>
      <c r="G38" s="29"/>
      <c r="H38" s="18"/>
      <c r="I38" s="18"/>
      <c r="J38" s="3"/>
      <c r="K38" s="3"/>
      <c r="L38" s="29"/>
      <c r="M38" s="29"/>
      <c r="N38" s="29"/>
      <c r="O38" s="29"/>
      <c r="P38" s="29"/>
      <c r="Q38" s="11"/>
      <c r="R38" s="11"/>
      <c r="S38" s="11"/>
      <c r="T38" s="11"/>
      <c r="U38" s="11"/>
      <c r="V38" s="11"/>
      <c r="W38" s="11"/>
      <c r="X38" s="11"/>
      <c r="Y38" s="11"/>
      <c r="Z38" s="11"/>
      <c r="AA38" s="11"/>
      <c r="AB38" s="11"/>
      <c r="AC38" s="11"/>
      <c r="AD38" s="11"/>
      <c r="AE38" s="11"/>
    </row>
    <row r="39" spans="1:31" s="26" customFormat="1" x14ac:dyDescent="0.25">
      <c r="A39" s="11"/>
      <c r="B39" s="11"/>
      <c r="C39" s="11"/>
      <c r="D39" s="29"/>
      <c r="E39" s="29"/>
      <c r="F39" s="3"/>
      <c r="G39" s="29"/>
      <c r="H39" s="18"/>
      <c r="I39" s="18"/>
      <c r="J39" s="3"/>
      <c r="K39" s="3"/>
      <c r="L39" s="29"/>
      <c r="M39" s="29"/>
      <c r="N39" s="29"/>
      <c r="O39" s="29"/>
      <c r="P39" s="29"/>
      <c r="Q39" s="11"/>
      <c r="R39" s="11"/>
      <c r="S39" s="11"/>
      <c r="T39" s="11"/>
      <c r="U39" s="11"/>
      <c r="V39" s="11"/>
      <c r="W39" s="11"/>
      <c r="X39" s="11"/>
      <c r="Y39" s="11"/>
      <c r="Z39" s="11"/>
      <c r="AA39" s="11"/>
      <c r="AB39" s="11"/>
      <c r="AC39" s="11"/>
      <c r="AD39" s="11"/>
      <c r="AE39" s="11"/>
    </row>
    <row r="40" spans="1:31" s="26" customFormat="1" x14ac:dyDescent="0.25">
      <c r="A40" s="11"/>
      <c r="B40" s="11"/>
      <c r="C40" s="11"/>
      <c r="D40" s="29"/>
      <c r="E40" s="29"/>
      <c r="F40" s="3"/>
      <c r="G40" s="29"/>
      <c r="H40" s="18"/>
      <c r="I40" s="18"/>
      <c r="J40" s="3"/>
      <c r="K40" s="3"/>
      <c r="L40" s="29"/>
      <c r="M40" s="29"/>
      <c r="N40" s="29"/>
      <c r="O40" s="29"/>
      <c r="P40" s="29"/>
      <c r="Q40" s="11"/>
      <c r="R40" s="11"/>
      <c r="S40" s="11"/>
      <c r="T40" s="11"/>
      <c r="U40" s="11"/>
      <c r="V40" s="11"/>
      <c r="W40" s="11"/>
      <c r="X40" s="11"/>
      <c r="Y40" s="11"/>
      <c r="Z40" s="11"/>
      <c r="AA40" s="11"/>
      <c r="AB40" s="11"/>
      <c r="AC40" s="11"/>
      <c r="AD40" s="11"/>
      <c r="AE40" s="11"/>
    </row>
    <row r="41" spans="1:31" s="26" customFormat="1" x14ac:dyDescent="0.25">
      <c r="A41" s="11"/>
      <c r="B41" s="11"/>
      <c r="C41" s="11"/>
      <c r="D41" s="29"/>
      <c r="E41" s="29"/>
      <c r="F41" s="3"/>
      <c r="G41" s="29"/>
      <c r="H41" s="18"/>
      <c r="I41" s="18"/>
      <c r="J41" s="3"/>
      <c r="K41" s="3"/>
      <c r="L41" s="29"/>
      <c r="M41" s="29"/>
      <c r="N41" s="29"/>
      <c r="O41" s="29"/>
      <c r="P41" s="29"/>
      <c r="Q41" s="11"/>
      <c r="R41" s="11"/>
      <c r="S41" s="11"/>
      <c r="T41" s="11"/>
      <c r="U41" s="11"/>
      <c r="V41" s="11"/>
      <c r="W41" s="11"/>
      <c r="X41" s="11"/>
      <c r="Y41" s="11"/>
      <c r="Z41" s="11"/>
      <c r="AA41" s="11"/>
      <c r="AB41" s="11"/>
      <c r="AC41" s="11"/>
      <c r="AD41" s="11"/>
      <c r="AE41" s="11"/>
    </row>
    <row r="42" spans="1:31" s="26" customFormat="1" x14ac:dyDescent="0.25">
      <c r="A42" s="11"/>
      <c r="B42" s="11"/>
      <c r="C42" s="11"/>
      <c r="D42" s="29"/>
      <c r="E42" s="29"/>
      <c r="F42" s="3"/>
      <c r="G42" s="29"/>
      <c r="H42" s="18"/>
      <c r="I42" s="18"/>
      <c r="J42" s="3"/>
      <c r="K42" s="3"/>
      <c r="L42" s="29"/>
      <c r="M42" s="29"/>
      <c r="N42" s="29"/>
      <c r="O42" s="29"/>
      <c r="P42" s="29"/>
      <c r="Q42" s="11"/>
      <c r="R42" s="11"/>
      <c r="S42" s="11"/>
      <c r="T42" s="11"/>
      <c r="U42" s="11"/>
      <c r="V42" s="11"/>
      <c r="W42" s="11"/>
      <c r="X42" s="11"/>
      <c r="Y42" s="11"/>
      <c r="Z42" s="11"/>
      <c r="AA42" s="11"/>
      <c r="AB42" s="11"/>
      <c r="AC42" s="11"/>
      <c r="AD42" s="11"/>
      <c r="AE42" s="11"/>
    </row>
    <row r="43" spans="1:31" s="26" customFormat="1" x14ac:dyDescent="0.25">
      <c r="A43" s="11"/>
      <c r="B43" s="11"/>
      <c r="C43" s="11"/>
      <c r="D43" s="29"/>
      <c r="E43" s="29"/>
      <c r="F43" s="3"/>
      <c r="G43" s="29"/>
      <c r="H43" s="18"/>
      <c r="I43" s="18"/>
      <c r="J43" s="3"/>
      <c r="K43" s="3"/>
      <c r="L43" s="29"/>
      <c r="M43" s="29"/>
      <c r="N43" s="29"/>
      <c r="O43" s="29"/>
      <c r="P43" s="29"/>
      <c r="Q43" s="11"/>
      <c r="R43" s="11"/>
      <c r="S43" s="11"/>
      <c r="T43" s="11"/>
      <c r="U43" s="11"/>
      <c r="V43" s="11"/>
      <c r="W43" s="11"/>
      <c r="X43" s="11"/>
      <c r="Y43" s="11"/>
      <c r="Z43" s="11"/>
      <c r="AA43" s="11"/>
      <c r="AB43" s="11"/>
      <c r="AC43" s="11"/>
      <c r="AD43" s="11"/>
      <c r="AE43" s="11"/>
    </row>
    <row r="44" spans="1:31" s="26" customFormat="1" x14ac:dyDescent="0.25">
      <c r="A44" s="11"/>
      <c r="B44" s="11"/>
      <c r="C44" s="11"/>
      <c r="D44" s="11"/>
      <c r="E44" s="11"/>
      <c r="F44" s="29"/>
      <c r="G44" s="3"/>
      <c r="H44" s="11"/>
      <c r="I44" s="11"/>
      <c r="J44" s="18"/>
      <c r="K44" s="18"/>
      <c r="L44" s="3"/>
      <c r="M44" s="3"/>
      <c r="N44" s="29"/>
      <c r="O44" s="29"/>
      <c r="P44" s="29"/>
      <c r="Q44" s="29"/>
      <c r="R44" s="29"/>
      <c r="U44" s="11"/>
      <c r="V44" s="11"/>
      <c r="W44" s="11"/>
      <c r="X44" s="11"/>
      <c r="Y44" s="11"/>
      <c r="Z44" s="11"/>
      <c r="AA44" s="11"/>
      <c r="AB44" s="11"/>
      <c r="AC44" s="11"/>
      <c r="AD44" s="11"/>
      <c r="AE44" s="11"/>
    </row>
    <row r="45" spans="1:31" s="26" customFormat="1" x14ac:dyDescent="0.25">
      <c r="A45" s="11"/>
      <c r="B45" s="234" t="s">
        <v>1721</v>
      </c>
      <c r="C45" s="234" t="s">
        <v>1722</v>
      </c>
      <c r="D45"/>
      <c r="E45"/>
      <c r="F45"/>
      <c r="G45"/>
      <c r="H45"/>
      <c r="I45"/>
      <c r="J45"/>
      <c r="K45"/>
      <c r="L45"/>
      <c r="M45"/>
      <c r="N45"/>
      <c r="O45"/>
      <c r="P45"/>
      <c r="Q45"/>
      <c r="R45"/>
      <c r="S45"/>
      <c r="T45"/>
      <c r="U45"/>
      <c r="V45"/>
      <c r="W45"/>
      <c r="X45"/>
      <c r="Y45"/>
      <c r="Z45" s="11"/>
      <c r="AA45" s="11"/>
      <c r="AB45" s="11"/>
      <c r="AC45" s="11"/>
      <c r="AD45" s="11"/>
      <c r="AE45" s="11"/>
    </row>
    <row r="46" spans="1:31" s="26" customFormat="1" x14ac:dyDescent="0.25">
      <c r="A46" s="11"/>
      <c r="B46" s="234" t="s">
        <v>1720</v>
      </c>
      <c r="C46" t="s">
        <v>3</v>
      </c>
      <c r="D46" t="s">
        <v>131</v>
      </c>
      <c r="E46" t="s">
        <v>132</v>
      </c>
      <c r="F46"/>
      <c r="G46"/>
      <c r="H46"/>
      <c r="I46"/>
      <c r="J46"/>
      <c r="K46"/>
      <c r="L46"/>
      <c r="M46"/>
      <c r="N46"/>
      <c r="O46"/>
      <c r="P46"/>
      <c r="Q46"/>
      <c r="R46"/>
      <c r="S46"/>
      <c r="T46"/>
      <c r="U46"/>
      <c r="V46"/>
      <c r="W46"/>
      <c r="X46"/>
      <c r="Y46"/>
      <c r="Z46" s="11"/>
      <c r="AA46" s="11"/>
      <c r="AB46" s="11"/>
      <c r="AC46" s="11"/>
      <c r="AD46" s="11"/>
      <c r="AE46" s="11"/>
    </row>
    <row r="47" spans="1:31" s="26" customFormat="1" x14ac:dyDescent="0.25">
      <c r="A47" s="11"/>
      <c r="B47" s="235" t="s">
        <v>1736</v>
      </c>
      <c r="C47" s="179">
        <v>4.7</v>
      </c>
      <c r="D47" s="179">
        <v>4</v>
      </c>
      <c r="E47" s="179">
        <v>4.3</v>
      </c>
      <c r="F47"/>
      <c r="G47"/>
      <c r="H47"/>
      <c r="I47"/>
      <c r="J47"/>
      <c r="K47"/>
      <c r="L47"/>
      <c r="M47"/>
      <c r="N47"/>
      <c r="O47"/>
      <c r="P47"/>
      <c r="Q47"/>
      <c r="R47"/>
      <c r="S47"/>
      <c r="U47" s="11"/>
      <c r="V47" s="11"/>
      <c r="W47" s="11"/>
      <c r="X47" s="11"/>
      <c r="Y47" s="11"/>
      <c r="Z47" s="11"/>
      <c r="AA47" s="11"/>
      <c r="AB47" s="11"/>
      <c r="AC47" s="11"/>
      <c r="AD47" s="11"/>
      <c r="AE47" s="11"/>
    </row>
    <row r="48" spans="1:31" s="26" customFormat="1" x14ac:dyDescent="0.25">
      <c r="A48" s="11"/>
      <c r="B48" s="235" t="s">
        <v>1724</v>
      </c>
      <c r="C48" s="179">
        <v>22.3</v>
      </c>
      <c r="D48" s="179">
        <v>13.3</v>
      </c>
      <c r="E48" s="179">
        <v>17.5</v>
      </c>
      <c r="F48"/>
      <c r="G48" s="3"/>
      <c r="H48" s="11"/>
      <c r="I48" s="11"/>
      <c r="J48" s="18"/>
      <c r="K48" s="18"/>
      <c r="L48" s="3"/>
      <c r="M48" s="3"/>
      <c r="N48" s="29"/>
      <c r="O48" s="29"/>
      <c r="P48" s="29"/>
      <c r="Q48" s="29"/>
      <c r="R48" s="29"/>
      <c r="U48" s="11"/>
      <c r="V48" s="11"/>
      <c r="W48" s="11"/>
      <c r="X48" s="11"/>
      <c r="Y48" s="11"/>
      <c r="Z48" s="11"/>
      <c r="AA48" s="11"/>
      <c r="AB48" s="11"/>
      <c r="AC48" s="11"/>
      <c r="AD48" s="11"/>
      <c r="AE48" s="11"/>
    </row>
    <row r="49" spans="1:31" s="26" customFormat="1" x14ac:dyDescent="0.25">
      <c r="A49" s="11"/>
      <c r="B49" s="235" t="s">
        <v>1726</v>
      </c>
      <c r="C49" s="179">
        <v>7</v>
      </c>
      <c r="D49" s="179">
        <v>5</v>
      </c>
      <c r="E49" s="179">
        <v>10</v>
      </c>
      <c r="F49"/>
      <c r="G49" s="3"/>
      <c r="H49" s="11"/>
      <c r="I49" s="11"/>
      <c r="J49" s="18"/>
      <c r="K49" s="18"/>
      <c r="L49" s="3"/>
      <c r="M49" s="3"/>
      <c r="N49" s="29"/>
      <c r="O49" s="29"/>
      <c r="P49" s="29"/>
      <c r="Q49" s="29"/>
      <c r="R49" s="29"/>
      <c r="U49" s="11"/>
      <c r="V49" s="11"/>
      <c r="W49" s="11"/>
      <c r="X49" s="11"/>
      <c r="Y49" s="11"/>
      <c r="Z49" s="11"/>
      <c r="AA49" s="11"/>
      <c r="AB49" s="11"/>
      <c r="AC49" s="11"/>
      <c r="AD49" s="11"/>
      <c r="AE49" s="11"/>
    </row>
    <row r="50" spans="1:31" s="26" customFormat="1" x14ac:dyDescent="0.25">
      <c r="A50" s="11"/>
      <c r="B50" s="235" t="s">
        <v>1723</v>
      </c>
      <c r="C50" s="179">
        <v>6.7</v>
      </c>
      <c r="D50" s="179">
        <v>3.55</v>
      </c>
      <c r="E50" s="179">
        <v>3.2</v>
      </c>
      <c r="F50"/>
      <c r="G50" s="3"/>
      <c r="H50" s="11"/>
      <c r="I50" s="11"/>
      <c r="J50" s="18"/>
      <c r="K50" s="18"/>
      <c r="L50" s="3"/>
      <c r="M50" s="3"/>
      <c r="N50" s="29"/>
      <c r="O50" s="29"/>
      <c r="P50" s="29"/>
      <c r="Q50" s="29"/>
      <c r="R50" s="29"/>
      <c r="U50" s="11"/>
      <c r="V50" s="11"/>
      <c r="W50" s="11"/>
      <c r="X50" s="11"/>
      <c r="Y50" s="11"/>
      <c r="Z50" s="11"/>
      <c r="AA50" s="11"/>
      <c r="AB50" s="11"/>
      <c r="AC50" s="11"/>
      <c r="AD50" s="11"/>
      <c r="AE50" s="11"/>
    </row>
    <row r="51" spans="1:31" s="26" customFormat="1" x14ac:dyDescent="0.25">
      <c r="A51" s="11"/>
      <c r="B51" s="235" t="s">
        <v>1725</v>
      </c>
      <c r="C51" s="179">
        <v>2.2999999999999998</v>
      </c>
      <c r="D51" s="179">
        <v>2.1</v>
      </c>
      <c r="E51" s="179">
        <v>2.5</v>
      </c>
      <c r="F51"/>
      <c r="G51" s="3"/>
      <c r="H51" s="11"/>
      <c r="I51" s="11"/>
      <c r="J51" s="18"/>
      <c r="K51" s="18"/>
      <c r="L51" s="3"/>
      <c r="M51" s="3"/>
      <c r="N51" s="29"/>
      <c r="O51" s="29"/>
      <c r="P51" s="29"/>
      <c r="Q51" s="29"/>
      <c r="R51" s="29"/>
      <c r="U51" s="11"/>
      <c r="V51" s="11"/>
      <c r="W51" s="11"/>
      <c r="X51" s="11"/>
      <c r="Y51" s="11"/>
      <c r="Z51" s="11"/>
      <c r="AA51" s="11"/>
      <c r="AB51" s="11"/>
      <c r="AC51" s="11"/>
      <c r="AD51" s="11"/>
      <c r="AE51" s="11"/>
    </row>
    <row r="52" spans="1:31" s="26" customFormat="1" x14ac:dyDescent="0.25">
      <c r="A52" s="11"/>
      <c r="B52" s="235" t="s">
        <v>1728</v>
      </c>
      <c r="C52" s="179">
        <v>3.1</v>
      </c>
      <c r="D52" s="179">
        <v>2.2999999999999998</v>
      </c>
      <c r="E52" s="179">
        <v>2.5</v>
      </c>
      <c r="F52"/>
      <c r="G52" s="3"/>
      <c r="H52" s="11"/>
      <c r="I52" s="11"/>
      <c r="J52" s="18"/>
      <c r="K52" s="18"/>
      <c r="L52" s="3"/>
      <c r="M52" s="3"/>
      <c r="N52" s="29"/>
      <c r="O52" s="29"/>
      <c r="P52" s="29"/>
      <c r="Q52" s="29"/>
      <c r="R52" s="29"/>
      <c r="U52" s="11"/>
      <c r="V52" s="11"/>
      <c r="W52" s="11"/>
      <c r="X52" s="11"/>
      <c r="Y52" s="11"/>
      <c r="Z52" s="11"/>
      <c r="AA52" s="11"/>
      <c r="AB52" s="11"/>
      <c r="AC52" s="11"/>
      <c r="AD52" s="11"/>
      <c r="AE52" s="11"/>
    </row>
    <row r="53" spans="1:31" s="26" customFormat="1" x14ac:dyDescent="0.25">
      <c r="A53" s="11"/>
      <c r="B53" s="235" t="s">
        <v>1729</v>
      </c>
      <c r="C53" s="179">
        <v>2.5</v>
      </c>
      <c r="D53" s="179">
        <v>3.1</v>
      </c>
      <c r="E53" s="179">
        <v>3</v>
      </c>
      <c r="F53"/>
      <c r="G53" s="3"/>
      <c r="H53" s="11"/>
      <c r="I53" s="11"/>
      <c r="J53" s="18"/>
      <c r="K53" s="18"/>
      <c r="L53" s="3"/>
      <c r="M53" s="3"/>
      <c r="N53" s="29"/>
      <c r="O53" s="29"/>
      <c r="P53" s="29"/>
      <c r="Q53" s="29"/>
      <c r="R53" s="29"/>
      <c r="U53" s="11"/>
      <c r="V53" s="11"/>
      <c r="W53" s="11"/>
      <c r="X53" s="11"/>
      <c r="Y53" s="11"/>
      <c r="Z53" s="11"/>
      <c r="AA53" s="11"/>
      <c r="AB53" s="11"/>
      <c r="AC53" s="11"/>
      <c r="AD53" s="11"/>
      <c r="AE53" s="11"/>
    </row>
    <row r="54" spans="1:31" s="26" customFormat="1" x14ac:dyDescent="0.25">
      <c r="A54" s="11"/>
      <c r="B54" s="235" t="s">
        <v>1730</v>
      </c>
      <c r="C54" s="179">
        <v>2.2000000000000002</v>
      </c>
      <c r="D54" s="179">
        <v>2.4</v>
      </c>
      <c r="E54" s="179">
        <v>2.5</v>
      </c>
      <c r="F54"/>
      <c r="G54" s="3"/>
      <c r="H54" s="11"/>
      <c r="I54" s="11"/>
      <c r="J54" s="18"/>
      <c r="K54" s="18"/>
      <c r="L54" s="3"/>
      <c r="M54" s="3"/>
      <c r="N54" s="29"/>
      <c r="O54" s="29"/>
      <c r="P54" s="29"/>
      <c r="Q54" s="29"/>
      <c r="R54" s="29"/>
      <c r="U54" s="11"/>
      <c r="V54" s="11"/>
      <c r="W54" s="11"/>
      <c r="X54" s="11"/>
      <c r="Y54" s="11"/>
      <c r="Z54" s="11"/>
      <c r="AA54" s="11"/>
      <c r="AB54" s="11"/>
      <c r="AC54" s="11"/>
      <c r="AD54" s="11"/>
      <c r="AE54" s="11"/>
    </row>
    <row r="55" spans="1:31" s="26" customFormat="1" x14ac:dyDescent="0.25">
      <c r="A55" s="11"/>
      <c r="B55" s="235" t="s">
        <v>1727</v>
      </c>
      <c r="C55" s="179">
        <v>3.6</v>
      </c>
      <c r="D55" s="179">
        <v>1.7</v>
      </c>
      <c r="E55" s="179">
        <v>1.4</v>
      </c>
      <c r="F55"/>
      <c r="G55" s="3"/>
      <c r="H55" s="11"/>
      <c r="I55" s="11"/>
      <c r="J55" s="18"/>
      <c r="K55" s="18"/>
      <c r="L55" s="3"/>
      <c r="M55" s="3"/>
      <c r="N55" s="29"/>
      <c r="O55" s="29"/>
      <c r="P55" s="29"/>
      <c r="Q55" s="29"/>
      <c r="R55" s="29"/>
      <c r="U55" s="11"/>
      <c r="V55" s="11"/>
      <c r="W55" s="11"/>
      <c r="X55" s="11"/>
      <c r="Y55" s="11"/>
      <c r="Z55" s="11"/>
      <c r="AA55" s="11"/>
      <c r="AB55" s="11"/>
      <c r="AC55" s="11"/>
      <c r="AD55" s="11"/>
      <c r="AE55" s="11"/>
    </row>
    <row r="56" spans="1:31" s="26" customFormat="1" x14ac:dyDescent="0.25">
      <c r="A56" s="11"/>
      <c r="B56" s="235" t="s">
        <v>1732</v>
      </c>
      <c r="C56" s="179">
        <v>2.6</v>
      </c>
      <c r="D56" s="179">
        <v>3.4</v>
      </c>
      <c r="E56" s="179">
        <v>8.1999999999999993</v>
      </c>
      <c r="F56"/>
      <c r="G56" s="3"/>
      <c r="H56" s="11"/>
      <c r="I56" s="11"/>
      <c r="J56" s="18"/>
      <c r="K56" s="18"/>
      <c r="L56" s="3"/>
      <c r="M56" s="3"/>
      <c r="N56" s="29"/>
      <c r="O56" s="29"/>
      <c r="P56" s="29"/>
      <c r="Q56" s="29"/>
      <c r="R56" s="29"/>
      <c r="U56" s="11"/>
      <c r="V56" s="11"/>
      <c r="W56" s="11"/>
      <c r="X56" s="11"/>
      <c r="Y56" s="11"/>
      <c r="Z56" s="11"/>
      <c r="AA56" s="11"/>
      <c r="AB56" s="11"/>
      <c r="AC56" s="11"/>
      <c r="AD56" s="11"/>
      <c r="AE56" s="11"/>
    </row>
    <row r="57" spans="1:31" s="26" customFormat="1" x14ac:dyDescent="0.25">
      <c r="A57" s="11"/>
      <c r="B57" s="235" t="s">
        <v>1733</v>
      </c>
      <c r="C57" s="179">
        <v>0.96719999999999995</v>
      </c>
      <c r="D57" s="179">
        <v>0.55376999999999998</v>
      </c>
      <c r="E57" s="179">
        <v>0.51243000000000005</v>
      </c>
      <c r="F57"/>
      <c r="G57" s="3"/>
      <c r="H57" s="11"/>
      <c r="I57" s="11"/>
      <c r="J57" s="18"/>
      <c r="K57" s="18"/>
      <c r="L57" s="3"/>
      <c r="M57" s="3"/>
      <c r="N57" s="29"/>
      <c r="O57" s="29"/>
      <c r="P57" s="29"/>
      <c r="Q57" s="29"/>
      <c r="R57" s="29"/>
      <c r="U57" s="11"/>
      <c r="V57" s="11"/>
      <c r="W57" s="11"/>
      <c r="X57" s="11"/>
      <c r="Y57" s="11"/>
      <c r="Z57" s="11"/>
      <c r="AA57" s="11"/>
      <c r="AB57" s="11"/>
      <c r="AC57" s="11"/>
      <c r="AD57" s="11"/>
      <c r="AE57" s="11"/>
    </row>
    <row r="58" spans="1:31" s="26" customFormat="1" x14ac:dyDescent="0.25">
      <c r="A58" s="11"/>
      <c r="B58"/>
      <c r="C58"/>
      <c r="D58"/>
      <c r="E58"/>
      <c r="F58"/>
      <c r="G58" s="3"/>
      <c r="H58" s="11"/>
      <c r="I58" s="11"/>
      <c r="J58" s="18"/>
      <c r="K58" s="18"/>
      <c r="L58" s="3"/>
      <c r="M58" s="3"/>
      <c r="N58" s="29"/>
      <c r="O58" s="29"/>
      <c r="P58" s="29"/>
      <c r="Q58" s="29"/>
      <c r="R58" s="29"/>
      <c r="U58" s="11"/>
      <c r="V58" s="11"/>
      <c r="W58" s="11"/>
      <c r="X58" s="11"/>
      <c r="Y58" s="11"/>
      <c r="Z58" s="11"/>
      <c r="AA58" s="11"/>
      <c r="AB58" s="11"/>
      <c r="AC58" s="11"/>
      <c r="AD58" s="11"/>
      <c r="AE58" s="11"/>
    </row>
    <row r="59" spans="1:31" s="26" customFormat="1" x14ac:dyDescent="0.25">
      <c r="A59" s="11"/>
      <c r="B59"/>
      <c r="C59"/>
      <c r="D59"/>
      <c r="E59" s="11"/>
      <c r="F59" s="29"/>
      <c r="G59" s="3"/>
      <c r="H59" s="11"/>
      <c r="I59" s="11"/>
      <c r="J59" s="18"/>
      <c r="K59" s="18"/>
      <c r="L59" s="3"/>
      <c r="M59" s="3"/>
      <c r="N59" s="29"/>
      <c r="O59" s="29"/>
      <c r="P59" s="29"/>
      <c r="Q59" s="29"/>
      <c r="R59" s="29"/>
      <c r="U59" s="11"/>
      <c r="V59" s="11"/>
      <c r="W59" s="11"/>
      <c r="X59" s="11"/>
      <c r="Y59" s="11"/>
      <c r="Z59" s="11"/>
      <c r="AA59" s="11"/>
      <c r="AB59" s="11"/>
      <c r="AC59" s="11"/>
      <c r="AD59" s="11"/>
      <c r="AE59" s="11"/>
    </row>
    <row r="60" spans="1:31" s="26" customFormat="1" x14ac:dyDescent="0.25">
      <c r="A60" s="11"/>
      <c r="B60"/>
      <c r="C60"/>
      <c r="D60"/>
      <c r="E60" s="11"/>
      <c r="F60" s="29"/>
      <c r="G60" s="3"/>
      <c r="H60" s="11"/>
      <c r="I60" s="11"/>
      <c r="J60" s="18"/>
      <c r="K60" s="18"/>
      <c r="L60" s="3"/>
      <c r="M60" s="3"/>
      <c r="N60" s="29"/>
      <c r="O60" s="29"/>
      <c r="P60" s="29"/>
      <c r="Q60" s="29"/>
      <c r="R60" s="29"/>
      <c r="U60" s="11"/>
      <c r="V60" s="11"/>
      <c r="W60" s="11"/>
      <c r="X60" s="11"/>
      <c r="Y60" s="11"/>
      <c r="Z60" s="11"/>
      <c r="AA60" s="11"/>
      <c r="AB60" s="11"/>
      <c r="AC60" s="11"/>
      <c r="AD60" s="11"/>
      <c r="AE60" s="11"/>
    </row>
    <row r="61" spans="1:31" s="26" customFormat="1" x14ac:dyDescent="0.25">
      <c r="A61" s="11"/>
      <c r="B61"/>
      <c r="C61"/>
      <c r="D61"/>
      <c r="E61" s="11"/>
      <c r="F61" s="29"/>
      <c r="G61" s="3"/>
      <c r="H61" s="11"/>
      <c r="I61" s="11"/>
      <c r="J61" s="18"/>
      <c r="K61" s="18"/>
      <c r="L61" s="3"/>
      <c r="M61" s="3"/>
      <c r="N61" s="29"/>
      <c r="O61" s="29"/>
      <c r="P61" s="29"/>
      <c r="Q61" s="29"/>
      <c r="R61" s="29"/>
      <c r="U61" s="11"/>
      <c r="V61" s="11"/>
      <c r="W61" s="11"/>
      <c r="X61" s="11"/>
      <c r="Y61" s="11"/>
      <c r="Z61" s="11"/>
      <c r="AA61" s="11"/>
      <c r="AB61" s="11"/>
      <c r="AC61" s="11"/>
      <c r="AD61" s="11"/>
      <c r="AE61" s="11"/>
    </row>
    <row r="62" spans="1:31" s="26" customFormat="1" x14ac:dyDescent="0.25">
      <c r="A62" s="11"/>
      <c r="B62"/>
      <c r="C62"/>
      <c r="D62"/>
      <c r="E62" s="11"/>
      <c r="F62" s="29"/>
      <c r="G62" s="3"/>
      <c r="H62" s="11"/>
      <c r="I62" s="11"/>
      <c r="J62" s="18"/>
      <c r="K62" s="18"/>
      <c r="L62" s="3"/>
      <c r="M62" s="3"/>
      <c r="N62" s="29"/>
      <c r="O62" s="29"/>
      <c r="P62" s="29"/>
      <c r="Q62" s="29"/>
      <c r="R62" s="29"/>
      <c r="U62" s="11"/>
      <c r="V62" s="11"/>
      <c r="W62" s="11"/>
      <c r="X62" s="11"/>
      <c r="Y62" s="11"/>
      <c r="Z62" s="11"/>
      <c r="AA62" s="11"/>
      <c r="AB62" s="11"/>
      <c r="AC62" s="11"/>
      <c r="AD62" s="11"/>
      <c r="AE62" s="11"/>
    </row>
    <row r="63" spans="1:31" s="26" customFormat="1" x14ac:dyDescent="0.25">
      <c r="A63" s="11"/>
      <c r="B63" s="252"/>
      <c r="C63" s="11"/>
      <c r="D63" s="11"/>
      <c r="E63" s="11"/>
      <c r="F63" s="29"/>
      <c r="G63" s="3"/>
      <c r="H63" s="11"/>
      <c r="I63" s="11"/>
      <c r="J63" s="18"/>
      <c r="K63" s="18"/>
      <c r="L63" s="3"/>
      <c r="M63" s="3"/>
      <c r="N63" s="29"/>
      <c r="O63" s="29"/>
      <c r="P63" s="29"/>
      <c r="Q63" s="29"/>
      <c r="R63" s="29"/>
      <c r="U63" s="11"/>
      <c r="V63" s="11"/>
      <c r="W63" s="11"/>
      <c r="X63" s="11"/>
      <c r="Y63" s="11"/>
      <c r="Z63" s="11"/>
      <c r="AA63" s="11"/>
      <c r="AB63" s="11"/>
      <c r="AC63" s="11"/>
      <c r="AD63" s="11"/>
      <c r="AE63" s="11"/>
    </row>
    <row r="64" spans="1:31" s="26" customFormat="1" x14ac:dyDescent="0.25">
      <c r="A64" s="11"/>
      <c r="B64" s="252"/>
      <c r="C64" s="11"/>
      <c r="D64" s="11"/>
      <c r="E64" s="11"/>
      <c r="F64" s="29"/>
      <c r="G64" s="3"/>
      <c r="H64" s="11"/>
      <c r="I64" s="11"/>
      <c r="J64" s="18"/>
      <c r="K64" s="18"/>
      <c r="L64" s="3"/>
      <c r="M64" s="3"/>
      <c r="N64" s="3"/>
      <c r="O64" s="3"/>
      <c r="P64" s="3"/>
      <c r="Q64" s="3"/>
      <c r="R64" s="3"/>
      <c r="U64" s="11"/>
      <c r="V64" s="11"/>
      <c r="W64" s="11"/>
      <c r="X64" s="11"/>
      <c r="Y64" s="11"/>
      <c r="Z64" s="11"/>
      <c r="AA64" s="11"/>
      <c r="AB64" s="11"/>
      <c r="AC64" s="11"/>
      <c r="AD64" s="11"/>
      <c r="AE64" s="11"/>
    </row>
    <row r="65" spans="1:31" s="26" customFormat="1" x14ac:dyDescent="0.25">
      <c r="A65" s="11"/>
      <c r="B65" s="252"/>
      <c r="C65" s="11"/>
      <c r="D65" s="11"/>
      <c r="E65" s="11"/>
      <c r="F65" s="29"/>
      <c r="G65" s="3"/>
      <c r="H65" s="11"/>
      <c r="I65" s="11"/>
      <c r="J65" s="18"/>
      <c r="K65" s="18"/>
      <c r="L65" s="3"/>
      <c r="M65" s="3"/>
      <c r="N65" s="3"/>
      <c r="O65" s="3"/>
      <c r="P65" s="3"/>
      <c r="Q65" s="3"/>
      <c r="R65" s="3"/>
      <c r="U65" s="11"/>
      <c r="V65" s="11"/>
      <c r="W65" s="11"/>
      <c r="X65" s="11"/>
      <c r="Y65" s="11"/>
      <c r="Z65" s="11"/>
      <c r="AA65" s="11"/>
      <c r="AB65" s="11"/>
      <c r="AC65" s="11"/>
      <c r="AD65" s="11"/>
      <c r="AE65" s="11"/>
    </row>
    <row r="66" spans="1:31" x14ac:dyDescent="0.25">
      <c r="B66" s="252"/>
    </row>
    <row r="67" spans="1:31" x14ac:dyDescent="0.25">
      <c r="B67" s="253" t="s">
        <v>1734</v>
      </c>
      <c r="C67" s="234" t="s">
        <v>1722</v>
      </c>
      <c r="D67"/>
      <c r="E67"/>
      <c r="F67"/>
      <c r="G67"/>
      <c r="H67"/>
      <c r="I67"/>
      <c r="J67"/>
      <c r="K67"/>
      <c r="L67"/>
      <c r="M67"/>
      <c r="N67"/>
      <c r="O67"/>
      <c r="P67"/>
      <c r="Q67"/>
      <c r="R67"/>
      <c r="S67"/>
      <c r="T67"/>
      <c r="U67"/>
      <c r="V67"/>
      <c r="W67"/>
      <c r="X67"/>
      <c r="Y67"/>
      <c r="Z67"/>
      <c r="AA67"/>
      <c r="AB67"/>
      <c r="AC67"/>
      <c r="AD67"/>
      <c r="AE67"/>
    </row>
    <row r="68" spans="1:31" x14ac:dyDescent="0.25">
      <c r="B68" s="253" t="s">
        <v>1720</v>
      </c>
      <c r="C68" t="s">
        <v>131</v>
      </c>
      <c r="D68" t="s">
        <v>3</v>
      </c>
      <c r="E68" t="s">
        <v>132</v>
      </c>
      <c r="F68"/>
      <c r="G68"/>
      <c r="H68"/>
      <c r="I68"/>
      <c r="J68"/>
      <c r="K68"/>
      <c r="L68"/>
      <c r="M68"/>
      <c r="N68"/>
      <c r="O68"/>
      <c r="P68"/>
      <c r="Q68"/>
      <c r="R68"/>
      <c r="S68"/>
      <c r="T68"/>
      <c r="U68"/>
      <c r="V68"/>
      <c r="W68"/>
      <c r="X68"/>
      <c r="Y68"/>
      <c r="Z68"/>
      <c r="AA68"/>
      <c r="AB68"/>
      <c r="AC68"/>
      <c r="AD68"/>
      <c r="AE68"/>
    </row>
    <row r="69" spans="1:31" x14ac:dyDescent="0.25">
      <c r="B69" s="237" t="s">
        <v>1736</v>
      </c>
      <c r="C69" s="238">
        <v>10</v>
      </c>
      <c r="D69" s="238">
        <v>12</v>
      </c>
      <c r="E69" s="238">
        <v>10</v>
      </c>
      <c r="F69"/>
      <c r="G69"/>
      <c r="H69"/>
      <c r="I69"/>
      <c r="J69"/>
      <c r="K69"/>
      <c r="L69"/>
      <c r="M69"/>
      <c r="N69"/>
      <c r="O69"/>
      <c r="P69"/>
      <c r="Q69"/>
      <c r="R69"/>
      <c r="S69"/>
      <c r="T69"/>
      <c r="U69"/>
      <c r="V69"/>
      <c r="W69"/>
      <c r="X69"/>
      <c r="Y69"/>
      <c r="Z69"/>
      <c r="AA69"/>
      <c r="AB69"/>
      <c r="AC69"/>
      <c r="AD69"/>
      <c r="AE69"/>
    </row>
    <row r="70" spans="1:31" x14ac:dyDescent="0.25">
      <c r="B70" s="237" t="s">
        <v>1724</v>
      </c>
      <c r="C70" s="238">
        <v>7.9</v>
      </c>
      <c r="D70" s="238">
        <v>7.8</v>
      </c>
      <c r="E70" s="238">
        <v>7.9</v>
      </c>
      <c r="F70"/>
      <c r="G70"/>
      <c r="H70"/>
      <c r="I70"/>
      <c r="J70"/>
      <c r="K70"/>
      <c r="L70"/>
      <c r="M70"/>
    </row>
    <row r="71" spans="1:31" x14ac:dyDescent="0.25">
      <c r="B71" s="237" t="s">
        <v>1726</v>
      </c>
      <c r="C71" s="238"/>
      <c r="D71" s="238">
        <v>10</v>
      </c>
      <c r="E71" s="238">
        <v>10</v>
      </c>
      <c r="F71"/>
      <c r="G71"/>
      <c r="H71"/>
      <c r="I71"/>
      <c r="J71"/>
      <c r="K71"/>
      <c r="L71"/>
      <c r="M71"/>
    </row>
    <row r="72" spans="1:31" x14ac:dyDescent="0.25">
      <c r="B72" s="237" t="s">
        <v>1723</v>
      </c>
      <c r="C72" s="238">
        <v>9.6</v>
      </c>
      <c r="D72" s="238">
        <v>9.5</v>
      </c>
      <c r="E72" s="238">
        <v>9.6</v>
      </c>
      <c r="F72"/>
      <c r="G72"/>
      <c r="H72"/>
      <c r="I72"/>
      <c r="J72"/>
      <c r="K72"/>
      <c r="L72"/>
      <c r="M72"/>
    </row>
    <row r="73" spans="1:31" x14ac:dyDescent="0.25">
      <c r="B73" s="237" t="s">
        <v>1725</v>
      </c>
      <c r="C73" s="238">
        <v>8.8000000000000007</v>
      </c>
      <c r="D73" s="238">
        <v>9</v>
      </c>
      <c r="E73" s="238">
        <v>9.5</v>
      </c>
      <c r="F73"/>
    </row>
    <row r="74" spans="1:31" x14ac:dyDescent="0.25">
      <c r="B74" s="237" t="s">
        <v>1728</v>
      </c>
      <c r="C74" s="238">
        <v>10.56</v>
      </c>
      <c r="D74" s="238">
        <v>10.42</v>
      </c>
      <c r="E74" s="238">
        <v>10.68</v>
      </c>
      <c r="F74"/>
    </row>
    <row r="75" spans="1:31" x14ac:dyDescent="0.25">
      <c r="B75" s="237" t="s">
        <v>1729</v>
      </c>
      <c r="C75" s="238">
        <v>13.3</v>
      </c>
      <c r="D75" s="238">
        <v>11.6</v>
      </c>
      <c r="E75" s="238">
        <v>11.3</v>
      </c>
      <c r="F75"/>
    </row>
    <row r="76" spans="1:31" x14ac:dyDescent="0.25">
      <c r="B76" s="237" t="s">
        <v>1730</v>
      </c>
      <c r="C76" s="238">
        <v>12.2</v>
      </c>
      <c r="D76" s="238">
        <v>12.8</v>
      </c>
      <c r="E76" s="238">
        <v>12.4</v>
      </c>
      <c r="F76"/>
    </row>
    <row r="77" spans="1:31" x14ac:dyDescent="0.25">
      <c r="B77" s="237" t="s">
        <v>1727</v>
      </c>
      <c r="C77" s="238">
        <v>12.3</v>
      </c>
      <c r="D77" s="238">
        <v>13</v>
      </c>
      <c r="E77" s="238">
        <v>12.6</v>
      </c>
      <c r="F77"/>
    </row>
    <row r="78" spans="1:31" x14ac:dyDescent="0.25">
      <c r="B78" s="237" t="s">
        <v>1732</v>
      </c>
      <c r="C78" s="238">
        <v>12.9322</v>
      </c>
      <c r="D78" s="238">
        <v>12.871</v>
      </c>
      <c r="E78" s="238">
        <v>13.175700000000001</v>
      </c>
      <c r="F78"/>
    </row>
    <row r="79" spans="1:31" s="3" customFormat="1" x14ac:dyDescent="0.25">
      <c r="A79" s="11"/>
      <c r="B79" s="237" t="s">
        <v>1733</v>
      </c>
      <c r="C79" s="238">
        <v>12.189</v>
      </c>
      <c r="D79" s="238">
        <v>12.151</v>
      </c>
      <c r="E79" s="238">
        <v>12.058999999999999</v>
      </c>
      <c r="F79"/>
      <c r="H79" s="11"/>
      <c r="I79" s="11"/>
      <c r="J79" s="18"/>
      <c r="K79" s="18"/>
      <c r="S79" s="26"/>
      <c r="T79" s="26"/>
      <c r="U79" s="11"/>
      <c r="V79" s="11"/>
      <c r="W79" s="11"/>
      <c r="X79" s="11"/>
      <c r="Y79" s="11"/>
      <c r="Z79" s="11"/>
      <c r="AA79" s="11"/>
      <c r="AB79" s="11"/>
      <c r="AC79" s="11"/>
      <c r="AD79" s="11"/>
      <c r="AE79" s="11"/>
    </row>
    <row r="80" spans="1:31" s="3" customFormat="1" x14ac:dyDescent="0.25">
      <c r="A80" s="11"/>
      <c r="B80"/>
      <c r="C80"/>
      <c r="D80"/>
      <c r="E80"/>
      <c r="F80" s="29"/>
      <c r="H80" s="11"/>
      <c r="I80" s="11"/>
      <c r="J80" s="18"/>
      <c r="K80" s="18"/>
      <c r="S80" s="26"/>
      <c r="T80" s="26"/>
      <c r="U80" s="11"/>
      <c r="V80" s="11"/>
      <c r="W80" s="11"/>
      <c r="X80" s="11"/>
      <c r="Y80" s="11"/>
      <c r="Z80" s="11"/>
      <c r="AA80" s="11"/>
      <c r="AB80" s="11"/>
      <c r="AC80" s="11"/>
      <c r="AD80" s="11"/>
      <c r="AE80" s="11"/>
    </row>
    <row r="81" spans="1:31" s="3" customFormat="1" x14ac:dyDescent="0.25">
      <c r="A81" s="11"/>
      <c r="B81"/>
      <c r="C81"/>
      <c r="D81"/>
      <c r="E81" s="11"/>
      <c r="F81" s="29"/>
      <c r="H81" s="11"/>
      <c r="I81" s="11"/>
      <c r="J81" s="18"/>
      <c r="K81" s="18"/>
      <c r="S81" s="26"/>
      <c r="T81" s="26"/>
      <c r="U81" s="11"/>
      <c r="V81" s="11"/>
      <c r="W81" s="11"/>
      <c r="X81" s="11"/>
      <c r="Y81" s="11"/>
      <c r="Z81" s="11"/>
      <c r="AA81" s="11"/>
      <c r="AB81" s="11"/>
      <c r="AC81" s="11"/>
      <c r="AD81" s="11"/>
      <c r="AE81" s="11"/>
    </row>
    <row r="82" spans="1:31" s="3" customFormat="1" x14ac:dyDescent="0.25">
      <c r="A82" s="11"/>
      <c r="B82"/>
      <c r="C82"/>
      <c r="D82"/>
      <c r="E82" s="11"/>
      <c r="F82" s="29"/>
      <c r="H82" s="11"/>
      <c r="I82" s="11"/>
      <c r="J82" s="18"/>
      <c r="K82" s="18"/>
      <c r="S82" s="26"/>
      <c r="T82" s="26"/>
      <c r="U82" s="11"/>
      <c r="V82" s="11"/>
      <c r="W82" s="11"/>
      <c r="X82" s="11"/>
      <c r="Y82" s="11"/>
      <c r="Z82" s="11"/>
      <c r="AA82" s="11"/>
      <c r="AB82" s="11"/>
      <c r="AC82" s="11"/>
      <c r="AD82" s="11"/>
      <c r="AE82" s="11"/>
    </row>
    <row r="83" spans="1:31" s="3" customFormat="1" x14ac:dyDescent="0.25">
      <c r="A83" s="11"/>
      <c r="B83"/>
      <c r="C83"/>
      <c r="D83"/>
      <c r="E83" s="11"/>
      <c r="F83" s="29"/>
      <c r="H83" s="11"/>
      <c r="I83" s="11"/>
      <c r="J83" s="18"/>
      <c r="K83" s="18"/>
      <c r="S83" s="26"/>
      <c r="T83" s="26"/>
      <c r="U83" s="11"/>
      <c r="V83" s="11"/>
      <c r="W83" s="11"/>
      <c r="X83" s="11"/>
      <c r="Y83" s="11"/>
      <c r="Z83" s="11"/>
      <c r="AA83" s="11"/>
      <c r="AB83" s="11"/>
      <c r="AC83" s="11"/>
      <c r="AD83" s="11"/>
      <c r="AE83" s="11"/>
    </row>
    <row r="84" spans="1:31" s="3" customFormat="1" x14ac:dyDescent="0.25">
      <c r="A84" s="11"/>
      <c r="B84"/>
      <c r="C84"/>
      <c r="D84"/>
      <c r="E84" s="11"/>
      <c r="F84" s="29"/>
      <c r="H84" s="11"/>
      <c r="I84" s="11"/>
      <c r="J84" s="18"/>
      <c r="K84" s="18"/>
      <c r="S84" s="26"/>
      <c r="T84" s="26"/>
      <c r="U84" s="11"/>
      <c r="V84" s="11"/>
      <c r="W84" s="11"/>
      <c r="X84" s="11"/>
      <c r="Y84" s="11"/>
      <c r="Z84" s="11"/>
      <c r="AA84" s="11"/>
      <c r="AB84" s="11"/>
      <c r="AC84" s="11"/>
      <c r="AD84" s="11"/>
      <c r="AE84" s="11"/>
    </row>
  </sheetData>
  <mergeCells count="1">
    <mergeCell ref="S32:S34"/>
  </mergeCells>
  <pageMargins left="0.75" right="0.75" top="1" bottom="1" header="0.5" footer="0.5"/>
  <pageSetup orientation="portrait" r:id="rId3"/>
  <headerFooter alignWithMargins="0"/>
  <drawing r:id="rId4"/>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50"/>
  <sheetViews>
    <sheetView zoomScale="80" zoomScaleNormal="80" workbookViewId="0">
      <selection activeCell="H44" sqref="H44"/>
    </sheetView>
  </sheetViews>
  <sheetFormatPr defaultColWidth="9.109375" defaultRowHeight="13.2" x14ac:dyDescent="0.25"/>
  <cols>
    <col min="1" max="1" width="11.21875" style="11" customWidth="1"/>
    <col min="2" max="2" width="32.5546875" style="11" bestFit="1" customWidth="1"/>
    <col min="3" max="3" width="18.5546875" style="11" bestFit="1" customWidth="1"/>
    <col min="4" max="4" width="7.77734375" style="11" bestFit="1" customWidth="1"/>
    <col min="5" max="5" width="8.21875" style="11" bestFit="1" customWidth="1"/>
    <col min="6" max="6" width="11.21875" style="29" customWidth="1"/>
    <col min="7" max="7" width="9.33203125" style="3" bestFit="1" customWidth="1"/>
    <col min="8" max="8" width="21.33203125" style="11" bestFit="1" customWidth="1"/>
    <col min="9" max="9" width="19.88671875" style="11" bestFit="1" customWidth="1"/>
    <col min="10" max="10" width="23.77734375" style="18" bestFit="1" customWidth="1"/>
    <col min="11" max="11" width="15.21875" style="18" bestFit="1" customWidth="1"/>
    <col min="12" max="12" width="15" style="3" bestFit="1" customWidth="1"/>
    <col min="13" max="18" width="11.21875" style="3" customWidth="1"/>
    <col min="19" max="20" width="11.21875" style="26" customWidth="1"/>
    <col min="21" max="23" width="11.21875" style="11" customWidth="1"/>
    <col min="24" max="24" width="7.44140625" style="11" bestFit="1" customWidth="1"/>
    <col min="25" max="25" width="8.21875" style="11" bestFit="1" customWidth="1"/>
    <col min="26" max="26" width="17.77734375" style="11" bestFit="1" customWidth="1"/>
    <col min="27" max="29" width="13.109375" style="11" bestFit="1" customWidth="1"/>
    <col min="30" max="30" width="17.77734375" style="11" bestFit="1" customWidth="1"/>
    <col min="31" max="31" width="12.88671875" style="11" bestFit="1" customWidth="1"/>
    <col min="32" max="16384" width="9.109375" style="11"/>
  </cols>
  <sheetData>
    <row r="1" spans="1:31"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1682</v>
      </c>
      <c r="V1" s="251" t="s">
        <v>1685</v>
      </c>
    </row>
    <row r="2" spans="1:31" x14ac:dyDescent="0.25">
      <c r="A2" s="68" t="s">
        <v>1164</v>
      </c>
      <c r="B2" s="67" t="s">
        <v>1125</v>
      </c>
      <c r="C2" s="69">
        <v>41393</v>
      </c>
      <c r="D2" s="67">
        <v>3.13</v>
      </c>
      <c r="E2" s="64" t="s">
        <v>132</v>
      </c>
      <c r="F2" s="67">
        <v>9.2200000000000006</v>
      </c>
      <c r="G2" s="67">
        <v>15.05</v>
      </c>
      <c r="H2" s="60">
        <v>623.92999999999995</v>
      </c>
      <c r="I2" s="67">
        <v>8.09</v>
      </c>
      <c r="J2" s="62">
        <v>627.79999999999995</v>
      </c>
      <c r="K2" s="62">
        <v>1255</v>
      </c>
      <c r="L2" s="67">
        <v>9.6999999999999993</v>
      </c>
      <c r="M2" s="60">
        <v>77.099999999999994</v>
      </c>
      <c r="N2" s="65"/>
      <c r="O2" s="65"/>
      <c r="P2" s="65"/>
      <c r="Q2" s="65"/>
      <c r="R2" s="65"/>
      <c r="S2" s="52"/>
      <c r="T2" s="52"/>
    </row>
    <row r="3" spans="1:31" x14ac:dyDescent="0.25">
      <c r="A3" s="71" t="s">
        <v>1165</v>
      </c>
      <c r="B3" s="67" t="s">
        <v>1125</v>
      </c>
      <c r="C3" s="69">
        <v>41393</v>
      </c>
      <c r="D3" s="67">
        <v>0.4</v>
      </c>
      <c r="E3" s="64" t="s">
        <v>3</v>
      </c>
      <c r="F3" s="67">
        <v>13.13</v>
      </c>
      <c r="G3" s="67">
        <v>13.6</v>
      </c>
      <c r="H3" s="60">
        <v>618.73</v>
      </c>
      <c r="I3" s="67">
        <v>8.23</v>
      </c>
      <c r="J3" s="62">
        <v>649</v>
      </c>
      <c r="K3" s="62">
        <v>1288</v>
      </c>
      <c r="L3" s="67">
        <v>6.5</v>
      </c>
      <c r="M3" s="60">
        <v>77.3</v>
      </c>
      <c r="N3" s="65"/>
      <c r="O3" s="65"/>
      <c r="P3" s="65"/>
      <c r="Q3" s="65"/>
      <c r="R3" s="65"/>
      <c r="S3" s="52"/>
      <c r="T3" s="52"/>
    </row>
    <row r="4" spans="1:31" x14ac:dyDescent="0.25">
      <c r="A4" s="71" t="s">
        <v>1351</v>
      </c>
      <c r="B4" s="67" t="s">
        <v>1125</v>
      </c>
      <c r="C4" s="69">
        <v>42489</v>
      </c>
      <c r="D4" s="60">
        <v>1</v>
      </c>
      <c r="E4" s="67" t="s">
        <v>131</v>
      </c>
      <c r="F4" s="65">
        <v>9.6</v>
      </c>
      <c r="G4" s="65">
        <v>11.71</v>
      </c>
      <c r="H4" s="60">
        <v>504.63</v>
      </c>
      <c r="I4" s="65">
        <v>8.2799999999999994</v>
      </c>
      <c r="J4" s="38">
        <v>138.80000000000001</v>
      </c>
      <c r="K4" s="62">
        <v>990.1</v>
      </c>
      <c r="L4" s="60">
        <v>9.1999999999999993</v>
      </c>
      <c r="M4" s="60">
        <v>58.305399999999999</v>
      </c>
      <c r="N4" s="65">
        <v>0.18310000000000001</v>
      </c>
      <c r="O4" s="65">
        <v>9.8231000000000002</v>
      </c>
      <c r="P4" s="65">
        <v>9.9000000000000005E-2</v>
      </c>
      <c r="Q4" s="65">
        <v>0</v>
      </c>
      <c r="R4" s="65">
        <v>1.2205999999999999</v>
      </c>
      <c r="S4" s="52" t="s">
        <v>1210</v>
      </c>
      <c r="T4" s="52" t="s">
        <v>1196</v>
      </c>
    </row>
    <row r="5" spans="1:31" s="26" customFormat="1" x14ac:dyDescent="0.25">
      <c r="A5" s="11"/>
      <c r="B5" s="11"/>
      <c r="C5" s="11"/>
      <c r="D5" s="29"/>
      <c r="E5" s="29"/>
      <c r="F5" s="3"/>
      <c r="G5" s="29"/>
      <c r="H5" s="18"/>
      <c r="I5" s="18"/>
      <c r="J5" s="3"/>
      <c r="K5" s="3"/>
      <c r="L5" s="29"/>
      <c r="M5" s="29"/>
      <c r="N5" s="29"/>
      <c r="O5" s="29"/>
      <c r="P5" s="29"/>
      <c r="Q5" s="11"/>
      <c r="R5" s="11"/>
      <c r="S5" s="11"/>
      <c r="T5" s="11"/>
      <c r="U5" s="11"/>
      <c r="V5" s="11"/>
      <c r="W5" s="11"/>
      <c r="X5" s="11"/>
      <c r="Y5" s="11"/>
      <c r="Z5" s="11"/>
      <c r="AA5" s="11"/>
      <c r="AB5" s="11"/>
      <c r="AC5" s="11"/>
      <c r="AD5" s="11"/>
      <c r="AE5" s="11"/>
    </row>
    <row r="6" spans="1:31" s="26" customFormat="1" x14ac:dyDescent="0.25">
      <c r="A6" s="11"/>
      <c r="B6" s="11"/>
      <c r="C6" s="11"/>
      <c r="D6" s="29"/>
      <c r="E6" s="29"/>
      <c r="F6" s="3"/>
      <c r="G6" s="29"/>
      <c r="H6" s="18"/>
      <c r="I6" s="18"/>
      <c r="J6" s="3"/>
      <c r="K6" s="3"/>
      <c r="L6" s="29"/>
      <c r="M6" s="29"/>
      <c r="N6" s="29"/>
      <c r="O6" s="29"/>
      <c r="P6" s="29"/>
      <c r="Q6" s="11"/>
      <c r="R6" s="11"/>
      <c r="S6" s="11"/>
      <c r="T6" s="11"/>
      <c r="U6" s="11"/>
      <c r="V6" s="11"/>
      <c r="W6" s="11"/>
      <c r="X6" s="11"/>
      <c r="Y6" s="11"/>
      <c r="Z6" s="11"/>
      <c r="AA6" s="11"/>
      <c r="AB6" s="11"/>
      <c r="AC6" s="11"/>
      <c r="AD6" s="11"/>
      <c r="AE6" s="11"/>
    </row>
    <row r="7" spans="1:31" s="26" customFormat="1" x14ac:dyDescent="0.25">
      <c r="A7" s="11"/>
      <c r="B7" s="11"/>
      <c r="C7" s="11"/>
      <c r="D7" s="29"/>
      <c r="E7" s="29"/>
      <c r="F7" s="3"/>
      <c r="G7" s="29"/>
      <c r="H7" s="18"/>
      <c r="I7" s="18"/>
      <c r="J7" s="3"/>
      <c r="K7" s="3"/>
      <c r="L7" s="29"/>
      <c r="M7" s="29"/>
      <c r="N7" s="29"/>
      <c r="O7" s="29"/>
      <c r="P7" s="29"/>
      <c r="Q7" s="11"/>
      <c r="R7" s="11"/>
      <c r="S7" s="11"/>
      <c r="T7" s="11"/>
      <c r="U7" s="11"/>
      <c r="V7" s="11"/>
      <c r="W7" s="11"/>
      <c r="X7" s="11"/>
      <c r="Y7" s="11"/>
      <c r="Z7" s="11"/>
      <c r="AA7" s="11"/>
      <c r="AB7" s="11"/>
      <c r="AC7" s="11"/>
      <c r="AD7" s="11"/>
      <c r="AE7" s="11"/>
    </row>
    <row r="8" spans="1:31" s="26" customFormat="1" x14ac:dyDescent="0.25">
      <c r="A8" s="11"/>
      <c r="B8" s="11"/>
      <c r="C8" s="11"/>
      <c r="D8" s="29"/>
      <c r="E8" s="29"/>
      <c r="F8" s="3"/>
      <c r="G8" s="29"/>
      <c r="H8" s="18"/>
      <c r="I8" s="18"/>
      <c r="J8" s="3"/>
      <c r="K8" s="3"/>
      <c r="L8" s="29"/>
      <c r="M8" s="29"/>
      <c r="N8" s="29"/>
      <c r="O8" s="29"/>
      <c r="P8" s="29"/>
      <c r="Q8" s="11"/>
      <c r="R8" s="11"/>
      <c r="S8" s="11"/>
      <c r="T8" s="11"/>
      <c r="U8" s="11"/>
      <c r="V8" s="11"/>
      <c r="W8" s="11"/>
      <c r="X8" s="11"/>
      <c r="Y8" s="11"/>
      <c r="Z8" s="11"/>
      <c r="AA8" s="11"/>
      <c r="AB8" s="11"/>
      <c r="AC8" s="11"/>
      <c r="AD8" s="11"/>
      <c r="AE8" s="11"/>
    </row>
    <row r="9" spans="1:31" s="26" customFormat="1" x14ac:dyDescent="0.25">
      <c r="A9" s="11"/>
      <c r="B9" s="11"/>
      <c r="C9" s="11"/>
      <c r="D9" s="29"/>
      <c r="E9" s="29"/>
      <c r="F9" s="3"/>
      <c r="G9" s="29"/>
      <c r="H9" s="18"/>
      <c r="I9" s="18"/>
      <c r="J9" s="3"/>
      <c r="K9" s="3"/>
      <c r="L9" s="29"/>
      <c r="M9" s="29"/>
      <c r="N9" s="29"/>
      <c r="O9" s="29"/>
      <c r="P9" s="29"/>
      <c r="Q9" s="11"/>
      <c r="R9" s="11"/>
      <c r="S9" s="11"/>
      <c r="T9" s="11"/>
      <c r="U9" s="11"/>
      <c r="V9" s="11"/>
      <c r="W9" s="11"/>
      <c r="X9" s="11"/>
      <c r="Y9" s="11"/>
      <c r="Z9" s="11"/>
      <c r="AA9" s="11"/>
      <c r="AB9" s="11"/>
      <c r="AC9" s="11"/>
      <c r="AD9" s="11"/>
      <c r="AE9" s="11"/>
    </row>
    <row r="10" spans="1:31" s="26" customFormat="1" x14ac:dyDescent="0.25">
      <c r="A10" s="11"/>
      <c r="B10" s="11"/>
      <c r="C10" s="11"/>
      <c r="D10" s="11"/>
      <c r="E10" s="11"/>
      <c r="F10" s="29"/>
      <c r="G10" s="3"/>
      <c r="H10" s="11"/>
      <c r="I10" s="11"/>
      <c r="J10" s="18"/>
      <c r="K10" s="18"/>
      <c r="L10" s="3"/>
      <c r="M10" s="3"/>
      <c r="N10" s="29"/>
      <c r="O10" s="29"/>
      <c r="P10" s="29"/>
      <c r="Q10" s="29"/>
      <c r="R10" s="29"/>
      <c r="U10" s="11"/>
      <c r="V10" s="11"/>
      <c r="W10" s="11"/>
      <c r="X10" s="11"/>
      <c r="Y10" s="11"/>
      <c r="Z10" s="11"/>
      <c r="AA10" s="11"/>
      <c r="AB10" s="11"/>
      <c r="AC10" s="11"/>
      <c r="AD10" s="11"/>
      <c r="AE10" s="11"/>
    </row>
    <row r="11" spans="1:31" s="26" customFormat="1" x14ac:dyDescent="0.25">
      <c r="A11" s="11"/>
      <c r="B11" s="234" t="s">
        <v>1721</v>
      </c>
      <c r="C11" s="234" t="s">
        <v>1722</v>
      </c>
      <c r="D11"/>
      <c r="E11"/>
      <c r="F11"/>
      <c r="G11"/>
      <c r="H11"/>
      <c r="I11"/>
      <c r="J11"/>
      <c r="K11"/>
      <c r="L11"/>
      <c r="M11"/>
      <c r="N11"/>
      <c r="O11"/>
      <c r="P11"/>
      <c r="Q11"/>
      <c r="R11"/>
      <c r="S11"/>
      <c r="T11"/>
      <c r="U11"/>
      <c r="V11"/>
      <c r="W11"/>
      <c r="X11"/>
      <c r="Y11"/>
      <c r="Z11" s="11"/>
      <c r="AA11" s="11"/>
      <c r="AB11" s="11"/>
      <c r="AC11" s="11"/>
      <c r="AD11" s="11"/>
      <c r="AE11" s="11"/>
    </row>
    <row r="12" spans="1:31" s="26" customFormat="1" x14ac:dyDescent="0.25">
      <c r="A12" s="11"/>
      <c r="B12" s="234" t="s">
        <v>1720</v>
      </c>
      <c r="C12" t="s">
        <v>3</v>
      </c>
      <c r="D12" t="s">
        <v>131</v>
      </c>
      <c r="E12" t="s">
        <v>132</v>
      </c>
      <c r="F12"/>
      <c r="G12"/>
      <c r="H12"/>
      <c r="I12"/>
      <c r="J12"/>
      <c r="K12"/>
      <c r="L12"/>
      <c r="M12"/>
      <c r="N12"/>
      <c r="O12"/>
      <c r="P12"/>
      <c r="Q12"/>
      <c r="R12"/>
      <c r="S12"/>
      <c r="T12"/>
      <c r="U12"/>
      <c r="V12"/>
      <c r="W12"/>
      <c r="X12"/>
      <c r="Y12"/>
      <c r="Z12" s="11"/>
      <c r="AA12" s="11"/>
      <c r="AB12" s="11"/>
      <c r="AC12" s="11"/>
      <c r="AD12" s="11"/>
      <c r="AE12" s="11"/>
    </row>
    <row r="13" spans="1:31" s="26" customFormat="1" x14ac:dyDescent="0.25">
      <c r="A13" s="11"/>
      <c r="B13" s="235" t="s">
        <v>1727</v>
      </c>
      <c r="C13" s="179">
        <v>6.5</v>
      </c>
      <c r="D13" s="179"/>
      <c r="E13" s="179">
        <v>9.6999999999999993</v>
      </c>
      <c r="F13"/>
      <c r="G13"/>
      <c r="H13"/>
      <c r="I13"/>
      <c r="J13"/>
      <c r="K13"/>
      <c r="L13"/>
      <c r="M13"/>
      <c r="N13"/>
      <c r="O13"/>
      <c r="P13"/>
      <c r="Q13"/>
      <c r="R13"/>
      <c r="S13"/>
      <c r="U13" s="11"/>
      <c r="V13" s="11"/>
      <c r="W13" s="11"/>
      <c r="X13" s="11"/>
      <c r="Y13" s="11"/>
      <c r="Z13" s="11"/>
      <c r="AA13" s="11"/>
      <c r="AB13" s="11"/>
      <c r="AC13" s="11"/>
      <c r="AD13" s="11"/>
      <c r="AE13" s="11"/>
    </row>
    <row r="14" spans="1:31" s="26" customFormat="1" x14ac:dyDescent="0.25">
      <c r="A14" s="11"/>
      <c r="B14" s="235" t="s">
        <v>1732</v>
      </c>
      <c r="C14" s="179"/>
      <c r="D14" s="179">
        <v>9.1999999999999993</v>
      </c>
      <c r="E14" s="179"/>
      <c r="F14"/>
      <c r="G14" s="3"/>
      <c r="H14" s="11"/>
      <c r="I14" s="11"/>
      <c r="J14" s="18"/>
      <c r="K14" s="18"/>
      <c r="L14" s="3"/>
      <c r="M14" s="3"/>
      <c r="N14" s="29"/>
      <c r="O14" s="29"/>
      <c r="P14" s="29"/>
      <c r="Q14" s="29"/>
      <c r="R14" s="29"/>
      <c r="U14" s="11"/>
      <c r="V14" s="11"/>
      <c r="W14" s="11"/>
      <c r="X14" s="11"/>
      <c r="Y14" s="11"/>
      <c r="Z14" s="11"/>
      <c r="AA14" s="11"/>
      <c r="AB14" s="11"/>
      <c r="AC14" s="11"/>
      <c r="AD14" s="11"/>
      <c r="AE14" s="11"/>
    </row>
    <row r="15" spans="1:31" s="26" customFormat="1" x14ac:dyDescent="0.25">
      <c r="A15" s="11"/>
      <c r="B15"/>
      <c r="C15"/>
      <c r="D15"/>
      <c r="E15"/>
      <c r="F15"/>
      <c r="G15" s="3"/>
      <c r="H15" s="11"/>
      <c r="I15" s="11"/>
      <c r="J15" s="18"/>
      <c r="K15" s="18"/>
      <c r="L15" s="3"/>
      <c r="M15" s="3"/>
      <c r="N15" s="29"/>
      <c r="O15" s="29"/>
      <c r="P15" s="29"/>
      <c r="Q15" s="29"/>
      <c r="R15" s="29"/>
      <c r="U15" s="11"/>
      <c r="V15" s="11"/>
      <c r="W15" s="11"/>
      <c r="X15" s="11"/>
      <c r="Y15" s="11"/>
      <c r="Z15" s="11"/>
      <c r="AA15" s="11"/>
      <c r="AB15" s="11"/>
      <c r="AC15" s="11"/>
      <c r="AD15" s="11"/>
      <c r="AE15" s="11"/>
    </row>
    <row r="16" spans="1:31" s="26" customFormat="1" x14ac:dyDescent="0.25">
      <c r="A16" s="11"/>
      <c r="B16"/>
      <c r="C16"/>
      <c r="D16"/>
      <c r="E16"/>
      <c r="F16"/>
      <c r="G16" s="3"/>
      <c r="H16" s="11"/>
      <c r="I16" s="11"/>
      <c r="J16" s="18"/>
      <c r="K16" s="18"/>
      <c r="L16" s="3"/>
      <c r="M16" s="3"/>
      <c r="N16" s="29"/>
      <c r="O16" s="29"/>
      <c r="P16" s="29"/>
      <c r="Q16" s="29"/>
      <c r="R16" s="29"/>
      <c r="U16" s="11"/>
      <c r="V16" s="11"/>
      <c r="W16" s="11"/>
      <c r="X16" s="11"/>
      <c r="Y16" s="11"/>
      <c r="Z16" s="11"/>
      <c r="AA16" s="11"/>
      <c r="AB16" s="11"/>
      <c r="AC16" s="11"/>
      <c r="AD16" s="11"/>
      <c r="AE16" s="11"/>
    </row>
    <row r="17" spans="1:31" s="26" customFormat="1" x14ac:dyDescent="0.25">
      <c r="A17" s="11"/>
      <c r="B17"/>
      <c r="C17"/>
      <c r="D17"/>
      <c r="E17"/>
      <c r="F17"/>
      <c r="G17" s="3"/>
      <c r="H17" s="11"/>
      <c r="I17" s="11"/>
      <c r="J17" s="18"/>
      <c r="K17" s="18"/>
      <c r="L17" s="3"/>
      <c r="M17" s="3"/>
      <c r="N17" s="29"/>
      <c r="O17" s="29"/>
      <c r="P17" s="29"/>
      <c r="Q17" s="29"/>
      <c r="R17" s="29"/>
      <c r="U17" s="11"/>
      <c r="V17" s="11"/>
      <c r="W17" s="11"/>
      <c r="X17" s="11"/>
      <c r="Y17" s="11"/>
      <c r="Z17" s="11"/>
      <c r="AA17" s="11"/>
      <c r="AB17" s="11"/>
      <c r="AC17" s="11"/>
      <c r="AD17" s="11"/>
      <c r="AE17" s="11"/>
    </row>
    <row r="18" spans="1:31" s="26" customFormat="1" x14ac:dyDescent="0.25">
      <c r="A18" s="11"/>
      <c r="B18"/>
      <c r="C18"/>
      <c r="D18"/>
      <c r="E18"/>
      <c r="F18"/>
      <c r="G18" s="3"/>
      <c r="H18" s="11"/>
      <c r="I18" s="11"/>
      <c r="J18" s="18"/>
      <c r="K18" s="18"/>
      <c r="L18" s="3"/>
      <c r="M18" s="3"/>
      <c r="N18" s="29"/>
      <c r="O18" s="29"/>
      <c r="P18" s="29"/>
      <c r="Q18" s="29"/>
      <c r="R18" s="29"/>
      <c r="U18" s="11"/>
      <c r="V18" s="11"/>
      <c r="W18" s="11"/>
      <c r="X18" s="11"/>
      <c r="Y18" s="11"/>
      <c r="Z18" s="11"/>
      <c r="AA18" s="11"/>
      <c r="AB18" s="11"/>
      <c r="AC18" s="11"/>
      <c r="AD18" s="11"/>
      <c r="AE18" s="11"/>
    </row>
    <row r="19" spans="1:31" s="26" customFormat="1" x14ac:dyDescent="0.25">
      <c r="A19" s="11"/>
      <c r="B19"/>
      <c r="C19"/>
      <c r="D19"/>
      <c r="E19"/>
      <c r="F19"/>
      <c r="G19" s="3"/>
      <c r="H19" s="11"/>
      <c r="I19" s="11"/>
      <c r="J19" s="18"/>
      <c r="K19" s="18"/>
      <c r="L19" s="3"/>
      <c r="M19" s="3"/>
      <c r="N19" s="29"/>
      <c r="O19" s="29"/>
      <c r="P19" s="29"/>
      <c r="Q19" s="29"/>
      <c r="R19" s="29"/>
      <c r="U19" s="11"/>
      <c r="V19" s="11"/>
      <c r="W19" s="11"/>
      <c r="X19" s="11"/>
      <c r="Y19" s="11"/>
      <c r="Z19" s="11"/>
      <c r="AA19" s="11"/>
      <c r="AB19" s="11"/>
      <c r="AC19" s="11"/>
      <c r="AD19" s="11"/>
      <c r="AE19" s="11"/>
    </row>
    <row r="20" spans="1:31" s="26" customFormat="1" x14ac:dyDescent="0.25">
      <c r="A20" s="11"/>
      <c r="B20"/>
      <c r="C20"/>
      <c r="D20"/>
      <c r="E20"/>
      <c r="F20"/>
      <c r="G20" s="3"/>
      <c r="H20" s="11"/>
      <c r="I20" s="11"/>
      <c r="J20" s="18"/>
      <c r="K20" s="18"/>
      <c r="L20" s="3"/>
      <c r="M20" s="3"/>
      <c r="N20" s="29"/>
      <c r="O20" s="29"/>
      <c r="P20" s="29"/>
      <c r="Q20" s="29"/>
      <c r="R20" s="29"/>
      <c r="U20" s="11"/>
      <c r="V20" s="11"/>
      <c r="W20" s="11"/>
      <c r="X20" s="11"/>
      <c r="Y20" s="11"/>
      <c r="Z20" s="11"/>
      <c r="AA20" s="11"/>
      <c r="AB20" s="11"/>
      <c r="AC20" s="11"/>
      <c r="AD20" s="11"/>
      <c r="AE20" s="11"/>
    </row>
    <row r="21" spans="1:31" s="26" customFormat="1" x14ac:dyDescent="0.25">
      <c r="A21" s="11"/>
      <c r="B21"/>
      <c r="C21"/>
      <c r="D21"/>
      <c r="E21"/>
      <c r="F21"/>
      <c r="G21" s="3"/>
      <c r="H21" s="11"/>
      <c r="I21" s="11"/>
      <c r="J21" s="18"/>
      <c r="K21" s="18"/>
      <c r="L21" s="3"/>
      <c r="M21" s="3"/>
      <c r="N21" s="29"/>
      <c r="O21" s="29"/>
      <c r="P21" s="29"/>
      <c r="Q21" s="29"/>
      <c r="R21" s="29"/>
      <c r="U21" s="11"/>
      <c r="V21" s="11"/>
      <c r="W21" s="11"/>
      <c r="X21" s="11"/>
      <c r="Y21" s="11"/>
      <c r="Z21" s="11"/>
      <c r="AA21" s="11"/>
      <c r="AB21" s="11"/>
      <c r="AC21" s="11"/>
      <c r="AD21" s="11"/>
      <c r="AE21" s="11"/>
    </row>
    <row r="22" spans="1:31" s="26" customFormat="1" x14ac:dyDescent="0.25">
      <c r="A22" s="11"/>
      <c r="B22"/>
      <c r="C22"/>
      <c r="D22"/>
      <c r="E22"/>
      <c r="F22"/>
      <c r="G22" s="3"/>
      <c r="H22" s="11"/>
      <c r="I22" s="11"/>
      <c r="J22" s="18"/>
      <c r="K22" s="18"/>
      <c r="L22" s="3"/>
      <c r="M22" s="3"/>
      <c r="N22" s="29"/>
      <c r="O22" s="29"/>
      <c r="P22" s="29"/>
      <c r="Q22" s="29"/>
      <c r="R22" s="29"/>
      <c r="U22" s="11"/>
      <c r="V22" s="11"/>
      <c r="W22" s="11"/>
      <c r="X22" s="11"/>
      <c r="Y22" s="11"/>
      <c r="Z22" s="11"/>
      <c r="AA22" s="11"/>
      <c r="AB22" s="11"/>
      <c r="AC22" s="11"/>
      <c r="AD22" s="11"/>
      <c r="AE22" s="11"/>
    </row>
    <row r="23" spans="1:31" s="26" customFormat="1" x14ac:dyDescent="0.25">
      <c r="A23" s="11"/>
      <c r="B23"/>
      <c r="C23"/>
      <c r="D23"/>
      <c r="E23"/>
      <c r="F23"/>
      <c r="G23" s="3"/>
      <c r="H23" s="11"/>
      <c r="I23" s="11"/>
      <c r="J23" s="18"/>
      <c r="K23" s="18"/>
      <c r="L23" s="3"/>
      <c r="M23" s="3"/>
      <c r="N23" s="29"/>
      <c r="O23" s="29"/>
      <c r="P23" s="29"/>
      <c r="Q23" s="29"/>
      <c r="R23" s="29"/>
      <c r="U23" s="11"/>
      <c r="V23" s="11"/>
      <c r="W23" s="11"/>
      <c r="X23" s="11"/>
      <c r="Y23" s="11"/>
      <c r="Z23" s="11"/>
      <c r="AA23" s="11"/>
      <c r="AB23" s="11"/>
      <c r="AC23" s="11"/>
      <c r="AD23" s="11"/>
      <c r="AE23" s="11"/>
    </row>
    <row r="24" spans="1:31" s="26" customFormat="1" x14ac:dyDescent="0.25">
      <c r="A24" s="11"/>
      <c r="B24"/>
      <c r="C24"/>
      <c r="D24"/>
      <c r="E24"/>
      <c r="F24"/>
      <c r="G24" s="3"/>
      <c r="H24" s="11"/>
      <c r="I24" s="11"/>
      <c r="J24" s="18"/>
      <c r="K24" s="18"/>
      <c r="L24" s="3"/>
      <c r="M24" s="3"/>
      <c r="N24" s="29"/>
      <c r="O24" s="29"/>
      <c r="P24" s="29"/>
      <c r="Q24" s="29"/>
      <c r="R24" s="29"/>
      <c r="U24" s="11"/>
      <c r="V24" s="11"/>
      <c r="W24" s="11"/>
      <c r="X24" s="11"/>
      <c r="Y24" s="11"/>
      <c r="Z24" s="11"/>
      <c r="AA24" s="11"/>
      <c r="AB24" s="11"/>
      <c r="AC24" s="11"/>
      <c r="AD24" s="11"/>
      <c r="AE24" s="11"/>
    </row>
    <row r="25" spans="1:31" s="26" customFormat="1" x14ac:dyDescent="0.25">
      <c r="A25" s="11"/>
      <c r="B25"/>
      <c r="C25"/>
      <c r="D25"/>
      <c r="E25" s="11"/>
      <c r="F25" s="29"/>
      <c r="G25" s="3"/>
      <c r="H25" s="11"/>
      <c r="I25" s="11"/>
      <c r="J25" s="18"/>
      <c r="K25" s="18"/>
      <c r="L25" s="3"/>
      <c r="M25" s="3"/>
      <c r="N25" s="29"/>
      <c r="O25" s="29"/>
      <c r="P25" s="29"/>
      <c r="Q25" s="29"/>
      <c r="R25" s="29"/>
      <c r="U25" s="11"/>
      <c r="V25" s="11"/>
      <c r="W25" s="11"/>
      <c r="X25" s="11"/>
      <c r="Y25" s="11"/>
      <c r="Z25" s="11"/>
      <c r="AA25" s="11"/>
      <c r="AB25" s="11"/>
      <c r="AC25" s="11"/>
      <c r="AD25" s="11"/>
      <c r="AE25" s="11"/>
    </row>
    <row r="26" spans="1:31" s="26" customFormat="1" x14ac:dyDescent="0.25">
      <c r="A26" s="11"/>
      <c r="B26"/>
      <c r="C26"/>
      <c r="D26"/>
      <c r="E26" s="11"/>
      <c r="F26" s="29"/>
      <c r="G26" s="3"/>
      <c r="H26" s="11"/>
      <c r="I26" s="11"/>
      <c r="J26" s="18"/>
      <c r="K26" s="18"/>
      <c r="L26" s="3"/>
      <c r="M26" s="3"/>
      <c r="N26" s="29"/>
      <c r="O26" s="29"/>
      <c r="P26" s="29"/>
      <c r="Q26" s="29"/>
      <c r="R26" s="29"/>
      <c r="U26" s="11"/>
      <c r="V26" s="11"/>
      <c r="W26" s="11"/>
      <c r="X26" s="11"/>
      <c r="Y26" s="11"/>
      <c r="Z26" s="11"/>
      <c r="AA26" s="11"/>
      <c r="AB26" s="11"/>
      <c r="AC26" s="11"/>
      <c r="AD26" s="11"/>
      <c r="AE26" s="11"/>
    </row>
    <row r="27" spans="1:31" s="26" customFormat="1" x14ac:dyDescent="0.25">
      <c r="A27" s="11"/>
      <c r="B27"/>
      <c r="C27"/>
      <c r="D27"/>
      <c r="E27" s="11"/>
      <c r="F27" s="29"/>
      <c r="G27" s="3"/>
      <c r="H27" s="11"/>
      <c r="I27" s="11"/>
      <c r="J27" s="18"/>
      <c r="K27" s="18"/>
      <c r="L27" s="3"/>
      <c r="M27" s="3"/>
      <c r="N27" s="29"/>
      <c r="O27" s="29"/>
      <c r="P27" s="29"/>
      <c r="Q27" s="29"/>
      <c r="R27" s="29"/>
      <c r="U27" s="11"/>
      <c r="V27" s="11"/>
      <c r="W27" s="11"/>
      <c r="X27" s="11"/>
      <c r="Y27" s="11"/>
      <c r="Z27" s="11"/>
      <c r="AA27" s="11"/>
      <c r="AB27" s="11"/>
      <c r="AC27" s="11"/>
      <c r="AD27" s="11"/>
      <c r="AE27" s="11"/>
    </row>
    <row r="28" spans="1:31" s="26" customFormat="1" x14ac:dyDescent="0.25">
      <c r="A28" s="11"/>
      <c r="B28"/>
      <c r="C28"/>
      <c r="D28"/>
      <c r="E28" s="11"/>
      <c r="F28" s="29"/>
      <c r="G28" s="3"/>
      <c r="H28" s="11"/>
      <c r="I28" s="11"/>
      <c r="J28" s="18"/>
      <c r="K28" s="18"/>
      <c r="L28" s="3"/>
      <c r="M28" s="3"/>
      <c r="N28" s="29"/>
      <c r="O28" s="29"/>
      <c r="P28" s="29"/>
      <c r="Q28" s="29"/>
      <c r="R28" s="29"/>
      <c r="U28" s="11"/>
      <c r="V28" s="11"/>
      <c r="W28" s="11"/>
      <c r="X28" s="11"/>
      <c r="Y28" s="11"/>
      <c r="Z28" s="11"/>
      <c r="AA28" s="11"/>
      <c r="AB28" s="11"/>
      <c r="AC28" s="11"/>
      <c r="AD28" s="11"/>
      <c r="AE28" s="11"/>
    </row>
    <row r="29" spans="1:31" s="26" customFormat="1" x14ac:dyDescent="0.25">
      <c r="A29" s="11"/>
      <c r="B29" s="252"/>
      <c r="C29" s="11"/>
      <c r="D29" s="11"/>
      <c r="E29" s="11"/>
      <c r="F29" s="29"/>
      <c r="G29" s="3"/>
      <c r="H29" s="11"/>
      <c r="I29" s="11"/>
      <c r="J29" s="18"/>
      <c r="K29" s="18"/>
      <c r="L29" s="3"/>
      <c r="M29" s="3"/>
      <c r="N29" s="29"/>
      <c r="O29" s="29"/>
      <c r="P29" s="29"/>
      <c r="Q29" s="29"/>
      <c r="R29" s="29"/>
      <c r="U29" s="11"/>
      <c r="V29" s="11"/>
      <c r="W29" s="11"/>
      <c r="X29" s="11"/>
      <c r="Y29" s="11"/>
      <c r="Z29" s="11"/>
      <c r="AA29" s="11"/>
      <c r="AB29" s="11"/>
      <c r="AC29" s="11"/>
      <c r="AD29" s="11"/>
      <c r="AE29" s="11"/>
    </row>
    <row r="30" spans="1:31" s="26" customFormat="1" x14ac:dyDescent="0.25">
      <c r="A30" s="11"/>
      <c r="B30" s="252"/>
      <c r="C30" s="11"/>
      <c r="D30" s="11"/>
      <c r="E30" s="11"/>
      <c r="F30" s="29"/>
      <c r="G30" s="3"/>
      <c r="H30" s="11"/>
      <c r="I30" s="11"/>
      <c r="J30" s="18"/>
      <c r="K30" s="18"/>
      <c r="L30" s="3"/>
      <c r="M30" s="3"/>
      <c r="N30" s="3"/>
      <c r="O30" s="3"/>
      <c r="P30" s="3"/>
      <c r="Q30" s="3"/>
      <c r="R30" s="3"/>
      <c r="U30" s="11"/>
      <c r="V30" s="11"/>
      <c r="W30" s="11"/>
      <c r="X30" s="11"/>
      <c r="Y30" s="11"/>
      <c r="Z30" s="11"/>
      <c r="AA30" s="11"/>
      <c r="AB30" s="11"/>
      <c r="AC30" s="11"/>
      <c r="AD30" s="11"/>
      <c r="AE30" s="11"/>
    </row>
    <row r="31" spans="1:31" s="26" customFormat="1" x14ac:dyDescent="0.25">
      <c r="A31" s="11"/>
      <c r="B31" s="252"/>
      <c r="C31" s="11"/>
      <c r="D31" s="11"/>
      <c r="E31" s="11"/>
      <c r="F31" s="29"/>
      <c r="G31" s="3"/>
      <c r="H31" s="11"/>
      <c r="I31" s="11"/>
      <c r="J31" s="18"/>
      <c r="K31" s="18"/>
      <c r="L31" s="3"/>
      <c r="M31" s="3"/>
      <c r="N31" s="3"/>
      <c r="O31" s="3"/>
      <c r="P31" s="3"/>
      <c r="Q31" s="3"/>
      <c r="R31" s="3"/>
      <c r="U31" s="11"/>
      <c r="V31" s="11"/>
      <c r="W31" s="11"/>
      <c r="X31" s="11"/>
      <c r="Y31" s="11"/>
      <c r="Z31" s="11"/>
      <c r="AA31" s="11"/>
      <c r="AB31" s="11"/>
      <c r="AC31" s="11"/>
      <c r="AD31" s="11"/>
      <c r="AE31" s="11"/>
    </row>
    <row r="32" spans="1:31" x14ac:dyDescent="0.25">
      <c r="B32" s="252"/>
    </row>
    <row r="33" spans="1:31" x14ac:dyDescent="0.25">
      <c r="B33"/>
      <c r="C33"/>
      <c r="D33"/>
      <c r="E33"/>
      <c r="F33"/>
      <c r="G33"/>
      <c r="H33"/>
      <c r="I33"/>
      <c r="J33"/>
      <c r="K33"/>
      <c r="L33"/>
      <c r="M33"/>
      <c r="N33"/>
      <c r="O33"/>
      <c r="P33"/>
      <c r="Q33"/>
      <c r="R33"/>
      <c r="S33"/>
      <c r="T33"/>
      <c r="U33"/>
      <c r="V33"/>
      <c r="W33"/>
      <c r="X33"/>
      <c r="Y33"/>
      <c r="Z33"/>
      <c r="AA33"/>
      <c r="AB33"/>
      <c r="AC33"/>
      <c r="AD33"/>
      <c r="AE33"/>
    </row>
    <row r="34" spans="1:31" x14ac:dyDescent="0.25">
      <c r="B34"/>
      <c r="C34"/>
      <c r="D34"/>
      <c r="E34"/>
      <c r="F34"/>
      <c r="G34"/>
      <c r="H34"/>
      <c r="I34"/>
      <c r="J34"/>
      <c r="K34"/>
      <c r="L34"/>
      <c r="M34"/>
      <c r="N34"/>
      <c r="O34"/>
      <c r="P34"/>
      <c r="Q34"/>
      <c r="R34"/>
      <c r="S34"/>
      <c r="T34"/>
      <c r="U34"/>
      <c r="V34"/>
      <c r="W34"/>
      <c r="X34"/>
      <c r="Y34"/>
      <c r="Z34"/>
      <c r="AA34"/>
      <c r="AB34"/>
      <c r="AC34"/>
      <c r="AD34"/>
      <c r="AE34"/>
    </row>
    <row r="35" spans="1:31" x14ac:dyDescent="0.25">
      <c r="B35"/>
      <c r="C35"/>
      <c r="D35"/>
      <c r="E35"/>
      <c r="F35"/>
      <c r="G35"/>
      <c r="H35"/>
      <c r="I35"/>
      <c r="J35"/>
      <c r="K35"/>
      <c r="L35"/>
      <c r="M35"/>
      <c r="N35"/>
      <c r="O35"/>
      <c r="P35"/>
      <c r="Q35"/>
      <c r="R35"/>
      <c r="S35"/>
      <c r="T35"/>
      <c r="U35"/>
      <c r="V35"/>
      <c r="W35"/>
      <c r="X35"/>
      <c r="Y35"/>
      <c r="Z35"/>
      <c r="AA35"/>
      <c r="AB35"/>
      <c r="AC35"/>
      <c r="AD35"/>
      <c r="AE35"/>
    </row>
    <row r="36" spans="1:31" x14ac:dyDescent="0.25">
      <c r="B36"/>
      <c r="C36"/>
      <c r="D36"/>
      <c r="E36"/>
      <c r="F36"/>
      <c r="G36"/>
      <c r="H36"/>
      <c r="I36"/>
      <c r="J36"/>
      <c r="K36"/>
      <c r="L36"/>
      <c r="M36"/>
    </row>
    <row r="37" spans="1:31" x14ac:dyDescent="0.25">
      <c r="B37"/>
      <c r="C37"/>
      <c r="D37"/>
      <c r="E37"/>
      <c r="F37"/>
      <c r="G37"/>
      <c r="H37"/>
      <c r="I37"/>
      <c r="J37"/>
      <c r="K37"/>
      <c r="L37"/>
      <c r="M37"/>
    </row>
    <row r="38" spans="1:31" x14ac:dyDescent="0.25">
      <c r="B38"/>
      <c r="C38"/>
      <c r="D38"/>
      <c r="E38"/>
      <c r="F38"/>
      <c r="G38"/>
      <c r="H38"/>
      <c r="I38"/>
      <c r="J38"/>
      <c r="K38"/>
      <c r="L38"/>
      <c r="M38"/>
    </row>
    <row r="39" spans="1:31" x14ac:dyDescent="0.25">
      <c r="B39"/>
      <c r="C39"/>
      <c r="D39"/>
      <c r="E39"/>
      <c r="F39"/>
    </row>
    <row r="40" spans="1:31" x14ac:dyDescent="0.25">
      <c r="B40"/>
      <c r="C40"/>
      <c r="D40"/>
      <c r="E40"/>
      <c r="F40"/>
    </row>
    <row r="41" spans="1:31" x14ac:dyDescent="0.25">
      <c r="B41"/>
      <c r="C41"/>
      <c r="D41"/>
      <c r="E41"/>
      <c r="F41"/>
    </row>
    <row r="42" spans="1:31" x14ac:dyDescent="0.25">
      <c r="B42"/>
      <c r="C42"/>
      <c r="D42"/>
      <c r="E42"/>
      <c r="F42"/>
    </row>
    <row r="43" spans="1:31" x14ac:dyDescent="0.25">
      <c r="B43"/>
      <c r="C43"/>
      <c r="D43"/>
      <c r="E43"/>
      <c r="F43"/>
    </row>
    <row r="44" spans="1:31" x14ac:dyDescent="0.25">
      <c r="B44"/>
      <c r="C44"/>
      <c r="D44"/>
      <c r="E44"/>
      <c r="F44"/>
    </row>
    <row r="45" spans="1:31" s="3" customFormat="1" x14ac:dyDescent="0.25">
      <c r="A45" s="11"/>
      <c r="B45"/>
      <c r="C45"/>
      <c r="D45"/>
      <c r="E45"/>
      <c r="F45"/>
      <c r="H45" s="11"/>
      <c r="I45" s="11"/>
      <c r="J45" s="18"/>
      <c r="K45" s="18"/>
      <c r="S45" s="26"/>
      <c r="T45" s="26"/>
      <c r="U45" s="11"/>
      <c r="V45" s="11"/>
      <c r="W45" s="11"/>
      <c r="X45" s="11"/>
      <c r="Y45" s="11"/>
      <c r="Z45" s="11"/>
      <c r="AA45" s="11"/>
      <c r="AB45" s="11"/>
      <c r="AC45" s="11"/>
      <c r="AD45" s="11"/>
      <c r="AE45" s="11"/>
    </row>
    <row r="46" spans="1:31" s="3" customFormat="1" x14ac:dyDescent="0.25">
      <c r="A46" s="11"/>
      <c r="B46"/>
      <c r="C46"/>
      <c r="D46"/>
      <c r="E46"/>
      <c r="F46" s="29"/>
      <c r="H46" s="11"/>
      <c r="I46" s="11"/>
      <c r="J46" s="18"/>
      <c r="K46" s="18"/>
      <c r="S46" s="26"/>
      <c r="T46" s="26"/>
      <c r="U46" s="11"/>
      <c r="V46" s="11"/>
      <c r="W46" s="11"/>
      <c r="X46" s="11"/>
      <c r="Y46" s="11"/>
      <c r="Z46" s="11"/>
      <c r="AA46" s="11"/>
      <c r="AB46" s="11"/>
      <c r="AC46" s="11"/>
      <c r="AD46" s="11"/>
      <c r="AE46" s="11"/>
    </row>
    <row r="47" spans="1:31" s="3" customFormat="1" x14ac:dyDescent="0.25">
      <c r="A47" s="11"/>
      <c r="B47"/>
      <c r="C47"/>
      <c r="D47"/>
      <c r="E47" s="11"/>
      <c r="F47" s="29"/>
      <c r="H47" s="11"/>
      <c r="I47" s="11"/>
      <c r="J47" s="18"/>
      <c r="K47" s="18"/>
      <c r="S47" s="26"/>
      <c r="T47" s="26"/>
      <c r="U47" s="11"/>
      <c r="V47" s="11"/>
      <c r="W47" s="11"/>
      <c r="X47" s="11"/>
      <c r="Y47" s="11"/>
      <c r="Z47" s="11"/>
      <c r="AA47" s="11"/>
      <c r="AB47" s="11"/>
      <c r="AC47" s="11"/>
      <c r="AD47" s="11"/>
      <c r="AE47" s="11"/>
    </row>
    <row r="48" spans="1:31" s="3" customFormat="1" x14ac:dyDescent="0.25">
      <c r="A48" s="11"/>
      <c r="B48"/>
      <c r="C48"/>
      <c r="D48"/>
      <c r="E48" s="11"/>
      <c r="F48" s="29"/>
      <c r="H48" s="11"/>
      <c r="I48" s="11"/>
      <c r="J48" s="18"/>
      <c r="K48" s="18"/>
      <c r="S48" s="26"/>
      <c r="T48" s="26"/>
      <c r="U48" s="11"/>
      <c r="V48" s="11"/>
      <c r="W48" s="11"/>
      <c r="X48" s="11"/>
      <c r="Y48" s="11"/>
      <c r="Z48" s="11"/>
      <c r="AA48" s="11"/>
      <c r="AB48" s="11"/>
      <c r="AC48" s="11"/>
      <c r="AD48" s="11"/>
      <c r="AE48" s="11"/>
    </row>
    <row r="49" spans="1:31" s="3" customFormat="1" x14ac:dyDescent="0.25">
      <c r="A49" s="11"/>
      <c r="B49"/>
      <c r="C49"/>
      <c r="D49"/>
      <c r="E49" s="11"/>
      <c r="F49" s="29"/>
      <c r="H49" s="11"/>
      <c r="I49" s="11"/>
      <c r="J49" s="18"/>
      <c r="K49" s="18"/>
      <c r="S49" s="26"/>
      <c r="T49" s="26"/>
      <c r="U49" s="11"/>
      <c r="V49" s="11"/>
      <c r="W49" s="11"/>
      <c r="X49" s="11"/>
      <c r="Y49" s="11"/>
      <c r="Z49" s="11"/>
      <c r="AA49" s="11"/>
      <c r="AB49" s="11"/>
      <c r="AC49" s="11"/>
      <c r="AD49" s="11"/>
      <c r="AE49" s="11"/>
    </row>
    <row r="50" spans="1:31" s="3" customFormat="1" x14ac:dyDescent="0.25">
      <c r="A50" s="11"/>
      <c r="B50"/>
      <c r="C50"/>
      <c r="D50"/>
      <c r="E50" s="11"/>
      <c r="F50" s="29"/>
      <c r="H50" s="11"/>
      <c r="I50" s="11"/>
      <c r="J50" s="18"/>
      <c r="K50" s="18"/>
      <c r="S50" s="26"/>
      <c r="T50" s="26"/>
      <c r="U50" s="11"/>
      <c r="V50" s="11"/>
      <c r="W50" s="11"/>
      <c r="X50" s="11"/>
      <c r="Y50" s="11"/>
      <c r="Z50" s="11"/>
      <c r="AA50" s="11"/>
      <c r="AB50" s="11"/>
      <c r="AC50" s="11"/>
      <c r="AD50" s="11"/>
      <c r="AE50" s="11"/>
    </row>
  </sheetData>
  <pageMargins left="0.75" right="0.75" top="1" bottom="1" header="0.5" footer="0.5"/>
  <pageSetup orientation="portrait" r:id="rId2"/>
  <headerFooter alignWithMargins="0"/>
  <drawing r:id="rId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08"/>
  <sheetViews>
    <sheetView topLeftCell="A55" zoomScale="80" zoomScaleNormal="80" workbookViewId="0">
      <selection activeCell="E113" sqref="E113"/>
    </sheetView>
  </sheetViews>
  <sheetFormatPr defaultColWidth="9.109375" defaultRowHeight="13.2" x14ac:dyDescent="0.25"/>
  <cols>
    <col min="1" max="1" width="10.44140625" style="11" bestFit="1" customWidth="1"/>
    <col min="2" max="2" width="32.5546875" style="11" bestFit="1" customWidth="1"/>
    <col min="3" max="3" width="18.5546875" style="11" bestFit="1" customWidth="1"/>
    <col min="4" max="4" width="9" style="11" bestFit="1" customWidth="1"/>
    <col min="5" max="5" width="8.21875" style="11" bestFit="1" customWidth="1"/>
    <col min="6" max="6" width="12.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11" bestFit="1" customWidth="1"/>
    <col min="22" max="23" width="13.109375" style="11" bestFit="1" customWidth="1"/>
    <col min="24" max="24" width="17.77734375" style="11" bestFit="1" customWidth="1"/>
    <col min="25" max="27" width="13.109375" style="11" bestFit="1" customWidth="1"/>
    <col min="28" max="28" width="17.77734375" style="11" bestFit="1" customWidth="1"/>
    <col min="29" max="31" width="13.109375" style="11" bestFit="1" customWidth="1"/>
    <col min="32" max="32" width="17.77734375" style="11" bestFit="1" customWidth="1"/>
    <col min="33" max="33" width="12.88671875" style="11" bestFit="1" customWidth="1"/>
    <col min="34" max="16384" width="9.109375" style="11"/>
  </cols>
  <sheetData>
    <row r="1" spans="1:22"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1682</v>
      </c>
      <c r="T1" s="239" t="s">
        <v>1683</v>
      </c>
      <c r="U1" s="250" t="s">
        <v>1170</v>
      </c>
      <c r="V1" s="251" t="s">
        <v>1501</v>
      </c>
    </row>
    <row r="2" spans="1:22" x14ac:dyDescent="0.25">
      <c r="A2" s="48" t="s">
        <v>566</v>
      </c>
      <c r="B2" s="20" t="s">
        <v>60</v>
      </c>
      <c r="C2" s="51" t="s">
        <v>154</v>
      </c>
      <c r="D2" s="13">
        <v>0</v>
      </c>
      <c r="E2" s="52" t="s">
        <v>3</v>
      </c>
      <c r="F2" s="34">
        <v>7</v>
      </c>
      <c r="G2" s="34">
        <v>12.2</v>
      </c>
      <c r="H2" s="13">
        <v>220</v>
      </c>
      <c r="I2" s="24"/>
      <c r="J2" s="35">
        <v>510</v>
      </c>
      <c r="K2" s="35">
        <v>810</v>
      </c>
      <c r="L2" s="13">
        <v>10</v>
      </c>
      <c r="M2" s="13">
        <v>5</v>
      </c>
      <c r="N2" s="34"/>
      <c r="O2" s="34"/>
      <c r="P2" s="34"/>
      <c r="Q2" s="34"/>
      <c r="R2" s="34"/>
      <c r="S2" s="34"/>
      <c r="T2" s="34"/>
      <c r="U2" s="22" t="s">
        <v>61</v>
      </c>
    </row>
    <row r="3" spans="1:22" x14ac:dyDescent="0.25">
      <c r="A3" s="48" t="s">
        <v>567</v>
      </c>
      <c r="B3" s="20" t="s">
        <v>60</v>
      </c>
      <c r="C3" s="51" t="s">
        <v>154</v>
      </c>
      <c r="D3" s="13">
        <v>10</v>
      </c>
      <c r="E3" s="52" t="s">
        <v>131</v>
      </c>
      <c r="F3" s="34">
        <v>6.5</v>
      </c>
      <c r="G3" s="34">
        <v>11.6</v>
      </c>
      <c r="H3" s="13">
        <v>222</v>
      </c>
      <c r="I3" s="24"/>
      <c r="J3" s="35">
        <v>510</v>
      </c>
      <c r="K3" s="35">
        <v>910</v>
      </c>
      <c r="L3" s="13">
        <v>10</v>
      </c>
      <c r="M3" s="13">
        <v>4</v>
      </c>
      <c r="N3" s="34"/>
      <c r="O3" s="34"/>
      <c r="P3" s="34"/>
      <c r="Q3" s="34"/>
      <c r="R3" s="34"/>
      <c r="S3" s="34"/>
      <c r="T3" s="34"/>
      <c r="U3" s="22" t="s">
        <v>62</v>
      </c>
    </row>
    <row r="4" spans="1:22" x14ac:dyDescent="0.25">
      <c r="A4" s="48" t="s">
        <v>568</v>
      </c>
      <c r="B4" s="20" t="s">
        <v>60</v>
      </c>
      <c r="C4" s="51" t="s">
        <v>154</v>
      </c>
      <c r="D4" s="13">
        <v>22</v>
      </c>
      <c r="E4" s="52" t="s">
        <v>132</v>
      </c>
      <c r="F4" s="34">
        <v>5.5</v>
      </c>
      <c r="G4" s="34">
        <v>11.3</v>
      </c>
      <c r="H4" s="13">
        <v>210</v>
      </c>
      <c r="I4" s="24"/>
      <c r="J4" s="35">
        <v>510</v>
      </c>
      <c r="K4" s="35">
        <v>810</v>
      </c>
      <c r="L4" s="13">
        <v>10</v>
      </c>
      <c r="M4" s="13">
        <v>5</v>
      </c>
      <c r="N4" s="34"/>
      <c r="O4" s="34"/>
      <c r="P4" s="34"/>
      <c r="Q4" s="34"/>
      <c r="R4" s="34"/>
      <c r="S4" s="34"/>
      <c r="T4" s="34"/>
      <c r="U4" s="22" t="s">
        <v>62</v>
      </c>
    </row>
    <row r="5" spans="1:22" x14ac:dyDescent="0.25">
      <c r="A5" s="48" t="s">
        <v>569</v>
      </c>
      <c r="B5" s="20" t="s">
        <v>60</v>
      </c>
      <c r="C5" s="51" t="s">
        <v>155</v>
      </c>
      <c r="D5" s="13">
        <v>0</v>
      </c>
      <c r="E5" s="52" t="s">
        <v>3</v>
      </c>
      <c r="F5" s="34">
        <v>18.5</v>
      </c>
      <c r="G5" s="34">
        <v>9.1</v>
      </c>
      <c r="H5" s="13">
        <v>290</v>
      </c>
      <c r="I5" s="34">
        <v>7.8</v>
      </c>
      <c r="J5" s="35">
        <v>110</v>
      </c>
      <c r="K5" s="35">
        <v>650</v>
      </c>
      <c r="L5" s="13">
        <v>25</v>
      </c>
      <c r="M5" s="13">
        <v>8</v>
      </c>
      <c r="N5" s="34"/>
      <c r="O5" s="34"/>
      <c r="P5" s="34"/>
      <c r="Q5" s="34"/>
      <c r="R5" s="34"/>
      <c r="S5" s="34"/>
      <c r="T5" s="34"/>
      <c r="U5" s="22" t="s">
        <v>4</v>
      </c>
    </row>
    <row r="6" spans="1:22" x14ac:dyDescent="0.25">
      <c r="A6" s="48" t="s">
        <v>570</v>
      </c>
      <c r="B6" s="20" t="s">
        <v>60</v>
      </c>
      <c r="C6" s="51" t="s">
        <v>155</v>
      </c>
      <c r="D6" s="13">
        <v>16</v>
      </c>
      <c r="E6" s="52" t="s">
        <v>131</v>
      </c>
      <c r="F6" s="34">
        <v>12.3</v>
      </c>
      <c r="G6" s="34">
        <v>4.9000000000000004</v>
      </c>
      <c r="H6" s="13">
        <v>288</v>
      </c>
      <c r="I6" s="34">
        <v>8.1999999999999993</v>
      </c>
      <c r="J6" s="35">
        <v>110</v>
      </c>
      <c r="K6" s="35">
        <v>590</v>
      </c>
      <c r="L6" s="13">
        <v>25</v>
      </c>
      <c r="M6" s="13">
        <v>9</v>
      </c>
      <c r="N6" s="34"/>
      <c r="O6" s="34"/>
      <c r="P6" s="34"/>
      <c r="Q6" s="34"/>
      <c r="R6" s="34"/>
      <c r="S6" s="34"/>
      <c r="T6" s="34"/>
      <c r="U6" s="52"/>
    </row>
    <row r="7" spans="1:22" x14ac:dyDescent="0.25">
      <c r="A7" s="48" t="s">
        <v>571</v>
      </c>
      <c r="B7" s="20" t="s">
        <v>60</v>
      </c>
      <c r="C7" s="51" t="s">
        <v>155</v>
      </c>
      <c r="D7" s="13">
        <v>30</v>
      </c>
      <c r="E7" s="52" t="s">
        <v>132</v>
      </c>
      <c r="F7" s="34">
        <v>9.9</v>
      </c>
      <c r="G7" s="34">
        <v>1.7</v>
      </c>
      <c r="H7" s="13">
        <v>270</v>
      </c>
      <c r="I7" s="34">
        <v>7.3</v>
      </c>
      <c r="J7" s="35">
        <v>110</v>
      </c>
      <c r="K7" s="35">
        <v>660</v>
      </c>
      <c r="L7" s="13">
        <v>25</v>
      </c>
      <c r="M7" s="13">
        <v>9</v>
      </c>
      <c r="N7" s="34"/>
      <c r="O7" s="34"/>
      <c r="P7" s="34"/>
      <c r="Q7" s="34"/>
      <c r="R7" s="34"/>
      <c r="S7" s="34"/>
      <c r="T7" s="34"/>
      <c r="U7" s="52"/>
    </row>
    <row r="8" spans="1:22" s="161" customFormat="1" x14ac:dyDescent="0.25">
      <c r="A8" s="48" t="s">
        <v>572</v>
      </c>
      <c r="B8" s="20" t="s">
        <v>60</v>
      </c>
      <c r="C8" s="51" t="s">
        <v>156</v>
      </c>
      <c r="D8" s="13">
        <v>0</v>
      </c>
      <c r="E8" s="52" t="s">
        <v>3</v>
      </c>
      <c r="F8" s="34">
        <v>6</v>
      </c>
      <c r="G8" s="34">
        <v>12.37</v>
      </c>
      <c r="H8" s="13">
        <v>274</v>
      </c>
      <c r="I8" s="34">
        <v>7.47</v>
      </c>
      <c r="J8" s="35">
        <v>71</v>
      </c>
      <c r="K8" s="35"/>
      <c r="L8" s="13">
        <v>11.2</v>
      </c>
      <c r="M8" s="13">
        <v>5.5</v>
      </c>
      <c r="N8" s="34"/>
      <c r="O8" s="34"/>
      <c r="P8" s="34"/>
      <c r="Q8" s="34"/>
      <c r="R8" s="34"/>
      <c r="S8" s="34"/>
      <c r="T8" s="34"/>
      <c r="U8" s="22" t="s">
        <v>216</v>
      </c>
      <c r="V8" s="11"/>
    </row>
    <row r="9" spans="1:22" s="161" customFormat="1" x14ac:dyDescent="0.25">
      <c r="A9" s="48" t="s">
        <v>573</v>
      </c>
      <c r="B9" s="20" t="s">
        <v>60</v>
      </c>
      <c r="C9" s="51" t="s">
        <v>156</v>
      </c>
      <c r="D9" s="13">
        <v>18</v>
      </c>
      <c r="E9" s="52" t="s">
        <v>131</v>
      </c>
      <c r="F9" s="34">
        <v>5.3</v>
      </c>
      <c r="G9" s="34">
        <v>12</v>
      </c>
      <c r="H9" s="13">
        <v>274</v>
      </c>
      <c r="I9" s="34">
        <v>7.48</v>
      </c>
      <c r="J9" s="35">
        <v>84</v>
      </c>
      <c r="K9" s="35"/>
      <c r="L9" s="13">
        <v>11.7</v>
      </c>
      <c r="M9" s="13">
        <v>5.4</v>
      </c>
      <c r="N9" s="34"/>
      <c r="O9" s="34"/>
      <c r="P9" s="34"/>
      <c r="Q9" s="34"/>
      <c r="R9" s="34"/>
      <c r="S9" s="34"/>
      <c r="T9" s="34"/>
      <c r="U9" s="52" t="s">
        <v>200</v>
      </c>
      <c r="V9" s="11"/>
    </row>
    <row r="10" spans="1:22" s="161" customFormat="1" x14ac:dyDescent="0.25">
      <c r="A10" s="48" t="s">
        <v>574</v>
      </c>
      <c r="B10" s="20" t="s">
        <v>60</v>
      </c>
      <c r="C10" s="51" t="s">
        <v>156</v>
      </c>
      <c r="D10" s="13">
        <v>38</v>
      </c>
      <c r="E10" s="52" t="s">
        <v>132</v>
      </c>
      <c r="F10" s="34">
        <v>4.8600000000000003</v>
      </c>
      <c r="G10" s="34">
        <v>11.78</v>
      </c>
      <c r="H10" s="13">
        <v>277</v>
      </c>
      <c r="I10" s="34">
        <v>7.43</v>
      </c>
      <c r="J10" s="35">
        <v>95</v>
      </c>
      <c r="K10" s="35"/>
      <c r="L10" s="13">
        <v>5.4</v>
      </c>
      <c r="M10" s="13">
        <v>5.4</v>
      </c>
      <c r="N10" s="34"/>
      <c r="O10" s="34"/>
      <c r="P10" s="34"/>
      <c r="Q10" s="34"/>
      <c r="R10" s="34"/>
      <c r="S10" s="34"/>
      <c r="T10" s="34"/>
      <c r="U10" s="52" t="s">
        <v>199</v>
      </c>
      <c r="V10" s="11"/>
    </row>
    <row r="11" spans="1:22" s="161" customFormat="1" x14ac:dyDescent="0.25">
      <c r="A11" s="48" t="s">
        <v>575</v>
      </c>
      <c r="B11" s="20" t="s">
        <v>60</v>
      </c>
      <c r="C11" s="51" t="s">
        <v>178</v>
      </c>
      <c r="D11" s="13">
        <v>0</v>
      </c>
      <c r="E11" s="52" t="s">
        <v>3</v>
      </c>
      <c r="F11" s="34">
        <v>8.4</v>
      </c>
      <c r="G11" s="34">
        <v>11.29</v>
      </c>
      <c r="H11" s="13">
        <v>317</v>
      </c>
      <c r="I11" s="34">
        <v>7.88</v>
      </c>
      <c r="J11" s="35">
        <v>110</v>
      </c>
      <c r="K11" s="35">
        <v>350</v>
      </c>
      <c r="L11" s="13">
        <v>10</v>
      </c>
      <c r="M11" s="13">
        <v>7</v>
      </c>
      <c r="N11" s="34"/>
      <c r="O11" s="34"/>
      <c r="P11" s="34"/>
      <c r="Q11" s="34"/>
      <c r="R11" s="34"/>
      <c r="S11" s="34"/>
      <c r="T11" s="34"/>
      <c r="U11" s="22" t="s">
        <v>63</v>
      </c>
      <c r="V11" s="11"/>
    </row>
    <row r="12" spans="1:22" s="161" customFormat="1" x14ac:dyDescent="0.25">
      <c r="A12" s="48" t="s">
        <v>576</v>
      </c>
      <c r="B12" s="20" t="s">
        <v>60</v>
      </c>
      <c r="C12" s="51" t="s">
        <v>178</v>
      </c>
      <c r="D12" s="13">
        <v>20</v>
      </c>
      <c r="E12" s="52" t="s">
        <v>131</v>
      </c>
      <c r="F12" s="34">
        <v>7.1</v>
      </c>
      <c r="G12" s="34">
        <v>11.17</v>
      </c>
      <c r="H12" s="13">
        <v>317</v>
      </c>
      <c r="I12" s="34">
        <v>7.87</v>
      </c>
      <c r="J12" s="35">
        <v>110</v>
      </c>
      <c r="K12" s="35">
        <v>420</v>
      </c>
      <c r="L12" s="13">
        <v>14</v>
      </c>
      <c r="M12" s="13">
        <v>7</v>
      </c>
      <c r="N12" s="34"/>
      <c r="O12" s="34"/>
      <c r="P12" s="34"/>
      <c r="Q12" s="34"/>
      <c r="R12" s="34"/>
      <c r="S12" s="34"/>
      <c r="T12" s="34"/>
      <c r="U12" s="22" t="s">
        <v>64</v>
      </c>
      <c r="V12" s="11"/>
    </row>
    <row r="13" spans="1:22" s="161" customFormat="1" x14ac:dyDescent="0.25">
      <c r="A13" s="48" t="s">
        <v>577</v>
      </c>
      <c r="B13" s="20" t="s">
        <v>60</v>
      </c>
      <c r="C13" s="51" t="s">
        <v>178</v>
      </c>
      <c r="D13" s="13">
        <v>43</v>
      </c>
      <c r="E13" s="52" t="s">
        <v>132</v>
      </c>
      <c r="F13" s="34">
        <v>5.87</v>
      </c>
      <c r="G13" s="34">
        <v>10.83</v>
      </c>
      <c r="H13" s="13">
        <v>350</v>
      </c>
      <c r="I13" s="34">
        <v>7.84</v>
      </c>
      <c r="J13" s="35">
        <v>1100</v>
      </c>
      <c r="K13" s="35">
        <v>430</v>
      </c>
      <c r="L13" s="13">
        <v>9</v>
      </c>
      <c r="M13" s="13">
        <v>7</v>
      </c>
      <c r="N13" s="34"/>
      <c r="O13" s="34"/>
      <c r="P13" s="34"/>
      <c r="Q13" s="34"/>
      <c r="R13" s="34"/>
      <c r="S13" s="34"/>
      <c r="T13" s="34"/>
      <c r="U13" s="22" t="s">
        <v>65</v>
      </c>
      <c r="V13" s="11"/>
    </row>
    <row r="14" spans="1:22" s="161" customFormat="1" x14ac:dyDescent="0.25">
      <c r="A14" s="48" t="s">
        <v>578</v>
      </c>
      <c r="B14" s="20" t="s">
        <v>60</v>
      </c>
      <c r="C14" s="51" t="s">
        <v>158</v>
      </c>
      <c r="D14" s="13">
        <v>0</v>
      </c>
      <c r="E14" s="52" t="s">
        <v>3</v>
      </c>
      <c r="F14" s="34">
        <v>17.2</v>
      </c>
      <c r="G14" s="34">
        <v>9.5</v>
      </c>
      <c r="H14" s="13">
        <v>294</v>
      </c>
      <c r="I14" s="34">
        <v>7.98</v>
      </c>
      <c r="J14" s="35">
        <v>40</v>
      </c>
      <c r="K14" s="35">
        <v>197</v>
      </c>
      <c r="L14" s="13">
        <v>5.5</v>
      </c>
      <c r="M14" s="13">
        <v>7.4</v>
      </c>
      <c r="N14" s="34"/>
      <c r="O14" s="34"/>
      <c r="P14" s="34"/>
      <c r="Q14" s="34"/>
      <c r="R14" s="34"/>
      <c r="S14" s="34"/>
      <c r="T14" s="34"/>
      <c r="U14" s="22" t="s">
        <v>66</v>
      </c>
      <c r="V14" s="11"/>
    </row>
    <row r="15" spans="1:22" s="161" customFormat="1" x14ac:dyDescent="0.25">
      <c r="A15" s="48" t="s">
        <v>579</v>
      </c>
      <c r="B15" s="20" t="s">
        <v>60</v>
      </c>
      <c r="C15" s="51" t="s">
        <v>158</v>
      </c>
      <c r="D15" s="13">
        <v>24</v>
      </c>
      <c r="E15" s="52" t="s">
        <v>131</v>
      </c>
      <c r="F15" s="34">
        <v>8.0500000000000007</v>
      </c>
      <c r="G15" s="34">
        <v>10.54</v>
      </c>
      <c r="H15" s="13">
        <v>287</v>
      </c>
      <c r="I15" s="34">
        <v>7.79</v>
      </c>
      <c r="J15" s="35">
        <v>80</v>
      </c>
      <c r="K15" s="35">
        <v>229</v>
      </c>
      <c r="L15" s="13">
        <v>15.4</v>
      </c>
      <c r="M15" s="13">
        <v>7.5</v>
      </c>
      <c r="N15" s="34"/>
      <c r="O15" s="34"/>
      <c r="P15" s="34"/>
      <c r="Q15" s="34"/>
      <c r="R15" s="34"/>
      <c r="S15" s="34"/>
      <c r="T15" s="34"/>
      <c r="U15" s="22" t="s">
        <v>67</v>
      </c>
      <c r="V15" s="52"/>
    </row>
    <row r="16" spans="1:22" s="161" customFormat="1" x14ac:dyDescent="0.25">
      <c r="A16" s="48" t="s">
        <v>580</v>
      </c>
      <c r="B16" s="20" t="s">
        <v>60</v>
      </c>
      <c r="C16" s="51" t="s">
        <v>158</v>
      </c>
      <c r="D16" s="13">
        <v>43.4</v>
      </c>
      <c r="E16" s="52" t="s">
        <v>132</v>
      </c>
      <c r="F16" s="34">
        <v>7.33</v>
      </c>
      <c r="G16" s="34">
        <v>10.42</v>
      </c>
      <c r="H16" s="13">
        <v>287</v>
      </c>
      <c r="I16" s="34">
        <v>7.72</v>
      </c>
      <c r="J16" s="35">
        <v>90</v>
      </c>
      <c r="K16" s="35">
        <v>229</v>
      </c>
      <c r="L16" s="13">
        <v>6.5</v>
      </c>
      <c r="M16" s="13">
        <v>7.3</v>
      </c>
      <c r="N16" s="34"/>
      <c r="O16" s="34"/>
      <c r="P16" s="34"/>
      <c r="Q16" s="34"/>
      <c r="R16" s="34"/>
      <c r="S16" s="34"/>
      <c r="T16" s="34"/>
      <c r="U16" s="22" t="s">
        <v>55</v>
      </c>
      <c r="V16" s="52"/>
    </row>
    <row r="17" spans="1:22" s="161" customFormat="1" x14ac:dyDescent="0.25">
      <c r="A17" s="48" t="s">
        <v>581</v>
      </c>
      <c r="B17" s="20" t="s">
        <v>60</v>
      </c>
      <c r="C17" s="51" t="s">
        <v>159</v>
      </c>
      <c r="D17" s="13">
        <v>0</v>
      </c>
      <c r="E17" s="52" t="s">
        <v>3</v>
      </c>
      <c r="F17" s="34">
        <v>11.72</v>
      </c>
      <c r="G17" s="34">
        <v>10.9</v>
      </c>
      <c r="H17" s="13">
        <v>298</v>
      </c>
      <c r="I17" s="34">
        <v>8.36</v>
      </c>
      <c r="J17" s="35">
        <v>77</v>
      </c>
      <c r="K17" s="35">
        <v>370</v>
      </c>
      <c r="L17" s="13">
        <v>5.9</v>
      </c>
      <c r="M17" s="13">
        <v>6.2</v>
      </c>
      <c r="N17" s="34"/>
      <c r="O17" s="34"/>
      <c r="P17" s="34"/>
      <c r="Q17" s="34"/>
      <c r="R17" s="34"/>
      <c r="S17" s="34"/>
      <c r="T17" s="34"/>
      <c r="U17" s="22"/>
      <c r="V17" s="52">
        <v>23</v>
      </c>
    </row>
    <row r="18" spans="1:22" s="161" customFormat="1" x14ac:dyDescent="0.25">
      <c r="A18" s="48" t="s">
        <v>582</v>
      </c>
      <c r="B18" s="20" t="s">
        <v>60</v>
      </c>
      <c r="C18" s="51" t="s">
        <v>159</v>
      </c>
      <c r="D18" s="13">
        <v>20</v>
      </c>
      <c r="E18" s="52" t="s">
        <v>131</v>
      </c>
      <c r="F18" s="34">
        <v>8.14</v>
      </c>
      <c r="G18" s="34">
        <v>11.44</v>
      </c>
      <c r="H18" s="13">
        <v>297</v>
      </c>
      <c r="I18" s="34">
        <v>8.27</v>
      </c>
      <c r="J18" s="35">
        <v>82</v>
      </c>
      <c r="K18" s="35">
        <v>400</v>
      </c>
      <c r="L18" s="13">
        <v>3.8</v>
      </c>
      <c r="M18" s="13">
        <v>6.2</v>
      </c>
      <c r="N18" s="34"/>
      <c r="O18" s="34"/>
      <c r="P18" s="34"/>
      <c r="Q18" s="34"/>
      <c r="R18" s="34"/>
      <c r="S18" s="34"/>
      <c r="T18" s="34"/>
      <c r="U18" s="52"/>
      <c r="V18" s="52"/>
    </row>
    <row r="19" spans="1:22" s="161" customFormat="1" x14ac:dyDescent="0.25">
      <c r="A19" s="48" t="s">
        <v>583</v>
      </c>
      <c r="B19" s="20" t="s">
        <v>60</v>
      </c>
      <c r="C19" s="51" t="s">
        <v>159</v>
      </c>
      <c r="D19" s="13">
        <v>41.5</v>
      </c>
      <c r="E19" s="52" t="s">
        <v>132</v>
      </c>
      <c r="F19" s="34">
        <v>6.19</v>
      </c>
      <c r="G19" s="34">
        <v>11.2</v>
      </c>
      <c r="H19" s="13">
        <v>295</v>
      </c>
      <c r="I19" s="34">
        <v>8.24</v>
      </c>
      <c r="J19" s="35">
        <v>86</v>
      </c>
      <c r="K19" s="35">
        <v>310</v>
      </c>
      <c r="L19" s="13">
        <v>4.5999999999999996</v>
      </c>
      <c r="M19" s="13">
        <v>6.2</v>
      </c>
      <c r="N19" s="34"/>
      <c r="O19" s="34"/>
      <c r="P19" s="34"/>
      <c r="Q19" s="34"/>
      <c r="R19" s="34"/>
      <c r="S19" s="34"/>
      <c r="T19" s="34"/>
      <c r="U19" s="52"/>
      <c r="V19" s="52"/>
    </row>
    <row r="20" spans="1:22" s="161" customFormat="1" x14ac:dyDescent="0.25">
      <c r="A20" s="53" t="s">
        <v>584</v>
      </c>
      <c r="B20" s="26" t="s">
        <v>60</v>
      </c>
      <c r="C20" s="50">
        <v>38112</v>
      </c>
      <c r="D20" s="15">
        <v>0</v>
      </c>
      <c r="E20" s="54" t="s">
        <v>3</v>
      </c>
      <c r="F20" s="24">
        <v>6.69</v>
      </c>
      <c r="G20" s="24">
        <v>12.52</v>
      </c>
      <c r="H20" s="15">
        <v>320.60000000000002</v>
      </c>
      <c r="I20" s="24">
        <v>8.23</v>
      </c>
      <c r="J20" s="35">
        <v>99</v>
      </c>
      <c r="K20" s="35">
        <v>285</v>
      </c>
      <c r="L20" s="5">
        <v>3.4</v>
      </c>
      <c r="M20" s="5">
        <v>9.9499999999999993</v>
      </c>
      <c r="N20" s="82"/>
      <c r="O20" s="82"/>
      <c r="P20" s="82"/>
      <c r="Q20" s="82"/>
      <c r="R20" s="82"/>
      <c r="S20" s="82"/>
      <c r="T20" s="82"/>
      <c r="U20" s="52"/>
      <c r="V20" s="52"/>
    </row>
    <row r="21" spans="1:22" s="161" customFormat="1" x14ac:dyDescent="0.25">
      <c r="A21" s="53" t="s">
        <v>585</v>
      </c>
      <c r="B21" s="26" t="s">
        <v>60</v>
      </c>
      <c r="C21" s="50">
        <v>38112</v>
      </c>
      <c r="D21" s="15">
        <v>21.1</v>
      </c>
      <c r="E21" s="54" t="s">
        <v>131</v>
      </c>
      <c r="F21" s="24">
        <v>6.36</v>
      </c>
      <c r="G21" s="24">
        <v>12.41</v>
      </c>
      <c r="H21" s="15">
        <v>320.5</v>
      </c>
      <c r="I21" s="24">
        <v>8.26</v>
      </c>
      <c r="J21" s="35">
        <v>93</v>
      </c>
      <c r="K21" s="35">
        <v>305</v>
      </c>
      <c r="L21" s="5">
        <v>3.9</v>
      </c>
      <c r="M21" s="5">
        <v>9.2799999999999994</v>
      </c>
      <c r="N21" s="82"/>
      <c r="O21" s="82"/>
      <c r="P21" s="82"/>
      <c r="Q21" s="82"/>
      <c r="R21" s="82"/>
      <c r="S21" s="82"/>
      <c r="T21" s="82"/>
      <c r="U21" s="52"/>
      <c r="V21" s="52"/>
    </row>
    <row r="22" spans="1:22" s="161" customFormat="1" x14ac:dyDescent="0.25">
      <c r="A22" s="53" t="s">
        <v>586</v>
      </c>
      <c r="B22" s="26" t="s">
        <v>60</v>
      </c>
      <c r="C22" s="50">
        <v>38112</v>
      </c>
      <c r="D22" s="15">
        <v>41</v>
      </c>
      <c r="E22" s="54" t="s">
        <v>132</v>
      </c>
      <c r="F22" s="24">
        <v>6.11</v>
      </c>
      <c r="G22" s="24">
        <v>12.09</v>
      </c>
      <c r="H22" s="15">
        <v>356.8</v>
      </c>
      <c r="I22" s="24">
        <v>8.23</v>
      </c>
      <c r="J22" s="35">
        <v>98</v>
      </c>
      <c r="K22" s="35">
        <v>297</v>
      </c>
      <c r="L22" s="5">
        <v>4.5</v>
      </c>
      <c r="M22" s="5">
        <v>9.6999999999999993</v>
      </c>
      <c r="N22" s="82"/>
      <c r="O22" s="82"/>
      <c r="P22" s="82"/>
      <c r="Q22" s="82"/>
      <c r="R22" s="91"/>
      <c r="S22" s="91"/>
      <c r="T22" s="91"/>
      <c r="U22" s="52"/>
      <c r="V22" s="52"/>
    </row>
    <row r="23" spans="1:22" s="161" customFormat="1" x14ac:dyDescent="0.25">
      <c r="A23" s="53" t="s">
        <v>965</v>
      </c>
      <c r="B23" s="26" t="s">
        <v>60</v>
      </c>
      <c r="C23" s="50">
        <v>39210</v>
      </c>
      <c r="D23" s="15">
        <v>0.2</v>
      </c>
      <c r="E23" s="54" t="s">
        <v>3</v>
      </c>
      <c r="F23" s="24">
        <v>11.353333333333333</v>
      </c>
      <c r="G23" s="24">
        <v>11.54</v>
      </c>
      <c r="H23" s="15">
        <v>276.2</v>
      </c>
      <c r="I23" s="24">
        <v>8.2799999999999994</v>
      </c>
      <c r="J23" s="35">
        <v>73</v>
      </c>
      <c r="K23" s="35">
        <v>211</v>
      </c>
      <c r="L23" s="15">
        <v>3.1</v>
      </c>
      <c r="M23" s="15">
        <v>12.9</v>
      </c>
      <c r="N23" s="24"/>
      <c r="O23" s="24"/>
      <c r="P23" s="24"/>
      <c r="Q23" s="24"/>
      <c r="R23" s="87"/>
      <c r="S23" s="87"/>
      <c r="T23" s="87"/>
      <c r="U23" s="52"/>
      <c r="V23" s="52"/>
    </row>
    <row r="24" spans="1:22" s="161" customFormat="1" x14ac:dyDescent="0.25">
      <c r="A24" s="53" t="s">
        <v>966</v>
      </c>
      <c r="B24" s="26" t="s">
        <v>60</v>
      </c>
      <c r="C24" s="50">
        <v>39210</v>
      </c>
      <c r="D24" s="15">
        <v>21.5</v>
      </c>
      <c r="E24" s="54" t="s">
        <v>131</v>
      </c>
      <c r="F24" s="24">
        <v>6.666666666666667</v>
      </c>
      <c r="G24" s="24">
        <v>12.37</v>
      </c>
      <c r="H24" s="15">
        <v>272.5</v>
      </c>
      <c r="I24" s="24">
        <v>8.2266666666666666</v>
      </c>
      <c r="J24" s="35">
        <v>85.5</v>
      </c>
      <c r="K24" s="35">
        <v>213</v>
      </c>
      <c r="L24" s="15">
        <v>2.6</v>
      </c>
      <c r="M24" s="15">
        <v>10.8</v>
      </c>
      <c r="N24" s="24"/>
      <c r="O24" s="24"/>
      <c r="P24" s="24"/>
      <c r="Q24" s="24"/>
      <c r="R24" s="87"/>
      <c r="S24" s="87"/>
      <c r="T24" s="87"/>
      <c r="U24" s="52"/>
      <c r="V24" s="52"/>
    </row>
    <row r="25" spans="1:22" s="161" customFormat="1" x14ac:dyDescent="0.25">
      <c r="A25" s="53" t="s">
        <v>1036</v>
      </c>
      <c r="B25" s="26" t="s">
        <v>60</v>
      </c>
      <c r="C25" s="50">
        <v>39210</v>
      </c>
      <c r="D25" s="15">
        <v>43</v>
      </c>
      <c r="E25" s="54" t="s">
        <v>132</v>
      </c>
      <c r="F25" s="24">
        <v>5.79</v>
      </c>
      <c r="G25" s="24">
        <v>12.136666666666668</v>
      </c>
      <c r="H25" s="15">
        <v>273.10000000000002</v>
      </c>
      <c r="I25" s="24">
        <v>7.9433333333333342</v>
      </c>
      <c r="J25" s="35">
        <v>89.8</v>
      </c>
      <c r="K25" s="35">
        <v>257</v>
      </c>
      <c r="L25" s="15">
        <v>3</v>
      </c>
      <c r="M25" s="15">
        <v>10.9</v>
      </c>
      <c r="N25" s="24"/>
      <c r="O25" s="24"/>
      <c r="P25" s="24"/>
      <c r="Q25" s="24"/>
      <c r="R25" s="87"/>
      <c r="S25" s="87"/>
      <c r="T25" s="87"/>
      <c r="U25" s="52"/>
      <c r="V25" s="52"/>
    </row>
    <row r="26" spans="1:22" s="161" customFormat="1" x14ac:dyDescent="0.25">
      <c r="A26" s="52">
        <v>30201001</v>
      </c>
      <c r="B26" s="26" t="s">
        <v>60</v>
      </c>
      <c r="C26" s="50">
        <v>40290</v>
      </c>
      <c r="D26" s="15">
        <v>0.2</v>
      </c>
      <c r="E26" s="54" t="s">
        <v>3</v>
      </c>
      <c r="F26" s="24">
        <v>8.8033333333333346</v>
      </c>
      <c r="G26" s="24">
        <v>11.633333333333333</v>
      </c>
      <c r="H26" s="15">
        <v>298</v>
      </c>
      <c r="I26" s="24">
        <v>8.3699999999999992</v>
      </c>
      <c r="J26" s="36">
        <v>55.6</v>
      </c>
      <c r="K26" s="36">
        <v>287</v>
      </c>
      <c r="L26" s="15">
        <v>2.7</v>
      </c>
      <c r="M26" s="15">
        <v>11.7</v>
      </c>
      <c r="N26" s="24"/>
      <c r="O26" s="24"/>
      <c r="P26" s="24"/>
      <c r="Q26" s="24"/>
      <c r="R26" s="24"/>
      <c r="S26" s="24"/>
      <c r="T26" s="24"/>
      <c r="U26" s="52"/>
      <c r="V26" s="52"/>
    </row>
    <row r="27" spans="1:22" s="161" customFormat="1" x14ac:dyDescent="0.25">
      <c r="A27" s="52">
        <v>30201002</v>
      </c>
      <c r="B27" s="26" t="s">
        <v>60</v>
      </c>
      <c r="C27" s="50">
        <v>40290</v>
      </c>
      <c r="D27" s="15">
        <v>21</v>
      </c>
      <c r="E27" s="54" t="s">
        <v>131</v>
      </c>
      <c r="F27" s="24">
        <v>6.52</v>
      </c>
      <c r="G27" s="24">
        <v>10.903333333333334</v>
      </c>
      <c r="H27" s="15">
        <v>296</v>
      </c>
      <c r="I27" s="24">
        <v>8.3699999999999992</v>
      </c>
      <c r="J27" s="36">
        <v>63.7</v>
      </c>
      <c r="K27" s="36">
        <v>206</v>
      </c>
      <c r="L27" s="15">
        <v>8.8000000000000007</v>
      </c>
      <c r="M27" s="15">
        <v>12</v>
      </c>
      <c r="N27" s="24"/>
      <c r="O27" s="24"/>
      <c r="P27" s="24"/>
      <c r="Q27" s="24"/>
      <c r="R27" s="24"/>
      <c r="S27" s="24"/>
      <c r="T27" s="24"/>
      <c r="U27" s="52"/>
      <c r="V27" s="52"/>
    </row>
    <row r="28" spans="1:22" s="161" customFormat="1" x14ac:dyDescent="0.25">
      <c r="A28" s="52">
        <v>30201003</v>
      </c>
      <c r="B28" s="26" t="s">
        <v>60</v>
      </c>
      <c r="C28" s="50">
        <v>40290</v>
      </c>
      <c r="D28" s="15">
        <v>40</v>
      </c>
      <c r="E28" s="54" t="s">
        <v>132</v>
      </c>
      <c r="F28" s="24">
        <v>6.26</v>
      </c>
      <c r="G28" s="24">
        <v>11.13</v>
      </c>
      <c r="H28" s="15">
        <v>297.33333333333337</v>
      </c>
      <c r="I28" s="24">
        <v>8.3366666666666678</v>
      </c>
      <c r="J28" s="36">
        <v>64.7</v>
      </c>
      <c r="K28" s="36">
        <v>193</v>
      </c>
      <c r="L28" s="15">
        <v>3.4</v>
      </c>
      <c r="M28" s="15">
        <v>11.3</v>
      </c>
      <c r="N28" s="24"/>
      <c r="O28" s="24"/>
      <c r="P28" s="24"/>
      <c r="Q28" s="24"/>
      <c r="R28" s="24"/>
      <c r="S28" s="24"/>
      <c r="T28" s="24"/>
      <c r="U28" s="52"/>
      <c r="V28" s="52"/>
    </row>
    <row r="29" spans="1:22" s="161" customFormat="1" x14ac:dyDescent="0.25">
      <c r="A29" s="52">
        <v>30201301</v>
      </c>
      <c r="B29" s="26" t="s">
        <v>60</v>
      </c>
      <c r="C29" s="50">
        <v>41399</v>
      </c>
      <c r="D29" s="52">
        <v>0.2</v>
      </c>
      <c r="E29" s="52" t="s">
        <v>3</v>
      </c>
      <c r="F29" s="52">
        <v>8.66</v>
      </c>
      <c r="G29" s="52">
        <v>12.87</v>
      </c>
      <c r="H29" s="15">
        <v>310.10000000000002</v>
      </c>
      <c r="I29" s="52">
        <v>8.2200000000000006</v>
      </c>
      <c r="J29" s="36">
        <v>77</v>
      </c>
      <c r="K29" s="36">
        <v>244</v>
      </c>
      <c r="L29" s="52">
        <v>4.3</v>
      </c>
      <c r="M29" s="15">
        <v>11.7</v>
      </c>
      <c r="N29" s="24"/>
      <c r="O29" s="24"/>
      <c r="P29" s="24"/>
      <c r="Q29" s="24"/>
      <c r="R29" s="24"/>
      <c r="S29" s="24"/>
      <c r="T29" s="24"/>
      <c r="U29" s="52"/>
      <c r="V29" s="52"/>
    </row>
    <row r="30" spans="1:22" s="161" customFormat="1" x14ac:dyDescent="0.25">
      <c r="A30" s="52">
        <v>30201302</v>
      </c>
      <c r="B30" s="26" t="s">
        <v>60</v>
      </c>
      <c r="C30" s="50">
        <v>41399</v>
      </c>
      <c r="D30" s="52">
        <v>21.8</v>
      </c>
      <c r="E30" s="52" t="s">
        <v>131</v>
      </c>
      <c r="F30" s="52">
        <v>4.43</v>
      </c>
      <c r="G30" s="52">
        <v>12.83</v>
      </c>
      <c r="H30" s="15">
        <v>313</v>
      </c>
      <c r="I30" s="52">
        <v>8.0299999999999994</v>
      </c>
      <c r="J30" s="36">
        <v>91</v>
      </c>
      <c r="K30" s="36">
        <v>271</v>
      </c>
      <c r="L30" s="52">
        <v>1.7</v>
      </c>
      <c r="M30" s="15">
        <v>11.5</v>
      </c>
      <c r="N30" s="24"/>
      <c r="O30" s="24"/>
      <c r="P30" s="24"/>
      <c r="Q30" s="24"/>
      <c r="R30" s="24"/>
      <c r="S30" s="24"/>
      <c r="T30" s="24"/>
      <c r="U30" s="52" t="s">
        <v>1127</v>
      </c>
      <c r="V30" s="52"/>
    </row>
    <row r="31" spans="1:22" s="161" customFormat="1" x14ac:dyDescent="0.25">
      <c r="A31" s="52">
        <v>30201303</v>
      </c>
      <c r="B31" s="26" t="s">
        <v>60</v>
      </c>
      <c r="C31" s="50">
        <v>41399</v>
      </c>
      <c r="D31" s="52">
        <v>42.7</v>
      </c>
      <c r="E31" s="52" t="s">
        <v>132</v>
      </c>
      <c r="F31" s="52">
        <v>4.1500000000000004</v>
      </c>
      <c r="G31" s="52">
        <v>12.29</v>
      </c>
      <c r="H31" s="15">
        <v>312.2</v>
      </c>
      <c r="I31" s="52">
        <v>7.95</v>
      </c>
      <c r="J31" s="36">
        <v>85</v>
      </c>
      <c r="K31" s="36">
        <v>279</v>
      </c>
      <c r="L31" s="52">
        <v>1.4</v>
      </c>
      <c r="M31" s="15">
        <v>10.3</v>
      </c>
      <c r="N31" s="24"/>
      <c r="O31" s="24"/>
      <c r="P31" s="24"/>
      <c r="Q31" s="24"/>
      <c r="R31" s="24"/>
      <c r="S31" s="24"/>
      <c r="T31" s="24"/>
      <c r="U31" s="52" t="s">
        <v>1126</v>
      </c>
      <c r="V31" s="52"/>
    </row>
    <row r="32" spans="1:22" s="161" customFormat="1" x14ac:dyDescent="0.25">
      <c r="A32" s="52">
        <v>30201601</v>
      </c>
      <c r="B32" s="26" t="s">
        <v>60</v>
      </c>
      <c r="C32" s="50">
        <v>42474</v>
      </c>
      <c r="D32" s="52">
        <v>0.3</v>
      </c>
      <c r="E32" s="52" t="s">
        <v>3</v>
      </c>
      <c r="F32" s="24">
        <v>2.9</v>
      </c>
      <c r="G32" s="52">
        <v>14.18</v>
      </c>
      <c r="H32" s="15">
        <v>263</v>
      </c>
      <c r="I32" s="52">
        <v>8.2100000000000009</v>
      </c>
      <c r="J32" s="36">
        <v>94.316231879999989</v>
      </c>
      <c r="K32" s="36">
        <v>292.2</v>
      </c>
      <c r="L32" s="52">
        <v>2.2000000000000002</v>
      </c>
      <c r="M32" s="15">
        <v>10.784911299999999</v>
      </c>
      <c r="N32" s="24">
        <v>0.10955240000000001</v>
      </c>
      <c r="O32" s="24">
        <v>9.2031513</v>
      </c>
      <c r="P32" s="24">
        <v>0</v>
      </c>
      <c r="Q32" s="24">
        <v>2.3549264839999999</v>
      </c>
      <c r="R32" s="24">
        <v>1.1582428</v>
      </c>
      <c r="S32" s="24"/>
      <c r="T32" s="24"/>
      <c r="U32" s="52"/>
      <c r="V32" s="52">
        <v>32</v>
      </c>
    </row>
    <row r="33" spans="1:33" s="161" customFormat="1" x14ac:dyDescent="0.25">
      <c r="A33" s="52">
        <v>30201602</v>
      </c>
      <c r="B33" s="26" t="s">
        <v>60</v>
      </c>
      <c r="C33" s="50">
        <v>42474</v>
      </c>
      <c r="D33" s="52">
        <v>21.1</v>
      </c>
      <c r="E33" s="52" t="s">
        <v>131</v>
      </c>
      <c r="F33" s="52">
        <v>2.76</v>
      </c>
      <c r="G33" s="52">
        <v>14.08</v>
      </c>
      <c r="H33" s="15">
        <v>265.89999999999998</v>
      </c>
      <c r="I33" s="52">
        <v>8.17</v>
      </c>
      <c r="J33" s="36">
        <v>98.198729999999998</v>
      </c>
      <c r="K33" s="36">
        <v>309.7</v>
      </c>
      <c r="L33" s="52">
        <v>3.7</v>
      </c>
      <c r="M33" s="15">
        <v>11.302899999999999</v>
      </c>
      <c r="N33" s="24">
        <v>0.1326</v>
      </c>
      <c r="O33" s="24">
        <v>9.9389000000000003</v>
      </c>
      <c r="P33" s="24">
        <v>8.9099999999999999E-2</v>
      </c>
      <c r="Q33" s="24">
        <v>0</v>
      </c>
      <c r="R33" s="24">
        <v>1.2256</v>
      </c>
      <c r="S33" s="24"/>
      <c r="T33" s="24"/>
      <c r="U33" s="52"/>
      <c r="V33" s="52"/>
    </row>
    <row r="34" spans="1:33" s="161" customFormat="1" x14ac:dyDescent="0.25">
      <c r="A34" s="52">
        <v>30201603</v>
      </c>
      <c r="B34" s="26" t="s">
        <v>60</v>
      </c>
      <c r="C34" s="50">
        <v>42474</v>
      </c>
      <c r="D34" s="52">
        <v>40.6</v>
      </c>
      <c r="E34" s="52" t="s">
        <v>132</v>
      </c>
      <c r="F34" s="24">
        <v>2.7</v>
      </c>
      <c r="G34" s="52">
        <v>13.61</v>
      </c>
      <c r="H34" s="15">
        <v>268</v>
      </c>
      <c r="I34" s="52">
        <v>8.24</v>
      </c>
      <c r="J34" s="36">
        <v>93.334402709999992</v>
      </c>
      <c r="K34" s="36">
        <v>233.3</v>
      </c>
      <c r="L34" s="52">
        <v>2.2000000000000002</v>
      </c>
      <c r="M34" s="15">
        <v>10.7873509</v>
      </c>
      <c r="N34" s="24">
        <v>0.1162667</v>
      </c>
      <c r="O34" s="24">
        <v>9.5372113000000009</v>
      </c>
      <c r="P34" s="24">
        <v>0</v>
      </c>
      <c r="Q34" s="24">
        <v>0</v>
      </c>
      <c r="R34" s="24">
        <v>1.1156751</v>
      </c>
      <c r="S34" s="24"/>
      <c r="T34" s="24"/>
      <c r="U34" s="52"/>
      <c r="V34" s="52"/>
    </row>
    <row r="35" spans="1:33" s="161" customFormat="1" ht="14.4" x14ac:dyDescent="0.3">
      <c r="A35" s="57">
        <v>30201901</v>
      </c>
      <c r="B35" s="154" t="s">
        <v>60</v>
      </c>
      <c r="C35" s="155">
        <v>43606</v>
      </c>
      <c r="D35" s="156">
        <v>0.501</v>
      </c>
      <c r="E35" s="57" t="s">
        <v>3</v>
      </c>
      <c r="F35" s="81">
        <v>8.8190000000000008</v>
      </c>
      <c r="G35" s="81">
        <v>11.77</v>
      </c>
      <c r="H35" s="156">
        <v>331</v>
      </c>
      <c r="I35" s="157">
        <v>8.32</v>
      </c>
      <c r="J35" s="158">
        <v>86.971499999999992</v>
      </c>
      <c r="K35" s="159">
        <v>487.72179999999997</v>
      </c>
      <c r="L35" s="156">
        <v>9.9690999999999992</v>
      </c>
      <c r="M35" s="156">
        <v>10.266999999999999</v>
      </c>
      <c r="N35" s="81">
        <v>8.7999999999999995E-2</v>
      </c>
      <c r="O35" s="81">
        <v>8.1790000000000003</v>
      </c>
      <c r="P35" s="160" t="s">
        <v>1208</v>
      </c>
      <c r="Q35" s="81">
        <v>9</v>
      </c>
      <c r="R35" s="160" t="s">
        <v>1208</v>
      </c>
      <c r="S35" s="81">
        <v>0.38500000000000001</v>
      </c>
      <c r="T35" s="81">
        <v>33.2258</v>
      </c>
      <c r="U35" s="57"/>
      <c r="V35" s="57"/>
    </row>
    <row r="36" spans="1:33" s="161" customFormat="1" ht="14.4" x14ac:dyDescent="0.3">
      <c r="A36" s="57">
        <v>30201902</v>
      </c>
      <c r="B36" s="154" t="s">
        <v>60</v>
      </c>
      <c r="C36" s="155">
        <v>43606</v>
      </c>
      <c r="D36" s="156">
        <v>21.512</v>
      </c>
      <c r="E36" s="57" t="s">
        <v>131</v>
      </c>
      <c r="F36" s="81">
        <v>6.8250000000000002</v>
      </c>
      <c r="G36" s="81">
        <v>11.88</v>
      </c>
      <c r="H36" s="156">
        <v>332.6</v>
      </c>
      <c r="I36" s="157">
        <v>8.11</v>
      </c>
      <c r="J36" s="158">
        <v>89.230499999999992</v>
      </c>
      <c r="K36" s="159">
        <v>295.60180000000003</v>
      </c>
      <c r="L36" s="156">
        <v>7.6890400000000003</v>
      </c>
      <c r="M36" s="156">
        <v>10.318</v>
      </c>
      <c r="N36" s="81">
        <v>8.8999999999999996E-2</v>
      </c>
      <c r="O36" s="81">
        <v>8.1910000000000007</v>
      </c>
      <c r="P36" s="160" t="s">
        <v>1208</v>
      </c>
      <c r="Q36" s="81">
        <v>7</v>
      </c>
      <c r="R36" s="160" t="s">
        <v>1208</v>
      </c>
      <c r="S36" s="81">
        <v>0.39500000000000002</v>
      </c>
      <c r="T36" s="81">
        <v>49.7194</v>
      </c>
      <c r="V36" s="57"/>
    </row>
    <row r="37" spans="1:33" s="161" customFormat="1" ht="14.4" x14ac:dyDescent="0.3">
      <c r="A37" s="57">
        <v>30201903</v>
      </c>
      <c r="B37" s="154" t="s">
        <v>60</v>
      </c>
      <c r="C37" s="155">
        <v>43606</v>
      </c>
      <c r="D37" s="156">
        <v>43.411999999999999</v>
      </c>
      <c r="E37" s="57" t="s">
        <v>132</v>
      </c>
      <c r="F37" s="81">
        <v>6.1879999999999997</v>
      </c>
      <c r="G37" s="81">
        <v>11.6</v>
      </c>
      <c r="H37" s="156">
        <v>333.8</v>
      </c>
      <c r="I37" s="157">
        <v>8.06</v>
      </c>
      <c r="J37" s="158">
        <v>98.266499999999994</v>
      </c>
      <c r="K37" s="159">
        <v>487.10039999999998</v>
      </c>
      <c r="L37" s="156">
        <v>24.428429999999999</v>
      </c>
      <c r="M37" s="156">
        <v>10.388999999999999</v>
      </c>
      <c r="N37" s="81">
        <v>8.7999999999999995E-2</v>
      </c>
      <c r="O37" s="81">
        <v>8.3439999999999994</v>
      </c>
      <c r="P37" s="160" t="s">
        <v>1208</v>
      </c>
      <c r="Q37" s="81">
        <v>10.43648</v>
      </c>
      <c r="R37" s="81" t="s">
        <v>1208</v>
      </c>
      <c r="S37" s="81">
        <v>0.435</v>
      </c>
      <c r="T37" s="81">
        <v>64.3583</v>
      </c>
    </row>
    <row r="38" spans="1:33" s="161" customFormat="1" ht="14.4" x14ac:dyDescent="0.3">
      <c r="B38" s="154"/>
      <c r="C38" s="162"/>
      <c r="D38" s="157"/>
      <c r="E38" s="57"/>
      <c r="F38" s="57"/>
      <c r="G38" s="57"/>
      <c r="H38" s="157"/>
      <c r="I38" s="157"/>
      <c r="J38" s="55"/>
      <c r="K38" s="55"/>
      <c r="L38" s="156"/>
      <c r="M38" s="156"/>
      <c r="N38" s="159"/>
      <c r="O38" s="159"/>
      <c r="P38" s="160"/>
      <c r="Q38" s="163"/>
      <c r="R38" s="160"/>
      <c r="S38" s="159"/>
      <c r="T38" s="159"/>
      <c r="V38" s="57"/>
    </row>
    <row r="39" spans="1:33" s="161" customFormat="1" ht="14.4" x14ac:dyDescent="0.3">
      <c r="B39" s="154"/>
      <c r="C39" s="162"/>
      <c r="D39" s="157"/>
      <c r="E39" s="57"/>
      <c r="F39" s="57"/>
      <c r="G39" s="57"/>
      <c r="H39" s="157"/>
      <c r="I39" s="157"/>
      <c r="J39" s="55"/>
      <c r="K39" s="55"/>
      <c r="L39" s="156"/>
      <c r="M39" s="156"/>
      <c r="N39" s="159"/>
      <c r="O39" s="159"/>
      <c r="P39" s="160"/>
      <c r="Q39" s="163"/>
      <c r="R39" s="160"/>
      <c r="S39" s="159"/>
      <c r="T39" s="159"/>
      <c r="V39" s="57"/>
    </row>
    <row r="40" spans="1:33" s="154" customFormat="1" ht="14.4" x14ac:dyDescent="0.3">
      <c r="A40" s="161"/>
      <c r="C40" s="155"/>
      <c r="D40" s="157"/>
      <c r="E40" s="57"/>
      <c r="F40" s="157"/>
      <c r="G40" s="157"/>
      <c r="H40" s="157"/>
      <c r="I40" s="157"/>
      <c r="J40" s="158"/>
      <c r="K40" s="159"/>
      <c r="L40" s="159"/>
      <c r="M40" s="159"/>
      <c r="N40" s="159"/>
      <c r="O40" s="159"/>
      <c r="P40" s="160"/>
      <c r="Q40" s="163"/>
      <c r="R40" s="160"/>
      <c r="S40" s="160"/>
      <c r="T40" s="161"/>
      <c r="U40" s="159"/>
      <c r="V40" s="159"/>
      <c r="W40" s="161"/>
      <c r="X40" s="161"/>
      <c r="Y40" s="161"/>
      <c r="Z40" s="161"/>
      <c r="AA40" s="161"/>
      <c r="AB40" s="161"/>
      <c r="AC40" s="161"/>
      <c r="AD40" s="161"/>
      <c r="AE40" s="161"/>
      <c r="AF40" s="161"/>
      <c r="AG40" s="161"/>
    </row>
    <row r="41" spans="1:33" s="154" customFormat="1" ht="14.4" x14ac:dyDescent="0.3">
      <c r="A41" s="161"/>
      <c r="C41" s="155"/>
      <c r="D41" s="157"/>
      <c r="E41" s="57"/>
      <c r="F41" s="157"/>
      <c r="G41" s="157"/>
      <c r="H41" s="157"/>
      <c r="I41" s="157"/>
      <c r="J41" s="158"/>
      <c r="K41" s="159"/>
      <c r="L41" s="159"/>
      <c r="M41" s="159"/>
      <c r="N41" s="159"/>
      <c r="O41" s="159"/>
      <c r="P41" s="160"/>
      <c r="Q41" s="163"/>
      <c r="R41" s="160"/>
      <c r="S41" s="160"/>
      <c r="T41" s="161"/>
      <c r="U41" s="159"/>
      <c r="V41" s="159"/>
      <c r="W41" s="161"/>
      <c r="X41" s="161"/>
      <c r="Y41" s="161"/>
      <c r="Z41" s="161"/>
      <c r="AA41" s="161"/>
      <c r="AB41" s="161"/>
      <c r="AC41" s="161"/>
      <c r="AD41" s="161"/>
      <c r="AE41" s="161"/>
      <c r="AF41" s="161"/>
      <c r="AG41" s="161"/>
    </row>
    <row r="42" spans="1:33" s="154" customFormat="1" ht="14.4" x14ac:dyDescent="0.3">
      <c r="A42" s="161"/>
      <c r="C42" s="155"/>
      <c r="D42" s="157"/>
      <c r="E42" s="57"/>
      <c r="F42" s="157"/>
      <c r="G42" s="157"/>
      <c r="H42" s="157"/>
      <c r="I42" s="157"/>
      <c r="J42" s="158"/>
      <c r="K42" s="159"/>
      <c r="L42" s="159"/>
      <c r="M42" s="159"/>
      <c r="N42" s="159"/>
      <c r="O42" s="159"/>
      <c r="P42" s="160"/>
      <c r="Q42" s="163"/>
      <c r="R42" s="160"/>
      <c r="S42" s="160"/>
      <c r="T42" s="161"/>
      <c r="U42" s="159"/>
      <c r="V42" s="159"/>
      <c r="W42" s="161"/>
      <c r="X42" s="161"/>
      <c r="Y42" s="161"/>
      <c r="Z42" s="161"/>
      <c r="AA42" s="161"/>
      <c r="AB42" s="161"/>
      <c r="AC42" s="161"/>
      <c r="AD42" s="161"/>
      <c r="AE42" s="161"/>
      <c r="AF42" s="161"/>
      <c r="AG42" s="161"/>
    </row>
    <row r="43" spans="1:33" s="154" customFormat="1" ht="14.4" x14ac:dyDescent="0.3">
      <c r="A43" s="161"/>
      <c r="C43" s="155"/>
      <c r="D43" s="157"/>
      <c r="E43" s="57"/>
      <c r="F43" s="157"/>
      <c r="G43" s="157"/>
      <c r="H43" s="157"/>
      <c r="I43" s="157"/>
      <c r="J43" s="158"/>
      <c r="K43" s="159"/>
      <c r="L43" s="159"/>
      <c r="M43" s="159"/>
      <c r="N43" s="159"/>
      <c r="O43" s="159"/>
      <c r="P43" s="160"/>
      <c r="Q43" s="163"/>
      <c r="R43" s="160"/>
      <c r="S43" s="160"/>
      <c r="T43" s="161"/>
      <c r="U43" s="159"/>
      <c r="V43" s="159"/>
      <c r="W43" s="161"/>
      <c r="X43" s="161"/>
      <c r="Y43" s="161"/>
      <c r="Z43" s="161"/>
      <c r="AA43" s="161"/>
      <c r="AB43" s="161"/>
      <c r="AC43" s="161"/>
      <c r="AD43" s="161"/>
      <c r="AE43" s="161"/>
      <c r="AF43" s="161"/>
      <c r="AG43" s="161"/>
    </row>
    <row r="44" spans="1:33" s="154" customFormat="1" ht="14.4" x14ac:dyDescent="0.3">
      <c r="A44" s="161"/>
      <c r="C44" s="155"/>
      <c r="D44" s="157"/>
      <c r="E44" s="57"/>
      <c r="F44" s="157"/>
      <c r="G44" s="157"/>
      <c r="H44" s="157"/>
      <c r="I44" s="157"/>
      <c r="J44" s="158"/>
      <c r="K44" s="159"/>
      <c r="L44" s="159"/>
      <c r="M44" s="159"/>
      <c r="N44" s="159"/>
      <c r="O44" s="159"/>
      <c r="P44" s="160"/>
      <c r="Q44" s="163"/>
      <c r="R44" s="160"/>
      <c r="S44" s="160"/>
      <c r="T44" s="161"/>
      <c r="U44" s="159"/>
      <c r="V44" s="159"/>
      <c r="W44" s="161"/>
      <c r="X44" s="161"/>
      <c r="Y44" s="161"/>
      <c r="Z44" s="161"/>
      <c r="AA44" s="161"/>
      <c r="AB44" s="161"/>
      <c r="AC44" s="161"/>
      <c r="AD44" s="161"/>
      <c r="AE44" s="161"/>
      <c r="AF44" s="161"/>
      <c r="AG44" s="161"/>
    </row>
    <row r="45" spans="1:33" s="154" customFormat="1" x14ac:dyDescent="0.25">
      <c r="A45" s="161"/>
      <c r="B45" s="161"/>
      <c r="C45" s="161"/>
      <c r="D45" s="161"/>
      <c r="E45" s="161"/>
      <c r="F45" s="87"/>
      <c r="G45" s="173"/>
      <c r="H45" s="161"/>
      <c r="I45" s="161"/>
      <c r="J45" s="255"/>
      <c r="K45" s="255"/>
      <c r="L45" s="173"/>
      <c r="M45" s="173"/>
      <c r="N45" s="87"/>
      <c r="O45" s="87"/>
      <c r="P45" s="87"/>
      <c r="Q45" s="87"/>
      <c r="R45" s="87"/>
      <c r="U45" s="161"/>
      <c r="V45" s="161"/>
      <c r="W45" s="161"/>
      <c r="X45" s="161"/>
      <c r="Y45" s="161"/>
      <c r="Z45" s="161"/>
      <c r="AA45" s="161"/>
      <c r="AB45" s="161"/>
      <c r="AC45" s="161"/>
      <c r="AD45" s="161"/>
      <c r="AE45" s="161"/>
      <c r="AF45" s="161"/>
      <c r="AG45" s="161"/>
    </row>
    <row r="46" spans="1:33" s="26" customFormat="1" x14ac:dyDescent="0.25">
      <c r="A46" s="11"/>
      <c r="B46" s="234" t="s">
        <v>1721</v>
      </c>
      <c r="C46" s="234" t="s">
        <v>1722</v>
      </c>
      <c r="D46"/>
      <c r="E46"/>
      <c r="F46"/>
      <c r="G46" s="3"/>
      <c r="H46" s="11"/>
      <c r="I46" s="11"/>
      <c r="J46" s="18"/>
      <c r="K46" s="18"/>
      <c r="L46" s="3"/>
      <c r="M46" s="3"/>
      <c r="N46" s="29"/>
      <c r="O46" s="29"/>
      <c r="P46" s="29"/>
      <c r="Q46" s="29"/>
      <c r="R46" s="29"/>
      <c r="U46" s="11"/>
      <c r="V46" s="11"/>
      <c r="W46" s="11"/>
      <c r="X46" s="11"/>
      <c r="Y46" s="11"/>
      <c r="Z46" s="11"/>
      <c r="AA46" s="11"/>
      <c r="AB46" s="11"/>
      <c r="AC46" s="11"/>
      <c r="AD46" s="11"/>
      <c r="AE46" s="11"/>
      <c r="AF46" s="11"/>
      <c r="AG46" s="11"/>
    </row>
    <row r="47" spans="1:33" s="26" customFormat="1" x14ac:dyDescent="0.25">
      <c r="A47" s="11"/>
      <c r="B47" s="234" t="s">
        <v>1720</v>
      </c>
      <c r="C47" t="s">
        <v>131</v>
      </c>
      <c r="D47" t="s">
        <v>3</v>
      </c>
      <c r="E47" t="s">
        <v>132</v>
      </c>
      <c r="F47"/>
      <c r="G47" s="3"/>
      <c r="H47" s="11"/>
      <c r="I47" s="11"/>
      <c r="J47" s="18"/>
      <c r="K47" s="18"/>
      <c r="L47" s="3"/>
      <c r="M47" s="3"/>
      <c r="N47" s="29"/>
      <c r="O47" s="29"/>
      <c r="P47" s="29"/>
      <c r="Q47" s="29"/>
      <c r="R47" s="29"/>
      <c r="U47" s="11"/>
      <c r="V47" s="11"/>
      <c r="W47" s="11"/>
      <c r="X47" s="11"/>
      <c r="Y47" s="11"/>
      <c r="Z47" s="11"/>
      <c r="AA47" s="11"/>
      <c r="AB47" s="11"/>
      <c r="AC47" s="11"/>
      <c r="AD47" s="11"/>
      <c r="AE47" s="11"/>
      <c r="AF47" s="11"/>
      <c r="AG47" s="11"/>
    </row>
    <row r="48" spans="1:33" s="26" customFormat="1" x14ac:dyDescent="0.25">
      <c r="A48" s="11"/>
      <c r="B48" s="237" t="s">
        <v>1736</v>
      </c>
      <c r="C48" s="179">
        <v>25</v>
      </c>
      <c r="D48" s="179">
        <v>25</v>
      </c>
      <c r="E48" s="179">
        <v>25</v>
      </c>
      <c r="F48"/>
      <c r="G48" s="3"/>
      <c r="H48" s="11"/>
      <c r="I48" s="11"/>
      <c r="J48" s="18"/>
      <c r="K48" s="18"/>
      <c r="L48" s="3"/>
      <c r="M48" s="3"/>
      <c r="N48" s="29"/>
      <c r="O48" s="29"/>
      <c r="P48" s="29"/>
      <c r="Q48" s="29"/>
      <c r="R48" s="29"/>
      <c r="U48" s="11"/>
      <c r="V48" s="11"/>
      <c r="W48" s="11"/>
      <c r="X48" s="11"/>
      <c r="Y48" s="11"/>
      <c r="Z48" s="11"/>
      <c r="AA48" s="11"/>
      <c r="AB48" s="11"/>
      <c r="AC48" s="11"/>
      <c r="AD48" s="11"/>
      <c r="AE48" s="11"/>
      <c r="AF48" s="11"/>
      <c r="AG48" s="11"/>
    </row>
    <row r="49" spans="1:33" s="26" customFormat="1" x14ac:dyDescent="0.25">
      <c r="A49" s="11"/>
      <c r="B49" s="237" t="s">
        <v>1724</v>
      </c>
      <c r="C49" s="179">
        <v>11.7</v>
      </c>
      <c r="D49" s="179">
        <v>11.2</v>
      </c>
      <c r="E49" s="179">
        <v>5.4</v>
      </c>
      <c r="F49"/>
      <c r="G49" s="3"/>
      <c r="H49" s="11"/>
      <c r="I49" s="11"/>
      <c r="J49" s="18"/>
      <c r="K49" s="18"/>
      <c r="L49" s="3"/>
      <c r="M49" s="3"/>
      <c r="N49" s="29"/>
      <c r="O49" s="29"/>
      <c r="P49" s="29"/>
      <c r="Q49" s="29"/>
      <c r="R49" s="29"/>
      <c r="U49" s="11"/>
      <c r="V49" s="11"/>
      <c r="W49" s="11"/>
      <c r="X49" s="11"/>
      <c r="Y49" s="11"/>
      <c r="Z49" s="11"/>
      <c r="AA49" s="11"/>
      <c r="AB49" s="11"/>
      <c r="AC49" s="11"/>
      <c r="AD49" s="11"/>
      <c r="AE49" s="11"/>
      <c r="AF49" s="11"/>
      <c r="AG49" s="11"/>
    </row>
    <row r="50" spans="1:33" s="26" customFormat="1" x14ac:dyDescent="0.25">
      <c r="A50" s="11"/>
      <c r="B50" s="237" t="s">
        <v>1726</v>
      </c>
      <c r="C50" s="179">
        <v>14</v>
      </c>
      <c r="D50" s="179">
        <v>10</v>
      </c>
      <c r="E50" s="179">
        <v>9</v>
      </c>
      <c r="F50"/>
      <c r="G50" s="3"/>
      <c r="H50" s="11"/>
      <c r="I50" s="11"/>
      <c r="J50" s="18"/>
      <c r="K50" s="18"/>
      <c r="L50" s="3"/>
      <c r="M50" s="3"/>
      <c r="N50" s="29"/>
      <c r="O50" s="29"/>
      <c r="P50" s="29"/>
      <c r="Q50" s="29"/>
      <c r="R50" s="29"/>
      <c r="U50" s="11"/>
      <c r="V50" s="11"/>
      <c r="W50" s="11"/>
      <c r="X50" s="11"/>
      <c r="Y50" s="11"/>
      <c r="Z50" s="11"/>
      <c r="AA50" s="11"/>
      <c r="AB50" s="11"/>
      <c r="AC50" s="11"/>
      <c r="AD50" s="11"/>
      <c r="AE50" s="11"/>
      <c r="AF50" s="11"/>
      <c r="AG50" s="11"/>
    </row>
    <row r="51" spans="1:33" s="26" customFormat="1" x14ac:dyDescent="0.25">
      <c r="A51" s="11"/>
      <c r="B51" s="237" t="s">
        <v>1723</v>
      </c>
      <c r="C51" s="179">
        <v>15.4</v>
      </c>
      <c r="D51" s="179">
        <v>5.5</v>
      </c>
      <c r="E51" s="179">
        <v>6.5</v>
      </c>
      <c r="F51"/>
      <c r="G51" s="3"/>
      <c r="H51" s="11"/>
      <c r="I51" s="11"/>
      <c r="J51" s="18"/>
      <c r="K51" s="18"/>
      <c r="L51" s="3"/>
      <c r="M51" s="3"/>
      <c r="N51" s="29"/>
      <c r="O51" s="29"/>
      <c r="P51" s="29"/>
      <c r="Q51" s="29"/>
      <c r="R51" s="29"/>
      <c r="U51" s="11"/>
      <c r="V51" s="11"/>
      <c r="W51" s="11"/>
      <c r="X51" s="11"/>
      <c r="Y51" s="11"/>
      <c r="Z51" s="11"/>
      <c r="AA51" s="11"/>
      <c r="AB51" s="11"/>
      <c r="AC51" s="11"/>
      <c r="AD51" s="11"/>
      <c r="AE51" s="11"/>
      <c r="AF51" s="11"/>
      <c r="AG51" s="11"/>
    </row>
    <row r="52" spans="1:33" s="26" customFormat="1" x14ac:dyDescent="0.25">
      <c r="A52" s="11"/>
      <c r="B52" s="237" t="s">
        <v>1725</v>
      </c>
      <c r="C52" s="179">
        <v>3.8</v>
      </c>
      <c r="D52" s="179">
        <v>5.9</v>
      </c>
      <c r="E52" s="179">
        <v>4.5999999999999996</v>
      </c>
      <c r="F52"/>
      <c r="G52" s="3"/>
      <c r="H52" s="11"/>
      <c r="I52" s="11"/>
      <c r="J52" s="18"/>
      <c r="K52" s="18"/>
      <c r="L52" s="3"/>
      <c r="M52" s="3"/>
      <c r="N52" s="29"/>
      <c r="O52" s="29"/>
      <c r="P52" s="29"/>
      <c r="Q52" s="29"/>
      <c r="R52" s="29"/>
      <c r="U52" s="11"/>
      <c r="V52" s="11"/>
      <c r="W52" s="11"/>
      <c r="X52" s="11"/>
      <c r="Y52" s="11"/>
      <c r="Z52" s="11"/>
      <c r="AA52" s="11"/>
      <c r="AB52" s="11"/>
      <c r="AC52" s="11"/>
      <c r="AD52" s="11"/>
      <c r="AE52" s="11"/>
      <c r="AF52" s="11"/>
      <c r="AG52" s="11"/>
    </row>
    <row r="53" spans="1:33" s="26" customFormat="1" x14ac:dyDescent="0.25">
      <c r="A53" s="11"/>
      <c r="B53" s="237" t="s">
        <v>1728</v>
      </c>
      <c r="C53" s="179">
        <v>3.9</v>
      </c>
      <c r="D53" s="179">
        <v>3.4</v>
      </c>
      <c r="E53" s="179">
        <v>4.5</v>
      </c>
      <c r="F53"/>
      <c r="G53" s="3"/>
      <c r="H53" s="11"/>
      <c r="I53" s="11"/>
      <c r="J53" s="18"/>
      <c r="K53" s="18"/>
      <c r="L53" s="3"/>
      <c r="M53" s="3"/>
      <c r="N53" s="29"/>
      <c r="O53" s="29"/>
      <c r="P53" s="29"/>
      <c r="Q53" s="29"/>
      <c r="R53" s="29"/>
      <c r="U53" s="11"/>
      <c r="V53" s="11"/>
      <c r="W53" s="11"/>
      <c r="X53" s="11"/>
      <c r="Y53" s="11"/>
      <c r="Z53" s="11"/>
      <c r="AA53" s="11"/>
      <c r="AB53" s="11"/>
      <c r="AC53" s="11"/>
      <c r="AD53" s="11"/>
      <c r="AE53" s="11"/>
      <c r="AF53" s="11"/>
      <c r="AG53" s="11"/>
    </row>
    <row r="54" spans="1:33" s="26" customFormat="1" x14ac:dyDescent="0.25">
      <c r="A54" s="11"/>
      <c r="B54" s="237" t="s">
        <v>1729</v>
      </c>
      <c r="C54" s="179">
        <v>2.6</v>
      </c>
      <c r="D54" s="179">
        <v>3.1</v>
      </c>
      <c r="E54" s="179">
        <v>3</v>
      </c>
      <c r="F54"/>
      <c r="G54" s="3"/>
      <c r="H54" s="11"/>
      <c r="I54" s="11"/>
      <c r="J54" s="18"/>
      <c r="K54" s="18"/>
      <c r="L54" s="3"/>
      <c r="M54" s="3"/>
      <c r="N54" s="29"/>
      <c r="O54" s="29"/>
      <c r="P54" s="29"/>
      <c r="Q54" s="29"/>
      <c r="R54" s="29"/>
      <c r="U54" s="11"/>
      <c r="V54" s="11"/>
      <c r="W54" s="11"/>
      <c r="X54" s="11"/>
      <c r="Y54" s="11"/>
      <c r="Z54" s="11"/>
      <c r="AA54" s="11"/>
      <c r="AB54" s="11"/>
      <c r="AC54" s="11"/>
      <c r="AD54" s="11"/>
      <c r="AE54" s="11"/>
      <c r="AF54" s="11"/>
      <c r="AG54" s="11"/>
    </row>
    <row r="55" spans="1:33" s="26" customFormat="1" x14ac:dyDescent="0.25">
      <c r="A55" s="11"/>
      <c r="B55" s="237" t="s">
        <v>1730</v>
      </c>
      <c r="C55" s="179">
        <v>8.8000000000000007</v>
      </c>
      <c r="D55" s="179">
        <v>2.7</v>
      </c>
      <c r="E55" s="179">
        <v>3.4</v>
      </c>
      <c r="F55"/>
      <c r="G55" s="3"/>
      <c r="H55" s="11"/>
      <c r="I55" s="11"/>
      <c r="J55" s="18"/>
      <c r="K55" s="18"/>
      <c r="L55" s="3"/>
      <c r="M55" s="3"/>
      <c r="N55" s="29"/>
      <c r="O55" s="29"/>
      <c r="P55" s="29"/>
      <c r="Q55" s="29"/>
      <c r="R55" s="29"/>
      <c r="U55" s="11"/>
      <c r="V55" s="11"/>
      <c r="W55" s="11"/>
      <c r="X55" s="11"/>
      <c r="Y55" s="11"/>
      <c r="Z55" s="11"/>
      <c r="AA55" s="11"/>
      <c r="AB55" s="11"/>
      <c r="AC55" s="11"/>
      <c r="AD55" s="11"/>
      <c r="AE55" s="11"/>
      <c r="AF55" s="11"/>
      <c r="AG55" s="11"/>
    </row>
    <row r="56" spans="1:33" s="26" customFormat="1" x14ac:dyDescent="0.25">
      <c r="A56" s="11"/>
      <c r="B56" s="237" t="s">
        <v>1727</v>
      </c>
      <c r="C56" s="179">
        <v>1.7</v>
      </c>
      <c r="D56" s="179">
        <v>4.3</v>
      </c>
      <c r="E56" s="179">
        <v>1.4</v>
      </c>
      <c r="F56"/>
      <c r="G56" s="3"/>
      <c r="H56" s="11"/>
      <c r="I56" s="11"/>
      <c r="J56" s="18"/>
      <c r="K56" s="18"/>
      <c r="L56" s="3"/>
      <c r="M56" s="3"/>
      <c r="N56" s="29"/>
      <c r="O56" s="29"/>
      <c r="P56" s="29"/>
      <c r="Q56" s="29"/>
      <c r="R56" s="29"/>
      <c r="U56" s="11"/>
      <c r="V56" s="11"/>
      <c r="W56" s="11"/>
      <c r="X56" s="11"/>
      <c r="Y56" s="11"/>
      <c r="Z56" s="11"/>
      <c r="AA56" s="11"/>
      <c r="AB56" s="11"/>
      <c r="AC56" s="11"/>
      <c r="AD56" s="11"/>
      <c r="AE56" s="11"/>
      <c r="AF56" s="11"/>
      <c r="AG56" s="11"/>
    </row>
    <row r="57" spans="1:33" s="26" customFormat="1" x14ac:dyDescent="0.25">
      <c r="A57" s="11"/>
      <c r="B57" s="237" t="s">
        <v>1732</v>
      </c>
      <c r="C57" s="179">
        <v>3.7</v>
      </c>
      <c r="D57" s="179">
        <v>2.2000000000000002</v>
      </c>
      <c r="E57" s="179">
        <v>2.2000000000000002</v>
      </c>
      <c r="F57"/>
      <c r="G57" s="3"/>
      <c r="H57" s="11"/>
      <c r="I57" s="11"/>
      <c r="J57" s="18"/>
      <c r="K57" s="18"/>
      <c r="L57" s="3"/>
      <c r="M57" s="3"/>
      <c r="N57" s="29"/>
      <c r="O57" s="29"/>
      <c r="P57" s="29"/>
      <c r="Q57" s="29"/>
      <c r="R57" s="29"/>
      <c r="U57" s="11"/>
      <c r="V57" s="11"/>
      <c r="W57" s="11"/>
      <c r="X57" s="11"/>
      <c r="Y57" s="11"/>
      <c r="Z57" s="11"/>
      <c r="AA57" s="11"/>
      <c r="AB57" s="11"/>
      <c r="AC57" s="11"/>
      <c r="AD57" s="11"/>
      <c r="AE57" s="11"/>
      <c r="AF57" s="11"/>
      <c r="AG57" s="11"/>
    </row>
    <row r="58" spans="1:33" s="26" customFormat="1" x14ac:dyDescent="0.25">
      <c r="A58" s="11"/>
      <c r="B58" s="237" t="s">
        <v>1733</v>
      </c>
      <c r="C58" s="179">
        <v>7.6890400000000003</v>
      </c>
      <c r="D58" s="179">
        <v>9.9690999999999992</v>
      </c>
      <c r="E58" s="179">
        <v>24.428429999999999</v>
      </c>
      <c r="F58"/>
      <c r="G58" s="3"/>
      <c r="H58" s="11"/>
      <c r="I58" s="11"/>
      <c r="J58" s="18"/>
      <c r="K58" s="18"/>
      <c r="L58" s="3"/>
      <c r="M58" s="3"/>
      <c r="N58" s="29"/>
      <c r="O58" s="29"/>
      <c r="P58" s="29"/>
      <c r="Q58" s="29"/>
      <c r="R58" s="29"/>
      <c r="U58" s="11"/>
      <c r="V58" s="11"/>
      <c r="W58" s="11"/>
      <c r="X58" s="11"/>
      <c r="Y58" s="11"/>
      <c r="Z58" s="11"/>
      <c r="AA58" s="11"/>
      <c r="AB58" s="11"/>
      <c r="AC58" s="11"/>
      <c r="AD58" s="11"/>
      <c r="AE58" s="11"/>
      <c r="AF58" s="11"/>
      <c r="AG58" s="11"/>
    </row>
    <row r="59" spans="1:33" s="26" customFormat="1" x14ac:dyDescent="0.25">
      <c r="A59" s="11"/>
      <c r="B59"/>
      <c r="C59"/>
      <c r="D59"/>
      <c r="E59"/>
      <c r="F59"/>
      <c r="G59" s="3"/>
      <c r="H59" s="11"/>
      <c r="I59" s="11"/>
      <c r="J59" s="18"/>
      <c r="K59" s="18"/>
      <c r="L59" s="3"/>
      <c r="M59" s="3"/>
      <c r="N59" s="29"/>
      <c r="O59" s="29"/>
      <c r="P59" s="29"/>
      <c r="Q59" s="29"/>
      <c r="R59" s="29"/>
      <c r="U59" s="11"/>
      <c r="V59" s="11"/>
      <c r="W59" s="11"/>
      <c r="X59" s="11"/>
      <c r="Y59" s="11"/>
      <c r="Z59" s="11"/>
      <c r="AA59" s="11"/>
      <c r="AB59" s="11"/>
      <c r="AC59" s="11"/>
      <c r="AD59" s="11"/>
      <c r="AE59" s="11"/>
      <c r="AF59" s="11"/>
      <c r="AG59" s="11"/>
    </row>
    <row r="60" spans="1:33" s="26" customFormat="1" x14ac:dyDescent="0.25">
      <c r="A60" s="11"/>
      <c r="B60" s="252"/>
      <c r="C60"/>
      <c r="D60"/>
      <c r="E60" s="11"/>
      <c r="F60" s="29"/>
      <c r="G60" s="3"/>
      <c r="H60" s="11"/>
      <c r="I60" s="11"/>
      <c r="J60" s="18"/>
      <c r="K60" s="18"/>
      <c r="L60" s="3"/>
      <c r="M60" s="3"/>
      <c r="N60" s="29"/>
      <c r="O60" s="29"/>
      <c r="P60" s="29"/>
      <c r="Q60" s="29"/>
      <c r="R60" s="29"/>
      <c r="U60" s="11"/>
      <c r="V60" s="11"/>
      <c r="W60" s="11"/>
      <c r="X60" s="11"/>
      <c r="Y60" s="11"/>
      <c r="Z60" s="11"/>
      <c r="AA60" s="11"/>
      <c r="AB60" s="11"/>
      <c r="AC60" s="11"/>
      <c r="AD60" s="11"/>
      <c r="AE60" s="11"/>
      <c r="AF60" s="11"/>
      <c r="AG60" s="11"/>
    </row>
    <row r="61" spans="1:33" s="26" customFormat="1" x14ac:dyDescent="0.25">
      <c r="A61" s="11"/>
      <c r="B61" s="252"/>
      <c r="C61"/>
      <c r="D61"/>
      <c r="E61" s="11"/>
      <c r="F61" s="29"/>
      <c r="G61" s="3"/>
      <c r="H61" s="11"/>
      <c r="I61" s="11"/>
      <c r="J61" s="18"/>
      <c r="K61" s="18"/>
      <c r="L61" s="3"/>
      <c r="M61" s="3"/>
      <c r="N61" s="29"/>
      <c r="O61" s="29"/>
      <c r="P61" s="29"/>
      <c r="Q61" s="29"/>
      <c r="R61" s="29"/>
      <c r="U61" s="11"/>
      <c r="V61" s="11"/>
      <c r="W61" s="11"/>
      <c r="X61" s="11"/>
      <c r="Y61" s="11"/>
      <c r="Z61" s="11"/>
      <c r="AA61" s="11"/>
      <c r="AB61" s="11"/>
      <c r="AC61" s="11"/>
      <c r="AD61" s="11"/>
      <c r="AE61" s="11"/>
      <c r="AF61" s="11"/>
      <c r="AG61" s="11"/>
    </row>
    <row r="62" spans="1:33" s="26" customFormat="1" x14ac:dyDescent="0.25">
      <c r="A62" s="11"/>
      <c r="B62" s="252"/>
      <c r="C62"/>
      <c r="D62"/>
      <c r="E62" s="11"/>
      <c r="F62" s="29"/>
      <c r="G62" s="3"/>
      <c r="H62" s="11"/>
      <c r="I62" s="11"/>
      <c r="J62" s="18"/>
      <c r="K62" s="18"/>
      <c r="L62" s="3"/>
      <c r="M62" s="3"/>
      <c r="N62" s="29"/>
      <c r="O62" s="29"/>
      <c r="P62" s="29"/>
      <c r="Q62" s="29"/>
      <c r="R62" s="29"/>
      <c r="U62" s="11"/>
      <c r="V62" s="11"/>
      <c r="W62" s="11"/>
      <c r="X62" s="11"/>
      <c r="Y62" s="11"/>
      <c r="Z62" s="11"/>
      <c r="AA62" s="11"/>
      <c r="AB62" s="11"/>
      <c r="AC62" s="11"/>
      <c r="AD62" s="11"/>
      <c r="AE62" s="11"/>
      <c r="AF62" s="11"/>
      <c r="AG62" s="11"/>
    </row>
    <row r="63" spans="1:33" s="26" customFormat="1" x14ac:dyDescent="0.25">
      <c r="A63" s="11"/>
      <c r="B63" s="252"/>
      <c r="C63"/>
      <c r="D63"/>
      <c r="E63" s="11"/>
      <c r="F63" s="29"/>
      <c r="G63" s="3"/>
      <c r="H63" s="11"/>
      <c r="I63" s="11"/>
      <c r="J63" s="18"/>
      <c r="K63" s="18"/>
      <c r="L63" s="3"/>
      <c r="M63" s="3"/>
      <c r="N63" s="29"/>
      <c r="O63" s="29"/>
      <c r="P63" s="29"/>
      <c r="Q63" s="29"/>
      <c r="R63" s="29"/>
      <c r="U63" s="11"/>
      <c r="V63" s="11"/>
      <c r="W63" s="11"/>
      <c r="X63" s="11"/>
      <c r="Y63" s="11"/>
      <c r="Z63" s="11"/>
      <c r="AA63" s="11"/>
      <c r="AB63" s="11"/>
      <c r="AC63" s="11"/>
      <c r="AD63" s="11"/>
      <c r="AE63" s="11"/>
      <c r="AF63" s="11"/>
      <c r="AG63" s="11"/>
    </row>
    <row r="64" spans="1:33" s="26" customFormat="1" x14ac:dyDescent="0.25">
      <c r="A64" s="11"/>
      <c r="B64" s="252"/>
      <c r="C64" s="11"/>
      <c r="D64" s="11"/>
      <c r="E64" s="11"/>
      <c r="F64" s="29"/>
      <c r="G64" s="3"/>
      <c r="H64" s="11"/>
      <c r="I64" s="11"/>
      <c r="J64" s="18"/>
      <c r="K64" s="18"/>
      <c r="L64" s="3"/>
      <c r="M64" s="3"/>
      <c r="N64" s="29"/>
      <c r="O64" s="29"/>
      <c r="P64" s="29"/>
      <c r="Q64" s="29"/>
      <c r="R64" s="29"/>
      <c r="U64" s="11"/>
      <c r="V64" s="11"/>
      <c r="W64" s="11"/>
      <c r="X64" s="11"/>
      <c r="Y64" s="11"/>
      <c r="Z64" s="11"/>
      <c r="AA64" s="11"/>
      <c r="AB64" s="11"/>
      <c r="AC64" s="11"/>
      <c r="AD64" s="11"/>
      <c r="AE64" s="11"/>
      <c r="AF64" s="11"/>
      <c r="AG64" s="11"/>
    </row>
    <row r="65" spans="1:33" s="26" customFormat="1" x14ac:dyDescent="0.25">
      <c r="A65" s="11"/>
      <c r="B65" s="252"/>
      <c r="C65" s="11"/>
      <c r="D65" s="11"/>
      <c r="E65" s="11"/>
      <c r="F65" s="29"/>
      <c r="G65" s="3"/>
      <c r="H65" s="11"/>
      <c r="I65" s="11"/>
      <c r="J65" s="18"/>
      <c r="K65" s="18"/>
      <c r="L65" s="3"/>
      <c r="M65" s="3"/>
      <c r="N65" s="3"/>
      <c r="O65" s="3"/>
      <c r="P65" s="3"/>
      <c r="Q65" s="3"/>
      <c r="R65" s="3"/>
      <c r="U65" s="11"/>
      <c r="V65" s="11"/>
      <c r="W65" s="11"/>
      <c r="X65" s="11"/>
      <c r="Y65" s="11"/>
      <c r="Z65" s="11"/>
      <c r="AA65" s="11"/>
      <c r="AB65" s="11"/>
      <c r="AC65" s="11"/>
      <c r="AD65" s="11"/>
      <c r="AE65" s="11"/>
      <c r="AF65" s="11"/>
      <c r="AG65" s="11"/>
    </row>
    <row r="66" spans="1:33" s="26" customFormat="1" x14ac:dyDescent="0.25">
      <c r="A66" s="11"/>
      <c r="B66" s="252"/>
      <c r="C66" s="11"/>
      <c r="D66" s="11"/>
      <c r="E66" s="11"/>
      <c r="F66" s="29"/>
      <c r="G66" s="3"/>
      <c r="H66" s="11"/>
      <c r="I66" s="11"/>
      <c r="J66" s="18"/>
      <c r="K66" s="18"/>
      <c r="L66" s="3"/>
      <c r="M66" s="3"/>
      <c r="N66" s="3"/>
      <c r="O66" s="3"/>
      <c r="P66" s="3"/>
      <c r="Q66" s="3"/>
      <c r="R66" s="3"/>
      <c r="U66" s="11"/>
      <c r="V66" s="11"/>
      <c r="W66" s="11"/>
      <c r="X66" s="11"/>
      <c r="Y66" s="11"/>
      <c r="Z66" s="11"/>
      <c r="AA66" s="11"/>
      <c r="AB66" s="11"/>
      <c r="AC66" s="11"/>
      <c r="AD66" s="11"/>
      <c r="AE66" s="11"/>
      <c r="AF66" s="11"/>
      <c r="AG66" s="11"/>
    </row>
    <row r="67" spans="1:33" x14ac:dyDescent="0.25">
      <c r="B67" s="252"/>
    </row>
    <row r="68" spans="1:33" x14ac:dyDescent="0.25">
      <c r="B68" s="253" t="s">
        <v>1734</v>
      </c>
      <c r="C68" s="234" t="s">
        <v>1722</v>
      </c>
      <c r="D68"/>
      <c r="E68"/>
      <c r="F68"/>
      <c r="G68"/>
      <c r="H68"/>
      <c r="I68"/>
      <c r="J68"/>
      <c r="K68"/>
      <c r="L68"/>
      <c r="M68"/>
      <c r="N68"/>
      <c r="O68"/>
      <c r="P68"/>
      <c r="Q68"/>
      <c r="R68"/>
      <c r="S68"/>
      <c r="T68"/>
      <c r="U68"/>
      <c r="V68"/>
      <c r="W68"/>
      <c r="X68"/>
      <c r="Y68"/>
      <c r="Z68"/>
      <c r="AA68"/>
      <c r="AB68"/>
      <c r="AC68"/>
      <c r="AD68"/>
      <c r="AE68"/>
      <c r="AF68"/>
      <c r="AG68"/>
    </row>
    <row r="69" spans="1:33" x14ac:dyDescent="0.25">
      <c r="B69" s="253" t="s">
        <v>1720</v>
      </c>
      <c r="C69" t="s">
        <v>131</v>
      </c>
      <c r="D69" t="s">
        <v>3</v>
      </c>
      <c r="E69" t="s">
        <v>132</v>
      </c>
      <c r="F69"/>
      <c r="G69"/>
      <c r="H69"/>
      <c r="I69"/>
      <c r="J69"/>
      <c r="K69"/>
      <c r="L69"/>
      <c r="M69"/>
      <c r="N69"/>
      <c r="O69"/>
      <c r="P69"/>
      <c r="Q69"/>
      <c r="R69"/>
      <c r="S69"/>
      <c r="T69"/>
      <c r="U69"/>
      <c r="V69"/>
      <c r="W69"/>
      <c r="X69"/>
      <c r="Y69"/>
      <c r="Z69"/>
      <c r="AA69"/>
      <c r="AB69"/>
      <c r="AC69"/>
      <c r="AD69"/>
      <c r="AE69"/>
      <c r="AF69"/>
      <c r="AG69"/>
    </row>
    <row r="70" spans="1:33" x14ac:dyDescent="0.25">
      <c r="B70" s="237" t="s">
        <v>1736</v>
      </c>
      <c r="C70" s="238">
        <v>9</v>
      </c>
      <c r="D70" s="238">
        <v>8</v>
      </c>
      <c r="E70" s="238">
        <v>9</v>
      </c>
      <c r="F70"/>
      <c r="G70"/>
      <c r="H70"/>
      <c r="I70"/>
      <c r="J70"/>
      <c r="K70"/>
      <c r="L70"/>
      <c r="M70"/>
      <c r="N70"/>
      <c r="O70"/>
      <c r="P70"/>
      <c r="Q70"/>
      <c r="R70"/>
      <c r="S70"/>
      <c r="T70"/>
      <c r="U70"/>
      <c r="V70"/>
      <c r="W70"/>
      <c r="X70"/>
      <c r="Y70"/>
      <c r="Z70"/>
      <c r="AA70"/>
      <c r="AB70"/>
      <c r="AC70"/>
      <c r="AD70"/>
      <c r="AE70"/>
      <c r="AF70"/>
      <c r="AG70"/>
    </row>
    <row r="71" spans="1:33" x14ac:dyDescent="0.25">
      <c r="B71" s="237" t="s">
        <v>1724</v>
      </c>
      <c r="C71" s="238">
        <v>5.4</v>
      </c>
      <c r="D71" s="238">
        <v>5.5</v>
      </c>
      <c r="E71" s="238">
        <v>5.4</v>
      </c>
      <c r="F71"/>
      <c r="G71"/>
      <c r="H71"/>
      <c r="I71"/>
      <c r="J71"/>
      <c r="K71"/>
      <c r="L71"/>
      <c r="M71"/>
    </row>
    <row r="72" spans="1:33" x14ac:dyDescent="0.25">
      <c r="B72" s="237" t="s">
        <v>1726</v>
      </c>
      <c r="C72" s="238">
        <v>7</v>
      </c>
      <c r="D72" s="238">
        <v>7</v>
      </c>
      <c r="E72" s="238">
        <v>7</v>
      </c>
      <c r="F72"/>
      <c r="G72"/>
      <c r="H72"/>
      <c r="I72"/>
      <c r="J72"/>
      <c r="K72"/>
      <c r="L72"/>
      <c r="M72"/>
    </row>
    <row r="73" spans="1:33" x14ac:dyDescent="0.25">
      <c r="B73" s="237" t="s">
        <v>1723</v>
      </c>
      <c r="C73" s="238">
        <v>7.5</v>
      </c>
      <c r="D73" s="238">
        <v>7.4</v>
      </c>
      <c r="E73" s="238">
        <v>7.3</v>
      </c>
      <c r="F73"/>
      <c r="G73"/>
      <c r="H73"/>
      <c r="I73"/>
      <c r="J73"/>
      <c r="K73"/>
      <c r="L73"/>
      <c r="M73"/>
    </row>
    <row r="74" spans="1:33" x14ac:dyDescent="0.25">
      <c r="B74" s="237" t="s">
        <v>1725</v>
      </c>
      <c r="C74" s="238">
        <v>6.2</v>
      </c>
      <c r="D74" s="238">
        <v>6.2</v>
      </c>
      <c r="E74" s="238">
        <v>6.2</v>
      </c>
      <c r="F74"/>
    </row>
    <row r="75" spans="1:33" x14ac:dyDescent="0.25">
      <c r="B75" s="237" t="s">
        <v>1728</v>
      </c>
      <c r="C75" s="238">
        <v>9.2799999999999994</v>
      </c>
      <c r="D75" s="238">
        <v>9.9499999999999993</v>
      </c>
      <c r="E75" s="238">
        <v>9.6999999999999993</v>
      </c>
      <c r="F75"/>
    </row>
    <row r="76" spans="1:33" x14ac:dyDescent="0.25">
      <c r="B76" s="237" t="s">
        <v>1729</v>
      </c>
      <c r="C76" s="238">
        <v>10.8</v>
      </c>
      <c r="D76" s="238">
        <v>12.9</v>
      </c>
      <c r="E76" s="238">
        <v>10.9</v>
      </c>
      <c r="F76"/>
    </row>
    <row r="77" spans="1:33" x14ac:dyDescent="0.25">
      <c r="B77" s="237" t="s">
        <v>1730</v>
      </c>
      <c r="C77" s="238">
        <v>12</v>
      </c>
      <c r="D77" s="238">
        <v>11.7</v>
      </c>
      <c r="E77" s="238">
        <v>11.3</v>
      </c>
      <c r="F77"/>
    </row>
    <row r="78" spans="1:33" x14ac:dyDescent="0.25">
      <c r="B78" s="237" t="s">
        <v>1727</v>
      </c>
      <c r="C78" s="238">
        <v>11.5</v>
      </c>
      <c r="D78" s="238">
        <v>11.7</v>
      </c>
      <c r="E78" s="238">
        <v>10.3</v>
      </c>
      <c r="F78"/>
    </row>
    <row r="79" spans="1:33" x14ac:dyDescent="0.25">
      <c r="B79" s="237" t="s">
        <v>1732</v>
      </c>
      <c r="C79" s="238">
        <v>11.302899999999999</v>
      </c>
      <c r="D79" s="238">
        <v>10.784911299999999</v>
      </c>
      <c r="E79" s="238">
        <v>10.7873509</v>
      </c>
      <c r="F79"/>
    </row>
    <row r="80" spans="1:33" s="3" customFormat="1" x14ac:dyDescent="0.25">
      <c r="A80" s="11"/>
      <c r="B80" s="237" t="s">
        <v>1733</v>
      </c>
      <c r="C80" s="238">
        <v>10.318</v>
      </c>
      <c r="D80" s="238">
        <v>10.266999999999999</v>
      </c>
      <c r="E80" s="238">
        <v>10.388999999999999</v>
      </c>
      <c r="F80"/>
      <c r="H80" s="11"/>
      <c r="I80" s="11"/>
      <c r="J80" s="18"/>
      <c r="K80" s="18"/>
      <c r="S80" s="26"/>
      <c r="T80" s="26"/>
      <c r="U80" s="11"/>
      <c r="V80" s="11"/>
      <c r="W80" s="11"/>
      <c r="X80" s="11"/>
      <c r="Y80" s="11"/>
      <c r="Z80" s="11"/>
      <c r="AA80" s="11"/>
      <c r="AB80" s="11"/>
      <c r="AC80" s="11"/>
      <c r="AD80" s="11"/>
      <c r="AE80" s="11"/>
      <c r="AF80" s="11"/>
      <c r="AG80" s="11"/>
    </row>
    <row r="81" spans="1:33" s="3" customFormat="1" x14ac:dyDescent="0.25">
      <c r="A81" s="11"/>
      <c r="B81"/>
      <c r="C81"/>
      <c r="D81"/>
      <c r="E81"/>
      <c r="F81" s="29"/>
      <c r="H81" s="11"/>
      <c r="I81" s="11"/>
      <c r="J81" s="18"/>
      <c r="K81" s="18"/>
      <c r="S81" s="26"/>
      <c r="T81" s="26"/>
      <c r="U81" s="11"/>
      <c r="V81" s="11"/>
      <c r="W81" s="11"/>
      <c r="X81" s="11"/>
      <c r="Y81" s="11"/>
      <c r="Z81" s="11"/>
      <c r="AA81" s="11"/>
      <c r="AB81" s="11"/>
      <c r="AC81" s="11"/>
      <c r="AD81" s="11"/>
      <c r="AE81" s="11"/>
      <c r="AF81" s="11"/>
      <c r="AG81" s="11"/>
    </row>
    <row r="82" spans="1:33" s="3" customFormat="1" x14ac:dyDescent="0.25">
      <c r="A82" s="11"/>
      <c r="B82"/>
      <c r="C82"/>
      <c r="D82"/>
      <c r="E82" s="11"/>
      <c r="F82" s="29"/>
      <c r="H82" s="11"/>
      <c r="I82" s="11"/>
      <c r="J82" s="18"/>
      <c r="K82" s="18"/>
      <c r="S82" s="26"/>
      <c r="T82" s="26"/>
      <c r="U82" s="11"/>
      <c r="V82" s="11"/>
      <c r="W82" s="11"/>
      <c r="X82" s="11"/>
      <c r="Y82" s="11"/>
      <c r="Z82" s="11"/>
      <c r="AA82" s="11"/>
      <c r="AB82" s="11"/>
      <c r="AC82" s="11"/>
      <c r="AD82" s="11"/>
      <c r="AE82" s="11"/>
      <c r="AF82" s="11"/>
      <c r="AG82" s="11"/>
    </row>
    <row r="83" spans="1:33" s="3" customFormat="1" x14ac:dyDescent="0.25">
      <c r="A83" s="11"/>
      <c r="B83"/>
      <c r="C83"/>
      <c r="D83"/>
      <c r="E83" s="11"/>
      <c r="F83" s="29"/>
      <c r="H83" s="11"/>
      <c r="I83" s="11"/>
      <c r="J83" s="18"/>
      <c r="K83" s="18"/>
      <c r="S83" s="26"/>
      <c r="T83" s="26"/>
      <c r="U83" s="11"/>
      <c r="V83" s="11"/>
      <c r="W83" s="11"/>
      <c r="X83" s="11"/>
      <c r="Y83" s="11"/>
      <c r="Z83" s="11"/>
      <c r="AA83" s="11"/>
      <c r="AB83" s="11"/>
      <c r="AC83" s="11"/>
      <c r="AD83" s="11"/>
      <c r="AE83" s="11"/>
      <c r="AF83" s="11"/>
      <c r="AG83" s="11"/>
    </row>
    <row r="84" spans="1:33" s="3" customFormat="1" x14ac:dyDescent="0.25">
      <c r="A84" s="11"/>
      <c r="B84"/>
      <c r="C84"/>
      <c r="D84"/>
      <c r="E84" s="11"/>
      <c r="F84" s="29"/>
      <c r="H84" s="11"/>
      <c r="I84" s="11"/>
      <c r="J84" s="18"/>
      <c r="K84" s="18"/>
      <c r="S84" s="26"/>
      <c r="T84" s="26"/>
      <c r="U84" s="11"/>
      <c r="V84" s="11"/>
      <c r="W84" s="11"/>
      <c r="X84" s="11"/>
      <c r="Y84" s="11"/>
      <c r="Z84" s="11"/>
      <c r="AA84" s="11"/>
      <c r="AB84" s="11"/>
      <c r="AC84" s="11"/>
      <c r="AD84" s="11"/>
      <c r="AE84" s="11"/>
      <c r="AF84" s="11"/>
      <c r="AG84" s="11"/>
    </row>
    <row r="85" spans="1:33" s="3" customFormat="1" x14ac:dyDescent="0.25">
      <c r="A85" s="11"/>
      <c r="B85"/>
      <c r="C85"/>
      <c r="D85"/>
      <c r="E85" s="11"/>
      <c r="F85" s="29"/>
      <c r="H85" s="11"/>
      <c r="I85" s="11"/>
      <c r="J85" s="18"/>
      <c r="K85" s="18"/>
      <c r="S85" s="26"/>
      <c r="T85" s="26"/>
      <c r="U85" s="11"/>
      <c r="V85" s="11"/>
      <c r="W85" s="11"/>
      <c r="X85" s="11"/>
      <c r="Y85" s="11"/>
      <c r="Z85" s="11"/>
      <c r="AA85" s="11"/>
      <c r="AB85" s="11"/>
      <c r="AC85" s="11"/>
      <c r="AD85" s="11"/>
      <c r="AE85" s="11"/>
      <c r="AF85" s="11"/>
      <c r="AG85" s="11"/>
    </row>
    <row r="91" spans="1:33" s="3" customFormat="1" x14ac:dyDescent="0.25">
      <c r="A91" s="11"/>
      <c r="B91" s="234" t="s">
        <v>1735</v>
      </c>
      <c r="C91" s="234" t="s">
        <v>1722</v>
      </c>
      <c r="D91"/>
      <c r="E91"/>
      <c r="F91"/>
      <c r="H91" s="11"/>
      <c r="I91" s="11"/>
      <c r="J91" s="18"/>
      <c r="K91" s="18"/>
      <c r="S91" s="26"/>
      <c r="T91" s="26"/>
      <c r="U91" s="11"/>
      <c r="V91" s="11"/>
      <c r="W91" s="11"/>
      <c r="X91" s="11"/>
      <c r="Y91" s="11"/>
      <c r="Z91" s="11"/>
      <c r="AA91" s="11"/>
      <c r="AB91" s="11"/>
      <c r="AC91" s="11"/>
      <c r="AD91" s="11"/>
      <c r="AE91" s="11"/>
      <c r="AF91" s="11"/>
      <c r="AG91" s="11"/>
    </row>
    <row r="92" spans="1:33" s="3" customFormat="1" x14ac:dyDescent="0.25">
      <c r="A92" s="11"/>
      <c r="B92" s="234" t="s">
        <v>1720</v>
      </c>
      <c r="C92" t="s">
        <v>132</v>
      </c>
      <c r="D92" t="s">
        <v>131</v>
      </c>
      <c r="E92" t="s">
        <v>3</v>
      </c>
      <c r="F92"/>
      <c r="H92" s="11"/>
      <c r="I92" s="11"/>
      <c r="J92" s="18"/>
      <c r="K92" s="18"/>
      <c r="S92" s="26"/>
      <c r="T92" s="26"/>
      <c r="U92" s="11"/>
      <c r="V92" s="11"/>
      <c r="W92" s="11"/>
      <c r="X92" s="11"/>
      <c r="Y92" s="11"/>
      <c r="Z92" s="11"/>
      <c r="AA92" s="11"/>
      <c r="AB92" s="11"/>
      <c r="AC92" s="11"/>
      <c r="AD92" s="11"/>
      <c r="AE92" s="11"/>
      <c r="AF92" s="11"/>
      <c r="AG92" s="11"/>
    </row>
    <row r="93" spans="1:33" s="3" customFormat="1" x14ac:dyDescent="0.25">
      <c r="A93" s="11"/>
      <c r="B93" s="235" t="s">
        <v>1736</v>
      </c>
      <c r="C93" s="179">
        <v>660</v>
      </c>
      <c r="D93" s="179">
        <v>590</v>
      </c>
      <c r="E93" s="179">
        <v>650</v>
      </c>
      <c r="F93"/>
      <c r="H93" s="11"/>
      <c r="I93" s="11"/>
      <c r="J93" s="18"/>
      <c r="K93" s="18"/>
      <c r="S93" s="26"/>
      <c r="T93" s="26"/>
      <c r="U93" s="11"/>
      <c r="V93" s="11"/>
      <c r="W93" s="11"/>
      <c r="X93" s="11"/>
      <c r="Y93" s="11"/>
      <c r="Z93" s="11"/>
      <c r="AA93" s="11"/>
      <c r="AB93" s="11"/>
      <c r="AC93" s="11"/>
      <c r="AD93" s="11"/>
      <c r="AE93" s="11"/>
      <c r="AF93" s="11"/>
      <c r="AG93" s="11"/>
    </row>
    <row r="94" spans="1:33" s="3" customFormat="1" x14ac:dyDescent="0.25">
      <c r="A94" s="11"/>
      <c r="B94" s="235" t="s">
        <v>1724</v>
      </c>
      <c r="C94" s="179"/>
      <c r="D94" s="179"/>
      <c r="E94" s="179"/>
      <c r="F94"/>
      <c r="H94" s="11"/>
      <c r="I94" s="11"/>
      <c r="J94" s="18"/>
      <c r="K94" s="18"/>
      <c r="S94" s="26"/>
      <c r="T94" s="26"/>
      <c r="U94" s="11"/>
      <c r="V94" s="11"/>
      <c r="W94" s="11"/>
      <c r="X94" s="11"/>
      <c r="Y94" s="11"/>
      <c r="Z94" s="11"/>
      <c r="AA94" s="11"/>
      <c r="AB94" s="11"/>
      <c r="AC94" s="11"/>
      <c r="AD94" s="11"/>
      <c r="AE94" s="11"/>
      <c r="AF94" s="11"/>
      <c r="AG94" s="11"/>
    </row>
    <row r="95" spans="1:33" s="3" customFormat="1" x14ac:dyDescent="0.25">
      <c r="A95" s="11"/>
      <c r="B95" s="235" t="s">
        <v>1726</v>
      </c>
      <c r="C95" s="179">
        <v>430</v>
      </c>
      <c r="D95" s="179">
        <v>420</v>
      </c>
      <c r="E95" s="179">
        <v>350</v>
      </c>
      <c r="F95"/>
      <c r="H95" s="11"/>
      <c r="I95" s="11"/>
      <c r="J95" s="18"/>
      <c r="K95" s="18"/>
      <c r="S95" s="26"/>
      <c r="T95" s="26"/>
      <c r="U95" s="11"/>
      <c r="V95" s="11"/>
      <c r="W95" s="11"/>
      <c r="X95" s="11"/>
      <c r="Y95" s="11"/>
      <c r="Z95" s="11"/>
      <c r="AA95" s="11"/>
      <c r="AB95" s="11"/>
      <c r="AC95" s="11"/>
      <c r="AD95" s="11"/>
      <c r="AE95" s="11"/>
      <c r="AF95" s="11"/>
      <c r="AG95" s="11"/>
    </row>
    <row r="96" spans="1:33" s="3" customFormat="1" x14ac:dyDescent="0.25">
      <c r="A96" s="11"/>
      <c r="B96" s="235" t="s">
        <v>1723</v>
      </c>
      <c r="C96" s="179">
        <v>229</v>
      </c>
      <c r="D96" s="179">
        <v>229</v>
      </c>
      <c r="E96" s="179">
        <v>197</v>
      </c>
      <c r="F96"/>
      <c r="H96" s="11"/>
      <c r="I96" s="11"/>
      <c r="J96" s="18"/>
      <c r="K96" s="18"/>
      <c r="S96" s="26"/>
      <c r="T96" s="26"/>
      <c r="U96" s="11"/>
      <c r="V96" s="11"/>
      <c r="W96" s="11"/>
      <c r="X96" s="11"/>
      <c r="Y96" s="11"/>
      <c r="Z96" s="11"/>
      <c r="AA96" s="11"/>
      <c r="AB96" s="11"/>
      <c r="AC96" s="11"/>
      <c r="AD96" s="11"/>
      <c r="AE96" s="11"/>
      <c r="AF96" s="11"/>
      <c r="AG96" s="11"/>
    </row>
    <row r="97" spans="1:33" s="3" customFormat="1" x14ac:dyDescent="0.25">
      <c r="A97" s="11"/>
      <c r="B97" s="235" t="s">
        <v>1725</v>
      </c>
      <c r="C97" s="179">
        <v>310</v>
      </c>
      <c r="D97" s="179">
        <v>400</v>
      </c>
      <c r="E97" s="179">
        <v>370</v>
      </c>
      <c r="F97"/>
      <c r="H97" s="11"/>
      <c r="I97" s="11"/>
      <c r="J97" s="18"/>
      <c r="K97" s="18"/>
      <c r="S97" s="26"/>
      <c r="T97" s="26"/>
      <c r="U97" s="11"/>
      <c r="V97" s="11"/>
      <c r="W97" s="11"/>
      <c r="X97" s="11"/>
      <c r="Y97" s="11"/>
      <c r="Z97" s="11"/>
      <c r="AA97" s="11"/>
      <c r="AB97" s="11"/>
      <c r="AC97" s="11"/>
      <c r="AD97" s="11"/>
      <c r="AE97" s="11"/>
      <c r="AF97" s="11"/>
      <c r="AG97" s="11"/>
    </row>
    <row r="98" spans="1:33" s="3" customFormat="1" x14ac:dyDescent="0.25">
      <c r="A98" s="11"/>
      <c r="B98" s="235" t="s">
        <v>1728</v>
      </c>
      <c r="C98" s="179">
        <v>297</v>
      </c>
      <c r="D98" s="179">
        <v>305</v>
      </c>
      <c r="E98" s="179">
        <v>285</v>
      </c>
      <c r="F98"/>
      <c r="H98" s="11"/>
      <c r="I98" s="11"/>
      <c r="J98" s="18"/>
      <c r="K98" s="18"/>
      <c r="S98" s="26"/>
      <c r="T98" s="26"/>
      <c r="U98" s="11"/>
      <c r="V98" s="11"/>
      <c r="W98" s="11"/>
      <c r="X98" s="11"/>
      <c r="Y98" s="11"/>
      <c r="Z98" s="11"/>
      <c r="AA98" s="11"/>
      <c r="AB98" s="11"/>
      <c r="AC98" s="11"/>
      <c r="AD98" s="11"/>
      <c r="AE98" s="11"/>
      <c r="AF98" s="11"/>
      <c r="AG98" s="11"/>
    </row>
    <row r="99" spans="1:33" s="3" customFormat="1" x14ac:dyDescent="0.25">
      <c r="A99" s="11"/>
      <c r="B99" s="235" t="s">
        <v>1729</v>
      </c>
      <c r="C99" s="179">
        <v>257</v>
      </c>
      <c r="D99" s="179">
        <v>213</v>
      </c>
      <c r="E99" s="179">
        <v>211</v>
      </c>
      <c r="F99"/>
      <c r="H99" s="11"/>
      <c r="I99" s="11"/>
      <c r="J99" s="18"/>
      <c r="K99" s="18"/>
      <c r="S99" s="26"/>
      <c r="T99" s="26"/>
      <c r="U99" s="11"/>
      <c r="V99" s="11"/>
      <c r="W99" s="11"/>
      <c r="X99" s="11"/>
      <c r="Y99" s="11"/>
      <c r="Z99" s="11"/>
      <c r="AA99" s="11"/>
      <c r="AB99" s="11"/>
      <c r="AC99" s="11"/>
      <c r="AD99" s="11"/>
      <c r="AE99" s="11"/>
      <c r="AF99" s="11"/>
      <c r="AG99" s="11"/>
    </row>
    <row r="100" spans="1:33" s="3" customFormat="1" x14ac:dyDescent="0.25">
      <c r="A100" s="11"/>
      <c r="B100" s="235" t="s">
        <v>1730</v>
      </c>
      <c r="C100" s="179">
        <v>193</v>
      </c>
      <c r="D100" s="179">
        <v>206</v>
      </c>
      <c r="E100" s="179">
        <v>287</v>
      </c>
      <c r="F100"/>
      <c r="H100" s="11"/>
      <c r="I100" s="11"/>
      <c r="J100" s="18"/>
      <c r="K100" s="18"/>
      <c r="S100" s="26"/>
      <c r="T100" s="26"/>
      <c r="U100" s="11"/>
      <c r="V100" s="11"/>
      <c r="W100" s="11"/>
      <c r="X100" s="11"/>
      <c r="Y100" s="11"/>
      <c r="Z100" s="11"/>
      <c r="AA100" s="11"/>
      <c r="AB100" s="11"/>
      <c r="AC100" s="11"/>
      <c r="AD100" s="11"/>
      <c r="AE100" s="11"/>
      <c r="AF100" s="11"/>
      <c r="AG100" s="11"/>
    </row>
    <row r="101" spans="1:33" s="3" customFormat="1" x14ac:dyDescent="0.25">
      <c r="A101" s="11"/>
      <c r="B101" s="235" t="s">
        <v>1727</v>
      </c>
      <c r="C101" s="179">
        <v>279</v>
      </c>
      <c r="D101" s="179">
        <v>271</v>
      </c>
      <c r="E101" s="179">
        <v>244</v>
      </c>
      <c r="F101"/>
      <c r="H101" s="11"/>
      <c r="I101" s="11"/>
      <c r="J101" s="18"/>
      <c r="K101" s="18"/>
      <c r="S101" s="26"/>
      <c r="T101" s="26"/>
      <c r="U101" s="11"/>
      <c r="V101" s="11"/>
      <c r="W101" s="11"/>
      <c r="X101" s="11"/>
      <c r="Y101" s="11"/>
      <c r="Z101" s="11"/>
      <c r="AA101" s="11"/>
      <c r="AB101" s="11"/>
      <c r="AC101" s="11"/>
      <c r="AD101" s="11"/>
      <c r="AE101" s="11"/>
      <c r="AF101" s="11"/>
      <c r="AG101" s="11"/>
    </row>
    <row r="102" spans="1:33" s="3" customFormat="1" x14ac:dyDescent="0.25">
      <c r="A102" s="11"/>
      <c r="B102" s="235" t="s">
        <v>1732</v>
      </c>
      <c r="C102" s="179">
        <v>233.3</v>
      </c>
      <c r="D102" s="179">
        <v>309.7</v>
      </c>
      <c r="E102" s="179">
        <v>292.2</v>
      </c>
      <c r="F102"/>
      <c r="H102" s="11"/>
      <c r="I102" s="11"/>
      <c r="J102" s="18"/>
      <c r="K102" s="18"/>
      <c r="S102" s="26"/>
      <c r="T102" s="26"/>
      <c r="U102" s="11"/>
      <c r="V102" s="11"/>
      <c r="W102" s="11"/>
      <c r="X102" s="11"/>
      <c r="Y102" s="11"/>
      <c r="Z102" s="11"/>
      <c r="AA102" s="11"/>
      <c r="AB102" s="11"/>
      <c r="AC102" s="11"/>
      <c r="AD102" s="11"/>
      <c r="AE102" s="11"/>
      <c r="AF102" s="11"/>
      <c r="AG102" s="11"/>
    </row>
    <row r="103" spans="1:33" s="3" customFormat="1" x14ac:dyDescent="0.25">
      <c r="A103" s="11"/>
      <c r="B103" s="235" t="s">
        <v>1733</v>
      </c>
      <c r="C103" s="179">
        <v>487.10039999999998</v>
      </c>
      <c r="D103" s="179">
        <v>295.60180000000003</v>
      </c>
      <c r="E103" s="179">
        <v>487.72179999999997</v>
      </c>
      <c r="F103" s="29"/>
      <c r="H103" s="11"/>
      <c r="I103" s="11"/>
      <c r="J103" s="18"/>
      <c r="K103" s="18"/>
      <c r="S103" s="26"/>
      <c r="T103" s="26"/>
      <c r="U103" s="11"/>
      <c r="V103" s="11"/>
      <c r="W103" s="11"/>
      <c r="X103" s="11"/>
      <c r="Y103" s="11"/>
      <c r="Z103" s="11"/>
      <c r="AA103" s="11"/>
      <c r="AB103" s="11"/>
      <c r="AC103" s="11"/>
      <c r="AD103" s="11"/>
      <c r="AE103" s="11"/>
      <c r="AF103" s="11"/>
      <c r="AG103" s="11"/>
    </row>
    <row r="104" spans="1:33" s="3" customFormat="1" x14ac:dyDescent="0.25">
      <c r="A104" s="11"/>
      <c r="B104"/>
      <c r="C104"/>
      <c r="D104"/>
      <c r="E104"/>
      <c r="F104" s="29"/>
      <c r="H104" s="11"/>
      <c r="I104" s="11"/>
      <c r="J104" s="18"/>
      <c r="K104" s="18"/>
      <c r="S104" s="26"/>
      <c r="T104" s="26"/>
      <c r="U104" s="11"/>
      <c r="V104" s="11"/>
      <c r="W104" s="11"/>
      <c r="X104" s="11"/>
      <c r="Y104" s="11"/>
      <c r="Z104" s="11"/>
      <c r="AA104" s="11"/>
      <c r="AB104" s="11"/>
      <c r="AC104" s="11"/>
      <c r="AD104" s="11"/>
      <c r="AE104" s="11"/>
      <c r="AF104" s="11"/>
      <c r="AG104" s="11"/>
    </row>
    <row r="105" spans="1:33" s="3" customFormat="1" x14ac:dyDescent="0.25">
      <c r="A105" s="11"/>
      <c r="B105"/>
      <c r="C105"/>
      <c r="D105"/>
      <c r="E105" s="11"/>
      <c r="F105" s="29"/>
      <c r="H105" s="11"/>
      <c r="I105" s="11"/>
      <c r="J105" s="18"/>
      <c r="K105" s="18"/>
      <c r="S105" s="26"/>
      <c r="T105" s="26"/>
      <c r="U105" s="11"/>
      <c r="V105" s="11"/>
      <c r="W105" s="11"/>
      <c r="X105" s="11"/>
      <c r="Y105" s="11"/>
      <c r="Z105" s="11"/>
      <c r="AA105" s="11"/>
      <c r="AB105" s="11"/>
      <c r="AC105" s="11"/>
      <c r="AD105" s="11"/>
      <c r="AE105" s="11"/>
      <c r="AF105" s="11"/>
      <c r="AG105" s="11"/>
    </row>
    <row r="106" spans="1:33" x14ac:dyDescent="0.25">
      <c r="B106"/>
      <c r="C106"/>
      <c r="D106"/>
    </row>
    <row r="107" spans="1:33" x14ac:dyDescent="0.25">
      <c r="B107"/>
      <c r="C107"/>
      <c r="D107"/>
    </row>
    <row r="108" spans="1:33" x14ac:dyDescent="0.25">
      <c r="B108"/>
      <c r="C108"/>
      <c r="D108"/>
    </row>
  </sheetData>
  <pageMargins left="0.75" right="0.75" top="1" bottom="1" header="0.5" footer="0.5"/>
  <pageSetup orientation="portrait" r:id="rId4"/>
  <headerFooter alignWithMargins="0"/>
  <drawing r:id="rId5"/>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66"/>
  <sheetViews>
    <sheetView zoomScale="80" zoomScaleNormal="80" workbookViewId="0">
      <selection activeCell="B45" sqref="B45"/>
    </sheetView>
  </sheetViews>
  <sheetFormatPr defaultColWidth="9.109375" defaultRowHeight="13.2" x14ac:dyDescent="0.25"/>
  <cols>
    <col min="1" max="1" width="11.21875" style="11" customWidth="1"/>
    <col min="2" max="2" width="32.5546875" style="11" bestFit="1" customWidth="1"/>
    <col min="3" max="3" width="18.5546875" style="11" bestFit="1" customWidth="1"/>
    <col min="4" max="4" width="7.77734375" style="11" bestFit="1" customWidth="1"/>
    <col min="5" max="5" width="8.21875" style="11" bestFit="1" customWidth="1"/>
    <col min="6" max="6" width="11.21875" style="29" customWidth="1"/>
    <col min="7" max="7" width="9.33203125" style="3" bestFit="1" customWidth="1"/>
    <col min="8" max="8" width="21.33203125" style="11" bestFit="1" customWidth="1"/>
    <col min="9" max="9" width="19.88671875" style="11" bestFit="1" customWidth="1"/>
    <col min="10" max="10" width="23.77734375" style="18" bestFit="1" customWidth="1"/>
    <col min="11" max="11" width="15.21875" style="18" bestFit="1" customWidth="1"/>
    <col min="12" max="12" width="15" style="3" bestFit="1" customWidth="1"/>
    <col min="13" max="18" width="11.21875" style="3" customWidth="1"/>
    <col min="19" max="20" width="11.21875" style="26" customWidth="1"/>
    <col min="21" max="23" width="11.21875" style="11" customWidth="1"/>
    <col min="24" max="24" width="7.44140625" style="11" bestFit="1" customWidth="1"/>
    <col min="25" max="25" width="8.21875" style="11" bestFit="1" customWidth="1"/>
    <col min="26" max="26" width="17.77734375" style="11" bestFit="1" customWidth="1"/>
    <col min="27" max="29" width="13.109375" style="11" bestFit="1" customWidth="1"/>
    <col min="30" max="30" width="17.77734375" style="11" bestFit="1" customWidth="1"/>
    <col min="31" max="31" width="12.88671875" style="11" bestFit="1" customWidth="1"/>
    <col min="32" max="16384" width="9.109375" style="11"/>
  </cols>
  <sheetData>
    <row r="1" spans="1:31"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1682</v>
      </c>
      <c r="V1" s="251" t="s">
        <v>1685</v>
      </c>
    </row>
    <row r="2" spans="1:31" x14ac:dyDescent="0.25">
      <c r="A2" s="48" t="s">
        <v>587</v>
      </c>
      <c r="B2" s="20" t="s">
        <v>68</v>
      </c>
      <c r="C2" s="51" t="s">
        <v>169</v>
      </c>
      <c r="D2" s="13">
        <v>0</v>
      </c>
      <c r="E2" s="52" t="s">
        <v>3</v>
      </c>
      <c r="F2" s="34">
        <v>21.09</v>
      </c>
      <c r="G2" s="34">
        <v>8.9</v>
      </c>
      <c r="H2" s="13">
        <v>194</v>
      </c>
      <c r="I2" s="34">
        <v>8.3699999999999992</v>
      </c>
      <c r="J2" s="35">
        <v>10</v>
      </c>
      <c r="K2" s="35">
        <v>493</v>
      </c>
      <c r="L2" s="13">
        <v>11.6</v>
      </c>
      <c r="M2" s="13">
        <v>3.3</v>
      </c>
      <c r="N2" s="34"/>
      <c r="O2" s="34"/>
      <c r="P2" s="34"/>
      <c r="Q2" s="34"/>
      <c r="R2" s="34"/>
      <c r="S2" s="22" t="s">
        <v>24</v>
      </c>
      <c r="T2" s="11"/>
    </row>
    <row r="3" spans="1:31" x14ac:dyDescent="0.25">
      <c r="A3" s="48" t="s">
        <v>588</v>
      </c>
      <c r="B3" s="20" t="s">
        <v>68</v>
      </c>
      <c r="C3" s="51" t="s">
        <v>169</v>
      </c>
      <c r="D3" s="13">
        <v>2</v>
      </c>
      <c r="E3" s="52" t="s">
        <v>131</v>
      </c>
      <c r="F3" s="34">
        <v>21.17</v>
      </c>
      <c r="G3" s="34">
        <v>8.9</v>
      </c>
      <c r="H3" s="13">
        <v>194</v>
      </c>
      <c r="I3" s="34">
        <v>8.3800000000000008</v>
      </c>
      <c r="J3" s="35"/>
      <c r="K3" s="35"/>
      <c r="L3" s="15"/>
      <c r="M3" s="15"/>
      <c r="N3" s="24"/>
      <c r="O3" s="24"/>
      <c r="P3" s="24"/>
      <c r="Q3" s="24"/>
      <c r="R3" s="24"/>
      <c r="S3" s="52"/>
      <c r="T3" s="11"/>
    </row>
    <row r="4" spans="1:31" x14ac:dyDescent="0.25">
      <c r="A4" s="48" t="s">
        <v>589</v>
      </c>
      <c r="B4" s="20" t="s">
        <v>68</v>
      </c>
      <c r="C4" s="51" t="s">
        <v>169</v>
      </c>
      <c r="D4" s="13">
        <v>3.2</v>
      </c>
      <c r="E4" s="52" t="s">
        <v>132</v>
      </c>
      <c r="F4" s="34">
        <v>20.12</v>
      </c>
      <c r="G4" s="34">
        <v>8.82</v>
      </c>
      <c r="H4" s="13">
        <v>195</v>
      </c>
      <c r="I4" s="34">
        <v>8.36</v>
      </c>
      <c r="J4" s="35">
        <v>10</v>
      </c>
      <c r="K4" s="35">
        <v>707</v>
      </c>
      <c r="L4" s="13">
        <v>13.3</v>
      </c>
      <c r="M4" s="13">
        <v>3.3</v>
      </c>
      <c r="N4" s="34"/>
      <c r="O4" s="34"/>
      <c r="P4" s="34"/>
      <c r="Q4" s="34"/>
      <c r="R4" s="34"/>
      <c r="S4" s="52"/>
      <c r="T4" s="11"/>
    </row>
    <row r="5" spans="1:31" x14ac:dyDescent="0.25">
      <c r="A5" s="48" t="s">
        <v>590</v>
      </c>
      <c r="B5" s="20" t="s">
        <v>68</v>
      </c>
      <c r="C5" s="51" t="s">
        <v>168</v>
      </c>
      <c r="D5" s="13">
        <v>0</v>
      </c>
      <c r="E5" s="52" t="s">
        <v>3</v>
      </c>
      <c r="F5" s="34">
        <v>16.239999999999998</v>
      </c>
      <c r="G5" s="34">
        <v>9.7799999999999994</v>
      </c>
      <c r="H5" s="13">
        <v>206</v>
      </c>
      <c r="I5" s="34">
        <v>8.64</v>
      </c>
      <c r="J5" s="35">
        <v>83</v>
      </c>
      <c r="K5" s="35">
        <v>890</v>
      </c>
      <c r="L5" s="13">
        <v>11</v>
      </c>
      <c r="M5" s="13">
        <v>3.1</v>
      </c>
      <c r="N5" s="34"/>
      <c r="O5" s="34"/>
      <c r="P5" s="34"/>
      <c r="Q5" s="34"/>
      <c r="R5" s="34"/>
      <c r="S5" s="22"/>
      <c r="T5" s="11">
        <v>11</v>
      </c>
    </row>
    <row r="6" spans="1:31" x14ac:dyDescent="0.25">
      <c r="A6" s="48" t="s">
        <v>591</v>
      </c>
      <c r="B6" s="20" t="s">
        <v>68</v>
      </c>
      <c r="C6" s="51" t="s">
        <v>168</v>
      </c>
      <c r="D6" s="13">
        <v>2.2000000000000002</v>
      </c>
      <c r="E6" s="52" t="s">
        <v>132</v>
      </c>
      <c r="F6" s="34">
        <v>15.89</v>
      </c>
      <c r="G6" s="34">
        <v>9.83</v>
      </c>
      <c r="H6" s="13">
        <v>206</v>
      </c>
      <c r="I6" s="34">
        <v>8.67</v>
      </c>
      <c r="J6" s="35">
        <v>83</v>
      </c>
      <c r="K6" s="35">
        <v>980</v>
      </c>
      <c r="L6" s="13">
        <v>7.9</v>
      </c>
      <c r="M6" s="13">
        <v>3.1</v>
      </c>
      <c r="N6" s="34"/>
      <c r="O6" s="34"/>
      <c r="P6" s="34"/>
      <c r="Q6" s="34"/>
      <c r="R6" s="34"/>
      <c r="S6" s="52"/>
      <c r="T6" s="11"/>
    </row>
    <row r="7" spans="1:31" s="26" customFormat="1" x14ac:dyDescent="0.25">
      <c r="A7" s="53" t="s">
        <v>592</v>
      </c>
      <c r="B7" s="26" t="s">
        <v>68</v>
      </c>
      <c r="C7" s="50">
        <v>38100</v>
      </c>
      <c r="D7" s="15">
        <v>0.3</v>
      </c>
      <c r="E7" s="54" t="s">
        <v>3</v>
      </c>
      <c r="F7" s="24">
        <v>10.88</v>
      </c>
      <c r="G7" s="24">
        <v>10.68</v>
      </c>
      <c r="H7" s="15">
        <v>197</v>
      </c>
      <c r="I7" s="24">
        <v>8.57</v>
      </c>
      <c r="J7" s="35">
        <v>75</v>
      </c>
      <c r="K7" s="35">
        <v>843</v>
      </c>
      <c r="L7" s="5">
        <v>7.9</v>
      </c>
      <c r="M7" s="5">
        <v>3.7</v>
      </c>
      <c r="N7" s="82"/>
      <c r="O7" s="82"/>
      <c r="P7" s="82"/>
      <c r="Q7" s="82"/>
      <c r="R7" s="82"/>
      <c r="S7" s="52"/>
      <c r="T7" s="11"/>
      <c r="U7" s="11"/>
      <c r="V7" s="11"/>
      <c r="W7" s="11"/>
      <c r="X7" s="11"/>
      <c r="Y7" s="11"/>
      <c r="Z7" s="11"/>
      <c r="AA7" s="11"/>
      <c r="AB7" s="11"/>
      <c r="AC7" s="11"/>
      <c r="AD7" s="11"/>
      <c r="AE7" s="11"/>
    </row>
    <row r="8" spans="1:31" s="26" customFormat="1" x14ac:dyDescent="0.25">
      <c r="A8" s="53" t="s">
        <v>593</v>
      </c>
      <c r="B8" s="26" t="s">
        <v>68</v>
      </c>
      <c r="C8" s="50">
        <v>38100</v>
      </c>
      <c r="D8" s="15">
        <v>1.5</v>
      </c>
      <c r="E8" s="54" t="s">
        <v>131</v>
      </c>
      <c r="F8" s="24">
        <v>10.88</v>
      </c>
      <c r="G8" s="24">
        <v>10.73</v>
      </c>
      <c r="H8" s="15">
        <v>197.3</v>
      </c>
      <c r="I8" s="24">
        <v>8.56</v>
      </c>
      <c r="J8" s="35"/>
      <c r="K8" s="35"/>
      <c r="L8" s="5"/>
      <c r="M8" s="5"/>
      <c r="N8" s="82"/>
      <c r="O8" s="82"/>
      <c r="P8" s="82"/>
      <c r="Q8" s="82"/>
      <c r="R8" s="82"/>
      <c r="S8" s="52"/>
      <c r="T8" s="11"/>
      <c r="U8" s="11"/>
      <c r="V8" s="11"/>
      <c r="W8" s="11"/>
      <c r="X8" s="11"/>
      <c r="Y8" s="11"/>
      <c r="Z8" s="11"/>
      <c r="AA8" s="11"/>
      <c r="AB8" s="11"/>
      <c r="AC8" s="11"/>
      <c r="AD8" s="11"/>
      <c r="AE8" s="11"/>
    </row>
    <row r="9" spans="1:31" s="26" customFormat="1" x14ac:dyDescent="0.25">
      <c r="A9" s="53" t="s">
        <v>594</v>
      </c>
      <c r="B9" s="26" t="s">
        <v>68</v>
      </c>
      <c r="C9" s="50">
        <v>38100</v>
      </c>
      <c r="D9" s="15">
        <v>3.3</v>
      </c>
      <c r="E9" s="54" t="s">
        <v>132</v>
      </c>
      <c r="F9" s="24">
        <v>10.6</v>
      </c>
      <c r="G9" s="24">
        <v>10.86</v>
      </c>
      <c r="H9" s="15">
        <v>196.7</v>
      </c>
      <c r="I9" s="24">
        <v>8.5500000000000007</v>
      </c>
      <c r="J9" s="35">
        <v>72</v>
      </c>
      <c r="K9" s="35">
        <v>745</v>
      </c>
      <c r="L9" s="5">
        <v>9.5</v>
      </c>
      <c r="M9" s="5">
        <v>3.5</v>
      </c>
      <c r="N9" s="82"/>
      <c r="O9" s="82"/>
      <c r="P9" s="82"/>
      <c r="Q9" s="82"/>
      <c r="R9" s="82"/>
      <c r="S9" s="52"/>
      <c r="T9" s="11"/>
      <c r="U9" s="11"/>
      <c r="V9" s="11"/>
      <c r="W9" s="11"/>
      <c r="X9" s="11"/>
      <c r="Y9" s="11"/>
      <c r="Z9" s="11"/>
      <c r="AA9" s="11"/>
      <c r="AB9" s="11"/>
      <c r="AC9" s="11"/>
      <c r="AD9" s="11"/>
      <c r="AE9" s="11"/>
    </row>
    <row r="10" spans="1:31" s="26" customFormat="1" x14ac:dyDescent="0.25">
      <c r="A10" s="53" t="s">
        <v>967</v>
      </c>
      <c r="B10" s="26" t="s">
        <v>68</v>
      </c>
      <c r="C10" s="50">
        <v>39210</v>
      </c>
      <c r="D10" s="15">
        <v>0.3</v>
      </c>
      <c r="E10" s="54" t="s">
        <v>3</v>
      </c>
      <c r="F10" s="24">
        <v>11.336666666666668</v>
      </c>
      <c r="G10" s="24">
        <v>11.883333333333333</v>
      </c>
      <c r="H10" s="15">
        <v>187.83333333333334</v>
      </c>
      <c r="I10" s="24">
        <v>8.35</v>
      </c>
      <c r="J10" s="35">
        <v>79.599999999999994</v>
      </c>
      <c r="K10" s="35">
        <v>948</v>
      </c>
      <c r="L10" s="15">
        <v>9.5</v>
      </c>
      <c r="M10" s="15">
        <v>3.9889999999999999</v>
      </c>
      <c r="N10" s="24"/>
      <c r="O10" s="24"/>
      <c r="P10" s="24"/>
      <c r="Q10" s="24"/>
      <c r="R10" s="24"/>
      <c r="S10" s="52"/>
      <c r="T10" s="11"/>
      <c r="U10" s="11"/>
      <c r="V10" s="11"/>
      <c r="W10" s="11"/>
      <c r="X10" s="11"/>
      <c r="Y10" s="11"/>
      <c r="Z10" s="11"/>
      <c r="AA10" s="11"/>
      <c r="AB10" s="11"/>
      <c r="AC10" s="11"/>
      <c r="AD10" s="11"/>
      <c r="AE10" s="11"/>
    </row>
    <row r="11" spans="1:31" s="26" customFormat="1" x14ac:dyDescent="0.25">
      <c r="A11" s="48" t="s">
        <v>968</v>
      </c>
      <c r="B11" s="26" t="s">
        <v>68</v>
      </c>
      <c r="C11" s="50">
        <v>39210</v>
      </c>
      <c r="D11" s="15">
        <v>3.3</v>
      </c>
      <c r="E11" s="54" t="s">
        <v>132</v>
      </c>
      <c r="F11" s="24">
        <v>9.99</v>
      </c>
      <c r="G11" s="24">
        <v>12.536666666666667</v>
      </c>
      <c r="H11" s="15">
        <v>186.53333333333333</v>
      </c>
      <c r="I11" s="24">
        <v>8.2899999999999991</v>
      </c>
      <c r="J11" s="35">
        <v>73.099999999999994</v>
      </c>
      <c r="K11" s="35">
        <v>929</v>
      </c>
      <c r="L11" s="15">
        <v>9.4</v>
      </c>
      <c r="M11" s="15">
        <v>3.968</v>
      </c>
      <c r="N11" s="24"/>
      <c r="O11" s="24"/>
      <c r="P11" s="24"/>
      <c r="Q11" s="24"/>
      <c r="R11" s="24"/>
      <c r="S11" s="52"/>
      <c r="T11" s="11"/>
      <c r="U11" s="11"/>
      <c r="V11" s="11"/>
      <c r="W11" s="11"/>
      <c r="X11" s="11"/>
      <c r="Y11" s="11"/>
      <c r="Z11" s="11"/>
      <c r="AA11" s="11"/>
      <c r="AB11" s="11"/>
      <c r="AC11" s="11"/>
      <c r="AD11" s="11"/>
      <c r="AE11" s="11"/>
    </row>
    <row r="12" spans="1:31" s="26" customFormat="1" x14ac:dyDescent="0.25">
      <c r="A12" s="86" t="s">
        <v>1352</v>
      </c>
      <c r="B12" s="26" t="s">
        <v>68</v>
      </c>
      <c r="C12" s="50">
        <v>40269</v>
      </c>
      <c r="D12" s="15">
        <v>0.2</v>
      </c>
      <c r="E12" s="54" t="s">
        <v>3</v>
      </c>
      <c r="F12" s="24">
        <v>10.193333333333333</v>
      </c>
      <c r="G12" s="24">
        <v>11.55</v>
      </c>
      <c r="H12" s="15">
        <v>215.43333333333331</v>
      </c>
      <c r="I12" s="24">
        <v>8.4066666666666663</v>
      </c>
      <c r="J12" s="36">
        <v>36</v>
      </c>
      <c r="K12" s="36">
        <v>1022</v>
      </c>
      <c r="L12" s="5">
        <v>13.3</v>
      </c>
      <c r="M12" s="5">
        <v>4.9000000000000004</v>
      </c>
      <c r="N12" s="82"/>
      <c r="O12" s="82"/>
      <c r="P12" s="82"/>
      <c r="Q12" s="82"/>
      <c r="R12" s="82"/>
      <c r="S12" s="52"/>
      <c r="T12" s="11"/>
      <c r="U12" s="11"/>
      <c r="V12" s="11"/>
      <c r="W12" s="11"/>
      <c r="X12" s="11"/>
      <c r="Y12" s="11"/>
      <c r="Z12" s="11"/>
      <c r="AA12" s="11"/>
      <c r="AB12" s="11"/>
      <c r="AC12" s="11"/>
      <c r="AD12" s="11"/>
      <c r="AE12" s="11"/>
    </row>
    <row r="13" spans="1:31" s="26" customFormat="1" x14ac:dyDescent="0.25">
      <c r="A13" s="86" t="s">
        <v>1353</v>
      </c>
      <c r="B13" s="26" t="s">
        <v>68</v>
      </c>
      <c r="C13" s="50">
        <v>40269</v>
      </c>
      <c r="D13" s="15">
        <v>3.5</v>
      </c>
      <c r="E13" s="54" t="s">
        <v>132</v>
      </c>
      <c r="F13" s="24">
        <v>9.3133333333333326</v>
      </c>
      <c r="G13" s="24">
        <v>8.4866666666666664</v>
      </c>
      <c r="H13" s="15">
        <v>279.43333333333334</v>
      </c>
      <c r="I13" s="24">
        <v>7.9733333333333336</v>
      </c>
      <c r="J13" s="36">
        <v>36.4</v>
      </c>
      <c r="K13" s="36">
        <v>896</v>
      </c>
      <c r="L13" s="5">
        <v>5.2</v>
      </c>
      <c r="M13" s="5">
        <v>4.8</v>
      </c>
      <c r="N13" s="82"/>
      <c r="O13" s="82"/>
      <c r="P13" s="82"/>
      <c r="Q13" s="82"/>
      <c r="R13" s="82"/>
      <c r="S13" s="52"/>
      <c r="T13" s="11"/>
      <c r="U13" s="11"/>
      <c r="V13" s="11"/>
      <c r="W13" s="11"/>
      <c r="X13" s="11"/>
      <c r="Y13" s="11"/>
      <c r="Z13" s="11"/>
      <c r="AA13" s="11"/>
      <c r="AB13" s="11"/>
      <c r="AC13" s="11"/>
      <c r="AD13" s="11"/>
      <c r="AE13" s="11"/>
    </row>
    <row r="14" spans="1:31" s="26" customFormat="1" x14ac:dyDescent="0.25">
      <c r="A14" s="86" t="s">
        <v>1354</v>
      </c>
      <c r="B14" s="26" t="s">
        <v>68</v>
      </c>
      <c r="C14" s="50">
        <v>41396</v>
      </c>
      <c r="D14" s="52">
        <v>0.20000000000000004</v>
      </c>
      <c r="E14" s="52" t="s">
        <v>3</v>
      </c>
      <c r="F14" s="52">
        <v>14.26</v>
      </c>
      <c r="G14" s="52">
        <v>11.24</v>
      </c>
      <c r="H14" s="15">
        <v>213.2</v>
      </c>
      <c r="I14" s="52">
        <v>8.2100000000000009</v>
      </c>
      <c r="J14" s="36">
        <v>65</v>
      </c>
      <c r="K14" s="36">
        <v>498</v>
      </c>
      <c r="L14" s="52">
        <v>4.5</v>
      </c>
      <c r="M14" s="15">
        <v>4.5</v>
      </c>
      <c r="N14" s="24"/>
      <c r="O14" s="24"/>
      <c r="P14" s="24"/>
      <c r="Q14" s="24"/>
      <c r="R14" s="24"/>
      <c r="S14" s="52"/>
      <c r="T14" s="11"/>
      <c r="U14" s="11"/>
      <c r="V14" s="11"/>
      <c r="W14" s="11"/>
      <c r="X14" s="11"/>
      <c r="Y14" s="11"/>
      <c r="Z14" s="11"/>
      <c r="AA14" s="11"/>
      <c r="AB14" s="11"/>
      <c r="AC14" s="11"/>
      <c r="AD14" s="11"/>
      <c r="AE14" s="11"/>
    </row>
    <row r="15" spans="1:31" s="26" customFormat="1" x14ac:dyDescent="0.25">
      <c r="A15" s="86" t="s">
        <v>1355</v>
      </c>
      <c r="B15" s="26" t="s">
        <v>68</v>
      </c>
      <c r="C15" s="50">
        <v>41396</v>
      </c>
      <c r="D15" s="52">
        <v>4</v>
      </c>
      <c r="E15" s="52" t="s">
        <v>132</v>
      </c>
      <c r="F15" s="52">
        <v>11.81</v>
      </c>
      <c r="G15" s="52">
        <v>10.130000000000001</v>
      </c>
      <c r="H15" s="15">
        <v>277.7</v>
      </c>
      <c r="I15" s="52">
        <v>7.31</v>
      </c>
      <c r="J15" s="36">
        <v>66</v>
      </c>
      <c r="K15" s="36">
        <v>470</v>
      </c>
      <c r="L15" s="52">
        <v>4.5</v>
      </c>
      <c r="M15" s="15">
        <v>4.4000000000000004</v>
      </c>
      <c r="N15" s="24"/>
      <c r="O15" s="24"/>
      <c r="P15" s="24"/>
      <c r="Q15" s="24"/>
      <c r="R15" s="24"/>
      <c r="S15" s="52"/>
      <c r="T15" s="11"/>
      <c r="U15" s="11"/>
      <c r="V15" s="11"/>
      <c r="W15" s="11"/>
      <c r="X15" s="11"/>
      <c r="Y15" s="11"/>
      <c r="Z15" s="11"/>
      <c r="AA15" s="11"/>
      <c r="AB15" s="11"/>
      <c r="AC15" s="11"/>
      <c r="AD15" s="11"/>
      <c r="AE15" s="11"/>
    </row>
    <row r="16" spans="1:31" s="26" customFormat="1" x14ac:dyDescent="0.25">
      <c r="A16" s="53" t="s">
        <v>1356</v>
      </c>
      <c r="B16" s="26" t="s">
        <v>68</v>
      </c>
      <c r="C16" s="50">
        <v>42479</v>
      </c>
      <c r="D16" s="52">
        <v>0.2</v>
      </c>
      <c r="E16" s="52" t="s">
        <v>3</v>
      </c>
      <c r="F16" s="52">
        <v>12.57</v>
      </c>
      <c r="G16" s="52">
        <v>11.39</v>
      </c>
      <c r="H16" s="15">
        <v>174.5</v>
      </c>
      <c r="I16" s="52">
        <v>8.33</v>
      </c>
      <c r="J16" s="36">
        <v>59.624384849999998</v>
      </c>
      <c r="K16" s="36">
        <v>351.8</v>
      </c>
      <c r="L16" s="52">
        <v>6.5</v>
      </c>
      <c r="M16" s="15">
        <v>4.5629141999999998</v>
      </c>
      <c r="N16" s="24">
        <v>4.5382699999999998E-2</v>
      </c>
      <c r="O16" s="24">
        <v>2.0472239999999999</v>
      </c>
      <c r="P16" s="24">
        <v>0</v>
      </c>
      <c r="Q16" s="24">
        <v>3.7195940859999999</v>
      </c>
      <c r="R16" s="24">
        <v>1.0140659000000001</v>
      </c>
      <c r="S16" s="287" t="s">
        <v>1192</v>
      </c>
      <c r="T16" s="11"/>
      <c r="U16" s="11"/>
      <c r="V16" s="11"/>
      <c r="W16" s="11"/>
      <c r="X16" s="11"/>
      <c r="Y16" s="11"/>
      <c r="Z16" s="11"/>
      <c r="AA16" s="11"/>
      <c r="AB16" s="11"/>
      <c r="AC16" s="11"/>
      <c r="AD16" s="11"/>
      <c r="AE16" s="11"/>
    </row>
    <row r="17" spans="1:31" s="26" customFormat="1" x14ac:dyDescent="0.25">
      <c r="A17" s="53" t="s">
        <v>1357</v>
      </c>
      <c r="B17" s="26" t="s">
        <v>68</v>
      </c>
      <c r="C17" s="50">
        <v>42479</v>
      </c>
      <c r="D17" s="52">
        <v>1.8</v>
      </c>
      <c r="E17" s="52" t="s">
        <v>131</v>
      </c>
      <c r="F17" s="52">
        <v>12.44</v>
      </c>
      <c r="G17" s="52">
        <v>11.34</v>
      </c>
      <c r="H17" s="15">
        <v>174.6</v>
      </c>
      <c r="I17" s="52">
        <v>8.34</v>
      </c>
      <c r="J17" s="36"/>
      <c r="K17" s="36"/>
      <c r="L17" s="52"/>
      <c r="M17" s="15"/>
      <c r="N17" s="24"/>
      <c r="O17" s="24"/>
      <c r="P17" s="24"/>
      <c r="Q17" s="24"/>
      <c r="R17" s="24"/>
      <c r="S17" s="287"/>
      <c r="T17" s="11"/>
      <c r="U17" s="11"/>
      <c r="V17" s="11"/>
      <c r="W17" s="11"/>
      <c r="X17" s="11"/>
      <c r="Y17" s="11"/>
      <c r="Z17" s="11"/>
      <c r="AA17" s="11"/>
      <c r="AB17" s="11"/>
      <c r="AC17" s="11"/>
      <c r="AD17" s="11"/>
      <c r="AE17" s="11"/>
    </row>
    <row r="18" spans="1:31" s="26" customFormat="1" x14ac:dyDescent="0.25">
      <c r="A18" s="53" t="s">
        <v>1358</v>
      </c>
      <c r="B18" s="26" t="s">
        <v>68</v>
      </c>
      <c r="C18" s="50">
        <v>42479</v>
      </c>
      <c r="D18" s="52">
        <v>2.5</v>
      </c>
      <c r="E18" s="52" t="s">
        <v>132</v>
      </c>
      <c r="F18" s="52">
        <v>11.66</v>
      </c>
      <c r="G18" s="52">
        <v>9.7100000000000009</v>
      </c>
      <c r="H18" s="15">
        <v>195.3</v>
      </c>
      <c r="I18" s="52">
        <v>8.02</v>
      </c>
      <c r="J18" s="36">
        <v>57.943349999999995</v>
      </c>
      <c r="K18" s="36">
        <v>377.6</v>
      </c>
      <c r="L18" s="52">
        <v>9.8000000000000007</v>
      </c>
      <c r="M18" s="15">
        <v>5.7102000000000004</v>
      </c>
      <c r="N18" s="24">
        <v>6.0900000000000003E-2</v>
      </c>
      <c r="O18" s="24">
        <v>1.6238999999999999</v>
      </c>
      <c r="P18" s="24">
        <v>9.0899999999999995E-2</v>
      </c>
      <c r="Q18" s="24">
        <v>0</v>
      </c>
      <c r="R18" s="24">
        <v>1.1032</v>
      </c>
      <c r="S18" s="287"/>
      <c r="T18" s="11"/>
      <c r="U18" s="11"/>
      <c r="V18" s="11"/>
      <c r="W18" s="11"/>
      <c r="X18" s="11"/>
      <c r="Y18" s="11"/>
      <c r="Z18" s="11"/>
      <c r="AA18" s="11"/>
      <c r="AB18" s="11"/>
      <c r="AC18" s="11"/>
      <c r="AD18" s="11"/>
      <c r="AE18" s="11"/>
    </row>
    <row r="19" spans="1:31" s="26" customFormat="1" ht="14.4" x14ac:dyDescent="0.3">
      <c r="A19" s="52">
        <v>31201901</v>
      </c>
      <c r="B19" s="26" t="s">
        <v>68</v>
      </c>
      <c r="C19" s="104">
        <v>43602</v>
      </c>
      <c r="D19">
        <v>0.91100000000000003</v>
      </c>
      <c r="E19" s="168" t="s">
        <v>3</v>
      </c>
      <c r="F19">
        <v>14.811999999999999</v>
      </c>
      <c r="G19">
        <v>11.09</v>
      </c>
      <c r="H19">
        <v>224.3</v>
      </c>
      <c r="I19">
        <v>8.56</v>
      </c>
      <c r="J19" s="181">
        <v>44.0505</v>
      </c>
      <c r="K19" s="101">
        <v>703.60900000000004</v>
      </c>
      <c r="L19" s="101">
        <v>6.8214399999999999</v>
      </c>
      <c r="M19" s="101">
        <v>4.431</v>
      </c>
      <c r="N19" s="101">
        <v>2.4E-2</v>
      </c>
      <c r="O19" s="101">
        <v>1.2609999999999999</v>
      </c>
      <c r="P19" s="102" t="s">
        <v>1208</v>
      </c>
      <c r="Q19" s="103" t="s">
        <v>1573</v>
      </c>
      <c r="R19" s="102" t="s">
        <v>1208</v>
      </c>
      <c r="S19" s="102"/>
      <c r="T19" s="11"/>
      <c r="U19" s="101">
        <v>0.19500000000000001</v>
      </c>
      <c r="V19" s="101">
        <v>137.4605</v>
      </c>
      <c r="W19" s="11"/>
      <c r="X19" s="11"/>
      <c r="Y19" s="11"/>
      <c r="Z19" s="11"/>
      <c r="AA19" s="11"/>
      <c r="AB19" s="11"/>
      <c r="AC19" s="11"/>
      <c r="AD19" s="11"/>
      <c r="AE19" s="11"/>
    </row>
    <row r="20" spans="1:31" s="26" customFormat="1" ht="14.4" x14ac:dyDescent="0.3">
      <c r="A20" s="52">
        <v>31201902</v>
      </c>
      <c r="B20" s="26" t="s">
        <v>68</v>
      </c>
      <c r="C20" s="104">
        <v>43602</v>
      </c>
      <c r="D20">
        <v>1.5289999999999999</v>
      </c>
      <c r="E20" s="168" t="s">
        <v>131</v>
      </c>
      <c r="F20">
        <v>14.808</v>
      </c>
      <c r="G20">
        <v>11.09</v>
      </c>
      <c r="H20">
        <v>224.3</v>
      </c>
      <c r="I20">
        <v>8.57</v>
      </c>
      <c r="J20" s="181">
        <v>47.213099999999997</v>
      </c>
      <c r="K20" s="101">
        <v>569.54840000000002</v>
      </c>
      <c r="L20" s="101">
        <v>5.4637099999999998</v>
      </c>
      <c r="M20" s="101">
        <v>4.6449999999999996</v>
      </c>
      <c r="N20" s="101">
        <v>2.5000000000000001E-2</v>
      </c>
      <c r="O20" s="101">
        <v>1.298</v>
      </c>
      <c r="P20" s="102" t="s">
        <v>1208</v>
      </c>
      <c r="Q20" s="103" t="s">
        <v>1573</v>
      </c>
      <c r="R20" s="102" t="s">
        <v>1208</v>
      </c>
      <c r="S20" s="102"/>
      <c r="T20" s="11"/>
      <c r="U20" s="101">
        <v>0.20899999999999999</v>
      </c>
      <c r="V20" s="101">
        <v>144.47649999999999</v>
      </c>
      <c r="W20" s="11"/>
      <c r="X20" s="11"/>
      <c r="Y20" s="11"/>
      <c r="Z20" s="11"/>
      <c r="AA20" s="11"/>
      <c r="AB20" s="11"/>
      <c r="AC20" s="11"/>
      <c r="AD20" s="11"/>
      <c r="AE20" s="11"/>
    </row>
    <row r="21" spans="1:31" s="26" customFormat="1" ht="14.4" x14ac:dyDescent="0.3">
      <c r="A21" s="52">
        <v>31201903</v>
      </c>
      <c r="B21" s="26" t="s">
        <v>68</v>
      </c>
      <c r="C21" s="104">
        <v>43602</v>
      </c>
      <c r="D21">
        <v>3.226</v>
      </c>
      <c r="E21" s="168" t="s">
        <v>132</v>
      </c>
      <c r="F21">
        <v>14.673999999999999</v>
      </c>
      <c r="G21">
        <v>11.11</v>
      </c>
      <c r="H21">
        <v>224.3</v>
      </c>
      <c r="I21">
        <v>8.5500000000000007</v>
      </c>
      <c r="J21" s="181">
        <v>43.824599999999997</v>
      </c>
      <c r="K21" s="101">
        <v>520.96500000000003</v>
      </c>
      <c r="L21" s="101">
        <v>6.4806699999999999</v>
      </c>
      <c r="M21" s="101">
        <v>4.4880000000000004</v>
      </c>
      <c r="N21" s="101">
        <v>2.5999999999999999E-2</v>
      </c>
      <c r="O21" s="101">
        <v>1.319</v>
      </c>
      <c r="P21" s="102" t="s">
        <v>1208</v>
      </c>
      <c r="Q21" s="103" t="s">
        <v>1573</v>
      </c>
      <c r="R21" s="102" t="s">
        <v>1208</v>
      </c>
      <c r="S21" s="102"/>
      <c r="T21" s="11"/>
      <c r="U21" s="101">
        <v>0.19400000000000001</v>
      </c>
      <c r="V21" s="101">
        <v>142.946</v>
      </c>
      <c r="W21" s="11"/>
      <c r="X21" s="11"/>
      <c r="Y21" s="11"/>
      <c r="Z21" s="11"/>
      <c r="AA21" s="11"/>
      <c r="AB21" s="11"/>
      <c r="AC21" s="11"/>
      <c r="AD21" s="11"/>
      <c r="AE21" s="11"/>
    </row>
    <row r="22" spans="1:31" s="26" customFormat="1" x14ac:dyDescent="0.25">
      <c r="A22" s="11"/>
      <c r="B22" s="11"/>
      <c r="C22" s="11"/>
      <c r="D22" s="29"/>
      <c r="E22" s="29"/>
      <c r="F22" s="3"/>
      <c r="G22" s="29"/>
      <c r="H22" s="18"/>
      <c r="I22" s="18"/>
      <c r="J22" s="3"/>
      <c r="K22" s="3"/>
      <c r="L22" s="29"/>
      <c r="M22" s="29"/>
      <c r="N22" s="29"/>
      <c r="O22" s="29"/>
      <c r="P22" s="29"/>
      <c r="Q22" s="11"/>
      <c r="R22" s="11"/>
      <c r="S22" s="11"/>
      <c r="T22" s="11"/>
      <c r="U22" s="11"/>
      <c r="V22" s="11"/>
      <c r="W22" s="11"/>
      <c r="X22" s="11"/>
      <c r="Y22" s="11"/>
      <c r="Z22" s="11"/>
      <c r="AA22" s="11"/>
      <c r="AB22" s="11"/>
      <c r="AC22" s="11"/>
      <c r="AD22" s="11"/>
      <c r="AE22" s="11"/>
    </row>
    <row r="23" spans="1:31" s="26" customFormat="1" x14ac:dyDescent="0.25">
      <c r="A23" s="11"/>
      <c r="B23" s="11"/>
      <c r="C23" s="11"/>
      <c r="D23" s="29"/>
      <c r="E23" s="29"/>
      <c r="F23" s="3"/>
      <c r="G23" s="29"/>
      <c r="H23" s="18"/>
      <c r="I23" s="18"/>
      <c r="J23" s="3"/>
      <c r="K23" s="3"/>
      <c r="L23" s="29"/>
      <c r="M23" s="29"/>
      <c r="N23" s="29"/>
      <c r="O23" s="29"/>
      <c r="P23" s="29"/>
      <c r="Q23" s="11"/>
      <c r="R23" s="11"/>
      <c r="S23" s="11"/>
      <c r="T23" s="11"/>
      <c r="U23" s="11"/>
      <c r="V23" s="11"/>
      <c r="W23" s="11"/>
      <c r="X23" s="11"/>
      <c r="Y23" s="11"/>
      <c r="Z23" s="11"/>
      <c r="AA23" s="11"/>
      <c r="AB23" s="11"/>
      <c r="AC23" s="11"/>
      <c r="AD23" s="11"/>
      <c r="AE23" s="11"/>
    </row>
    <row r="24" spans="1:31" s="26" customFormat="1" x14ac:dyDescent="0.25">
      <c r="A24" s="11"/>
      <c r="B24" s="11"/>
      <c r="C24" s="11"/>
      <c r="D24" s="29"/>
      <c r="E24" s="29"/>
      <c r="F24" s="3"/>
      <c r="G24" s="29"/>
      <c r="H24" s="18"/>
      <c r="I24" s="18"/>
      <c r="J24" s="3"/>
      <c r="K24" s="3"/>
      <c r="L24" s="29"/>
      <c r="M24" s="29"/>
      <c r="N24" s="29"/>
      <c r="O24" s="29"/>
      <c r="P24" s="29"/>
      <c r="Q24" s="11"/>
      <c r="R24" s="11"/>
      <c r="S24" s="11"/>
      <c r="T24" s="11"/>
      <c r="U24" s="11"/>
      <c r="V24" s="11"/>
      <c r="W24" s="11"/>
      <c r="X24" s="11"/>
      <c r="Y24" s="11"/>
      <c r="Z24" s="11"/>
      <c r="AA24" s="11"/>
      <c r="AB24" s="11"/>
      <c r="AC24" s="11"/>
      <c r="AD24" s="11"/>
      <c r="AE24" s="11"/>
    </row>
    <row r="25" spans="1:31" s="26" customFormat="1" x14ac:dyDescent="0.25">
      <c r="A25" s="11"/>
      <c r="B25" s="11"/>
      <c r="C25" s="11"/>
      <c r="D25" s="29"/>
      <c r="E25" s="29"/>
      <c r="F25" s="3"/>
      <c r="G25" s="29"/>
      <c r="H25" s="18"/>
      <c r="I25" s="18"/>
      <c r="J25" s="3"/>
      <c r="K25" s="3"/>
      <c r="L25" s="29"/>
      <c r="M25" s="29"/>
      <c r="N25" s="29"/>
      <c r="O25" s="29"/>
      <c r="P25" s="29"/>
      <c r="Q25" s="11"/>
      <c r="R25" s="11"/>
      <c r="S25" s="11"/>
      <c r="T25" s="11"/>
      <c r="U25" s="11"/>
      <c r="V25" s="11"/>
      <c r="W25" s="11"/>
      <c r="X25" s="11"/>
      <c r="Y25" s="11"/>
      <c r="Z25" s="11"/>
      <c r="AA25" s="11"/>
      <c r="AB25" s="11"/>
      <c r="AC25" s="11"/>
      <c r="AD25" s="11"/>
      <c r="AE25" s="11"/>
    </row>
    <row r="26" spans="1:31" s="26" customFormat="1" x14ac:dyDescent="0.25">
      <c r="A26" s="11"/>
      <c r="B26" s="11"/>
      <c r="C26" s="11"/>
      <c r="D26" s="11"/>
      <c r="E26" s="11"/>
      <c r="F26" s="29"/>
      <c r="G26" s="3"/>
      <c r="H26" s="11"/>
      <c r="I26" s="11"/>
      <c r="J26" s="18"/>
      <c r="K26" s="18"/>
      <c r="L26" s="3"/>
      <c r="M26" s="3"/>
      <c r="N26" s="29"/>
      <c r="O26" s="29"/>
      <c r="P26" s="29"/>
      <c r="Q26" s="29"/>
      <c r="R26" s="29"/>
      <c r="U26" s="11"/>
      <c r="V26" s="11"/>
      <c r="W26" s="11"/>
      <c r="X26" s="11"/>
      <c r="Y26" s="11"/>
      <c r="Z26" s="11"/>
      <c r="AA26" s="11"/>
      <c r="AB26" s="11"/>
      <c r="AC26" s="11"/>
      <c r="AD26" s="11"/>
      <c r="AE26" s="11"/>
    </row>
    <row r="27" spans="1:31" s="26" customFormat="1" x14ac:dyDescent="0.25">
      <c r="A27" s="11"/>
      <c r="B27" s="234" t="s">
        <v>1721</v>
      </c>
      <c r="C27" s="234" t="s">
        <v>1722</v>
      </c>
      <c r="D27"/>
      <c r="E27"/>
      <c r="F27"/>
      <c r="G27"/>
      <c r="H27"/>
      <c r="I27"/>
      <c r="J27"/>
      <c r="K27"/>
      <c r="L27"/>
      <c r="M27"/>
      <c r="N27"/>
      <c r="O27"/>
      <c r="P27"/>
      <c r="Q27"/>
      <c r="R27"/>
      <c r="S27"/>
      <c r="T27"/>
      <c r="U27"/>
      <c r="V27"/>
      <c r="W27"/>
      <c r="X27"/>
      <c r="Y27"/>
      <c r="Z27" s="11"/>
      <c r="AA27" s="11"/>
      <c r="AB27" s="11"/>
      <c r="AC27" s="11"/>
      <c r="AD27" s="11"/>
      <c r="AE27" s="11"/>
    </row>
    <row r="28" spans="1:31" s="26" customFormat="1" x14ac:dyDescent="0.25">
      <c r="A28" s="11"/>
      <c r="B28" s="234" t="s">
        <v>1720</v>
      </c>
      <c r="C28" t="s">
        <v>3</v>
      </c>
      <c r="D28" t="s">
        <v>131</v>
      </c>
      <c r="E28" t="s">
        <v>132</v>
      </c>
      <c r="F28"/>
      <c r="G28"/>
      <c r="H28"/>
      <c r="I28"/>
      <c r="J28"/>
      <c r="K28"/>
      <c r="L28"/>
      <c r="M28"/>
      <c r="N28"/>
      <c r="O28"/>
      <c r="P28"/>
      <c r="Q28"/>
      <c r="R28"/>
      <c r="S28"/>
      <c r="T28"/>
      <c r="U28"/>
      <c r="V28"/>
      <c r="W28"/>
      <c r="X28"/>
      <c r="Y28"/>
      <c r="Z28" s="11"/>
      <c r="AA28" s="11"/>
      <c r="AB28" s="11"/>
      <c r="AC28" s="11"/>
      <c r="AD28" s="11"/>
      <c r="AE28" s="11"/>
    </row>
    <row r="29" spans="1:31" s="26" customFormat="1" x14ac:dyDescent="0.25">
      <c r="A29" s="11"/>
      <c r="B29" s="235" t="s">
        <v>1723</v>
      </c>
      <c r="C29" s="179">
        <v>11.6</v>
      </c>
      <c r="D29" s="179"/>
      <c r="E29" s="179">
        <v>13.3</v>
      </c>
      <c r="F29"/>
      <c r="G29"/>
      <c r="H29"/>
      <c r="I29"/>
      <c r="J29"/>
      <c r="K29"/>
      <c r="L29"/>
      <c r="M29"/>
      <c r="N29"/>
      <c r="O29"/>
      <c r="P29"/>
      <c r="Q29"/>
      <c r="R29"/>
      <c r="S29"/>
      <c r="U29" s="11"/>
      <c r="V29" s="11"/>
      <c r="W29" s="11"/>
      <c r="X29" s="11"/>
      <c r="Y29" s="11"/>
      <c r="Z29" s="11"/>
      <c r="AA29" s="11"/>
      <c r="AB29" s="11"/>
      <c r="AC29" s="11"/>
      <c r="AD29" s="11"/>
      <c r="AE29" s="11"/>
    </row>
    <row r="30" spans="1:31" s="26" customFormat="1" x14ac:dyDescent="0.25">
      <c r="A30" s="11"/>
      <c r="B30" s="235" t="s">
        <v>1725</v>
      </c>
      <c r="C30" s="179">
        <v>11</v>
      </c>
      <c r="D30" s="179"/>
      <c r="E30" s="179">
        <v>7.9</v>
      </c>
      <c r="F30"/>
      <c r="G30" s="3"/>
      <c r="H30" s="11"/>
      <c r="I30" s="11"/>
      <c r="J30" s="18"/>
      <c r="K30" s="18"/>
      <c r="L30" s="3"/>
      <c r="M30" s="3"/>
      <c r="N30" s="29"/>
      <c r="O30" s="29"/>
      <c r="P30" s="29"/>
      <c r="Q30" s="29"/>
      <c r="R30" s="29"/>
      <c r="U30" s="11"/>
      <c r="V30" s="11"/>
      <c r="W30" s="11"/>
      <c r="X30" s="11"/>
      <c r="Y30" s="11"/>
      <c r="Z30" s="11"/>
      <c r="AA30" s="11"/>
      <c r="AB30" s="11"/>
      <c r="AC30" s="11"/>
      <c r="AD30" s="11"/>
      <c r="AE30" s="11"/>
    </row>
    <row r="31" spans="1:31" s="26" customFormat="1" x14ac:dyDescent="0.25">
      <c r="A31" s="11"/>
      <c r="B31" s="235" t="s">
        <v>1728</v>
      </c>
      <c r="C31" s="179">
        <v>7.9</v>
      </c>
      <c r="D31" s="179"/>
      <c r="E31" s="179">
        <v>9.5</v>
      </c>
      <c r="F31"/>
      <c r="G31" s="3"/>
      <c r="H31" s="11"/>
      <c r="I31" s="11"/>
      <c r="J31" s="18"/>
      <c r="K31" s="18"/>
      <c r="L31" s="3"/>
      <c r="M31" s="3"/>
      <c r="N31" s="29"/>
      <c r="O31" s="29"/>
      <c r="P31" s="29"/>
      <c r="Q31" s="29"/>
      <c r="R31" s="29"/>
      <c r="U31" s="11"/>
      <c r="V31" s="11"/>
      <c r="W31" s="11"/>
      <c r="X31" s="11"/>
      <c r="Y31" s="11"/>
      <c r="Z31" s="11"/>
      <c r="AA31" s="11"/>
      <c r="AB31" s="11"/>
      <c r="AC31" s="11"/>
      <c r="AD31" s="11"/>
      <c r="AE31" s="11"/>
    </row>
    <row r="32" spans="1:31" s="26" customFormat="1" x14ac:dyDescent="0.25">
      <c r="A32" s="11"/>
      <c r="B32" s="235" t="s">
        <v>1729</v>
      </c>
      <c r="C32" s="179">
        <v>9.5</v>
      </c>
      <c r="D32" s="179"/>
      <c r="E32" s="179">
        <v>9.4</v>
      </c>
      <c r="F32"/>
      <c r="G32" s="3"/>
      <c r="H32" s="11"/>
      <c r="I32" s="11"/>
      <c r="J32" s="18"/>
      <c r="K32" s="18"/>
      <c r="L32" s="3"/>
      <c r="M32" s="3"/>
      <c r="N32" s="29"/>
      <c r="O32" s="29"/>
      <c r="P32" s="29"/>
      <c r="Q32" s="29"/>
      <c r="R32" s="29"/>
      <c r="U32" s="11"/>
      <c r="V32" s="11"/>
      <c r="W32" s="11"/>
      <c r="X32" s="11"/>
      <c r="Y32" s="11"/>
      <c r="Z32" s="11"/>
      <c r="AA32" s="11"/>
      <c r="AB32" s="11"/>
      <c r="AC32" s="11"/>
      <c r="AD32" s="11"/>
      <c r="AE32" s="11"/>
    </row>
    <row r="33" spans="1:31" s="26" customFormat="1" x14ac:dyDescent="0.25">
      <c r="A33" s="11"/>
      <c r="B33" s="235" t="s">
        <v>1730</v>
      </c>
      <c r="C33" s="179">
        <v>13.3</v>
      </c>
      <c r="D33" s="179"/>
      <c r="E33" s="179">
        <v>5.2</v>
      </c>
      <c r="F33"/>
      <c r="G33" s="3"/>
      <c r="H33" s="11"/>
      <c r="I33" s="11"/>
      <c r="J33" s="18"/>
      <c r="K33" s="18"/>
      <c r="L33" s="3"/>
      <c r="M33" s="3"/>
      <c r="N33" s="29"/>
      <c r="O33" s="29"/>
      <c r="P33" s="29"/>
      <c r="Q33" s="29"/>
      <c r="R33" s="29"/>
      <c r="U33" s="11"/>
      <c r="V33" s="11"/>
      <c r="W33" s="11"/>
      <c r="X33" s="11"/>
      <c r="Y33" s="11"/>
      <c r="Z33" s="11"/>
      <c r="AA33" s="11"/>
      <c r="AB33" s="11"/>
      <c r="AC33" s="11"/>
      <c r="AD33" s="11"/>
      <c r="AE33" s="11"/>
    </row>
    <row r="34" spans="1:31" s="26" customFormat="1" x14ac:dyDescent="0.25">
      <c r="A34" s="11"/>
      <c r="B34" s="235" t="s">
        <v>1727</v>
      </c>
      <c r="C34" s="179">
        <v>4.5</v>
      </c>
      <c r="D34" s="179"/>
      <c r="E34" s="179">
        <v>4.5</v>
      </c>
      <c r="F34"/>
      <c r="G34" s="3"/>
      <c r="H34" s="11"/>
      <c r="I34" s="11"/>
      <c r="J34" s="18"/>
      <c r="K34" s="18"/>
      <c r="L34" s="3"/>
      <c r="M34" s="3"/>
      <c r="N34" s="29"/>
      <c r="O34" s="29"/>
      <c r="P34" s="29"/>
      <c r="Q34" s="29"/>
      <c r="R34" s="29"/>
      <c r="U34" s="11"/>
      <c r="V34" s="11"/>
      <c r="W34" s="11"/>
      <c r="X34" s="11"/>
      <c r="Y34" s="11"/>
      <c r="Z34" s="11"/>
      <c r="AA34" s="11"/>
      <c r="AB34" s="11"/>
      <c r="AC34" s="11"/>
      <c r="AD34" s="11"/>
      <c r="AE34" s="11"/>
    </row>
    <row r="35" spans="1:31" s="26" customFormat="1" x14ac:dyDescent="0.25">
      <c r="A35" s="11"/>
      <c r="B35" s="235" t="s">
        <v>1732</v>
      </c>
      <c r="C35" s="179">
        <v>6.5</v>
      </c>
      <c r="D35" s="179"/>
      <c r="E35" s="179">
        <v>9.8000000000000007</v>
      </c>
      <c r="F35"/>
      <c r="G35" s="3"/>
      <c r="H35" s="11"/>
      <c r="I35" s="11"/>
      <c r="J35" s="18"/>
      <c r="K35" s="18"/>
      <c r="L35" s="3"/>
      <c r="M35" s="3"/>
      <c r="N35" s="29"/>
      <c r="O35" s="29"/>
      <c r="P35" s="29"/>
      <c r="Q35" s="29"/>
      <c r="R35" s="29"/>
      <c r="U35" s="11"/>
      <c r="V35" s="11"/>
      <c r="W35" s="11"/>
      <c r="X35" s="11"/>
      <c r="Y35" s="11"/>
      <c r="Z35" s="11"/>
      <c r="AA35" s="11"/>
      <c r="AB35" s="11"/>
      <c r="AC35" s="11"/>
      <c r="AD35" s="11"/>
      <c r="AE35" s="11"/>
    </row>
    <row r="36" spans="1:31" s="26" customFormat="1" x14ac:dyDescent="0.25">
      <c r="A36" s="11"/>
      <c r="B36" s="235" t="s">
        <v>1733</v>
      </c>
      <c r="C36" s="179">
        <v>6.8214399999999999</v>
      </c>
      <c r="D36" s="179">
        <v>5.4637099999999998</v>
      </c>
      <c r="E36" s="179">
        <v>6.4806699999999999</v>
      </c>
      <c r="F36"/>
      <c r="G36" s="3"/>
      <c r="H36" s="11"/>
      <c r="I36" s="11"/>
      <c r="J36" s="18"/>
      <c r="K36" s="18"/>
      <c r="L36" s="3"/>
      <c r="M36" s="3"/>
      <c r="N36" s="29"/>
      <c r="O36" s="29"/>
      <c r="P36" s="29"/>
      <c r="Q36" s="29"/>
      <c r="R36" s="29"/>
      <c r="U36" s="11"/>
      <c r="V36" s="11"/>
      <c r="W36" s="11"/>
      <c r="X36" s="11"/>
      <c r="Y36" s="11"/>
      <c r="Z36" s="11"/>
      <c r="AA36" s="11"/>
      <c r="AB36" s="11"/>
      <c r="AC36" s="11"/>
      <c r="AD36" s="11"/>
      <c r="AE36" s="11"/>
    </row>
    <row r="37" spans="1:31" s="26" customFormat="1" x14ac:dyDescent="0.25">
      <c r="A37" s="11"/>
      <c r="B37"/>
      <c r="C37"/>
      <c r="D37"/>
      <c r="E37"/>
      <c r="F37"/>
      <c r="G37" s="3"/>
      <c r="H37" s="11"/>
      <c r="I37" s="11"/>
      <c r="J37" s="18"/>
      <c r="K37" s="18"/>
      <c r="L37" s="3"/>
      <c r="M37" s="3"/>
      <c r="N37" s="29"/>
      <c r="O37" s="29"/>
      <c r="P37" s="29"/>
      <c r="Q37" s="29"/>
      <c r="R37" s="29"/>
      <c r="U37" s="11"/>
      <c r="V37" s="11"/>
      <c r="W37" s="11"/>
      <c r="X37" s="11"/>
      <c r="Y37" s="11"/>
      <c r="Z37" s="11"/>
      <c r="AA37" s="11"/>
      <c r="AB37" s="11"/>
      <c r="AC37" s="11"/>
      <c r="AD37" s="11"/>
      <c r="AE37" s="11"/>
    </row>
    <row r="38" spans="1:31" s="26" customFormat="1" x14ac:dyDescent="0.25">
      <c r="A38" s="11"/>
      <c r="B38"/>
      <c r="C38"/>
      <c r="D38"/>
      <c r="E38"/>
      <c r="F38"/>
      <c r="G38" s="3"/>
      <c r="H38" s="11"/>
      <c r="I38" s="11"/>
      <c r="J38" s="18"/>
      <c r="K38" s="18"/>
      <c r="L38" s="3"/>
      <c r="M38" s="3"/>
      <c r="N38" s="29"/>
      <c r="O38" s="29"/>
      <c r="P38" s="29"/>
      <c r="Q38" s="29"/>
      <c r="R38" s="29"/>
      <c r="U38" s="11"/>
      <c r="V38" s="11"/>
      <c r="W38" s="11"/>
      <c r="X38" s="11"/>
      <c r="Y38" s="11"/>
      <c r="Z38" s="11"/>
      <c r="AA38" s="11"/>
      <c r="AB38" s="11"/>
      <c r="AC38" s="11"/>
      <c r="AD38" s="11"/>
      <c r="AE38" s="11"/>
    </row>
    <row r="39" spans="1:31" s="26" customFormat="1" x14ac:dyDescent="0.25">
      <c r="A39" s="11"/>
      <c r="B39"/>
      <c r="C39"/>
      <c r="D39"/>
      <c r="E39"/>
      <c r="F39"/>
      <c r="G39" s="3"/>
      <c r="H39" s="11"/>
      <c r="I39" s="11"/>
      <c r="J39" s="18"/>
      <c r="K39" s="18"/>
      <c r="L39" s="3"/>
      <c r="M39" s="3"/>
      <c r="N39" s="29"/>
      <c r="O39" s="29"/>
      <c r="P39" s="29"/>
      <c r="Q39" s="29"/>
      <c r="R39" s="29"/>
      <c r="U39" s="11"/>
      <c r="V39" s="11"/>
      <c r="W39" s="11"/>
      <c r="X39" s="11"/>
      <c r="Y39" s="11"/>
      <c r="Z39" s="11"/>
      <c r="AA39" s="11"/>
      <c r="AB39" s="11"/>
      <c r="AC39" s="11"/>
      <c r="AD39" s="11"/>
      <c r="AE39" s="11"/>
    </row>
    <row r="40" spans="1:31" s="26" customFormat="1" x14ac:dyDescent="0.25">
      <c r="A40" s="11"/>
      <c r="B40"/>
      <c r="C40"/>
      <c r="D40"/>
      <c r="E40"/>
      <c r="F40"/>
      <c r="G40" s="3"/>
      <c r="H40" s="11"/>
      <c r="I40" s="11"/>
      <c r="J40" s="18"/>
      <c r="K40" s="18"/>
      <c r="L40" s="3"/>
      <c r="M40" s="3"/>
      <c r="N40" s="29"/>
      <c r="O40" s="29"/>
      <c r="P40" s="29"/>
      <c r="Q40" s="29"/>
      <c r="R40" s="29"/>
      <c r="U40" s="11"/>
      <c r="V40" s="11"/>
      <c r="W40" s="11"/>
      <c r="X40" s="11"/>
      <c r="Y40" s="11"/>
      <c r="Z40" s="11"/>
      <c r="AA40" s="11"/>
      <c r="AB40" s="11"/>
      <c r="AC40" s="11"/>
      <c r="AD40" s="11"/>
      <c r="AE40" s="11"/>
    </row>
    <row r="41" spans="1:31" s="26" customFormat="1" x14ac:dyDescent="0.25">
      <c r="A41" s="11"/>
      <c r="B41"/>
      <c r="C41"/>
      <c r="D41"/>
      <c r="E41" s="11"/>
      <c r="F41" s="29"/>
      <c r="G41" s="3"/>
      <c r="H41" s="11"/>
      <c r="I41" s="11"/>
      <c r="J41" s="18"/>
      <c r="K41" s="18"/>
      <c r="L41" s="3"/>
      <c r="M41" s="3"/>
      <c r="N41" s="29"/>
      <c r="O41" s="29"/>
      <c r="P41" s="29"/>
      <c r="Q41" s="29"/>
      <c r="R41" s="29"/>
      <c r="U41" s="11"/>
      <c r="V41" s="11"/>
      <c r="W41" s="11"/>
      <c r="X41" s="11"/>
      <c r="Y41" s="11"/>
      <c r="Z41" s="11"/>
      <c r="AA41" s="11"/>
      <c r="AB41" s="11"/>
      <c r="AC41" s="11"/>
      <c r="AD41" s="11"/>
      <c r="AE41" s="11"/>
    </row>
    <row r="42" spans="1:31" s="26" customFormat="1" x14ac:dyDescent="0.25">
      <c r="A42" s="11"/>
      <c r="B42"/>
      <c r="C42"/>
      <c r="D42"/>
      <c r="E42" s="11"/>
      <c r="F42" s="29"/>
      <c r="G42" s="3"/>
      <c r="H42" s="11"/>
      <c r="I42" s="11"/>
      <c r="J42" s="18"/>
      <c r="K42" s="18"/>
      <c r="L42" s="3"/>
      <c r="M42" s="3"/>
      <c r="N42" s="29"/>
      <c r="O42" s="29"/>
      <c r="P42" s="29"/>
      <c r="Q42" s="29"/>
      <c r="R42" s="29"/>
      <c r="U42" s="11"/>
      <c r="V42" s="11"/>
      <c r="W42" s="11"/>
      <c r="X42" s="11"/>
      <c r="Y42" s="11"/>
      <c r="Z42" s="11"/>
      <c r="AA42" s="11"/>
      <c r="AB42" s="11"/>
      <c r="AC42" s="11"/>
      <c r="AD42" s="11"/>
      <c r="AE42" s="11"/>
    </row>
    <row r="43" spans="1:31" s="26" customFormat="1" x14ac:dyDescent="0.25">
      <c r="A43" s="11"/>
      <c r="B43"/>
      <c r="C43"/>
      <c r="D43"/>
      <c r="E43" s="11"/>
      <c r="F43" s="29"/>
      <c r="G43" s="3"/>
      <c r="H43" s="11"/>
      <c r="I43" s="11"/>
      <c r="J43" s="18"/>
      <c r="K43" s="18"/>
      <c r="L43" s="3"/>
      <c r="M43" s="3"/>
      <c r="N43" s="29"/>
      <c r="O43" s="29"/>
      <c r="P43" s="29"/>
      <c r="Q43" s="29"/>
      <c r="R43" s="29"/>
      <c r="U43" s="11"/>
      <c r="V43" s="11"/>
      <c r="W43" s="11"/>
      <c r="X43" s="11"/>
      <c r="Y43" s="11"/>
      <c r="Z43" s="11"/>
      <c r="AA43" s="11"/>
      <c r="AB43" s="11"/>
      <c r="AC43" s="11"/>
      <c r="AD43" s="11"/>
      <c r="AE43" s="11"/>
    </row>
    <row r="44" spans="1:31" s="26" customFormat="1" x14ac:dyDescent="0.25">
      <c r="A44" s="11"/>
      <c r="B44"/>
      <c r="C44"/>
      <c r="D44"/>
      <c r="E44" s="11"/>
      <c r="F44" s="29"/>
      <c r="G44" s="3"/>
      <c r="H44" s="11"/>
      <c r="I44" s="11"/>
      <c r="J44" s="18"/>
      <c r="K44" s="18"/>
      <c r="L44" s="3"/>
      <c r="M44" s="3"/>
      <c r="N44" s="29"/>
      <c r="O44" s="29"/>
      <c r="P44" s="29"/>
      <c r="Q44" s="29"/>
      <c r="R44" s="29"/>
      <c r="U44" s="11"/>
      <c r="V44" s="11"/>
      <c r="W44" s="11"/>
      <c r="X44" s="11"/>
      <c r="Y44" s="11"/>
      <c r="Z44" s="11"/>
      <c r="AA44" s="11"/>
      <c r="AB44" s="11"/>
      <c r="AC44" s="11"/>
      <c r="AD44" s="11"/>
      <c r="AE44" s="11"/>
    </row>
    <row r="45" spans="1:31" s="26" customFormat="1" x14ac:dyDescent="0.25">
      <c r="A45" s="11"/>
      <c r="B45" s="252"/>
      <c r="C45" s="11"/>
      <c r="D45" s="11"/>
      <c r="E45" s="11"/>
      <c r="F45" s="29"/>
      <c r="G45" s="3"/>
      <c r="H45" s="11"/>
      <c r="I45" s="11"/>
      <c r="J45" s="18"/>
      <c r="K45" s="18"/>
      <c r="L45" s="3"/>
      <c r="M45" s="3"/>
      <c r="N45" s="29"/>
      <c r="O45" s="29"/>
      <c r="P45" s="29"/>
      <c r="Q45" s="29"/>
      <c r="R45" s="29"/>
      <c r="U45" s="11"/>
      <c r="V45" s="11"/>
      <c r="W45" s="11"/>
      <c r="X45" s="11"/>
      <c r="Y45" s="11"/>
      <c r="Z45" s="11"/>
      <c r="AA45" s="11"/>
      <c r="AB45" s="11"/>
      <c r="AC45" s="11"/>
      <c r="AD45" s="11"/>
      <c r="AE45" s="11"/>
    </row>
    <row r="46" spans="1:31" s="26" customFormat="1" x14ac:dyDescent="0.25">
      <c r="A46" s="11"/>
      <c r="B46" s="252"/>
      <c r="C46" s="11"/>
      <c r="D46" s="11"/>
      <c r="E46" s="11"/>
      <c r="F46" s="29"/>
      <c r="G46" s="3"/>
      <c r="H46" s="11"/>
      <c r="I46" s="11"/>
      <c r="J46" s="18"/>
      <c r="K46" s="18"/>
      <c r="L46" s="3"/>
      <c r="M46" s="3"/>
      <c r="N46" s="3"/>
      <c r="O46" s="3"/>
      <c r="P46" s="3"/>
      <c r="Q46" s="3"/>
      <c r="R46" s="3"/>
      <c r="U46" s="11"/>
      <c r="V46" s="11"/>
      <c r="W46" s="11"/>
      <c r="X46" s="11"/>
      <c r="Y46" s="11"/>
      <c r="Z46" s="11"/>
      <c r="AA46" s="11"/>
      <c r="AB46" s="11"/>
      <c r="AC46" s="11"/>
      <c r="AD46" s="11"/>
      <c r="AE46" s="11"/>
    </row>
    <row r="47" spans="1:31" s="26" customFormat="1" x14ac:dyDescent="0.25">
      <c r="A47" s="11"/>
      <c r="B47" s="252"/>
      <c r="C47" s="11"/>
      <c r="D47" s="11"/>
      <c r="E47" s="11"/>
      <c r="F47" s="29"/>
      <c r="G47" s="3"/>
      <c r="H47" s="11"/>
      <c r="I47" s="11"/>
      <c r="J47" s="18"/>
      <c r="K47" s="18"/>
      <c r="L47" s="3"/>
      <c r="M47" s="3"/>
      <c r="N47" s="3"/>
      <c r="O47" s="3"/>
      <c r="P47" s="3"/>
      <c r="Q47" s="3"/>
      <c r="R47" s="3"/>
      <c r="U47" s="11"/>
      <c r="V47" s="11"/>
      <c r="W47" s="11"/>
      <c r="X47" s="11"/>
      <c r="Y47" s="11"/>
      <c r="Z47" s="11"/>
      <c r="AA47" s="11"/>
      <c r="AB47" s="11"/>
      <c r="AC47" s="11"/>
      <c r="AD47" s="11"/>
      <c r="AE47" s="11"/>
    </row>
    <row r="48" spans="1:31" x14ac:dyDescent="0.25">
      <c r="B48" s="252"/>
    </row>
    <row r="49" spans="1:31" x14ac:dyDescent="0.25">
      <c r="B49" s="253" t="s">
        <v>1734</v>
      </c>
      <c r="C49" s="234" t="s">
        <v>1722</v>
      </c>
      <c r="D49"/>
      <c r="E49"/>
      <c r="F49"/>
      <c r="G49"/>
      <c r="H49"/>
      <c r="I49"/>
      <c r="J49"/>
      <c r="K49"/>
      <c r="L49"/>
      <c r="M49"/>
      <c r="N49"/>
      <c r="O49"/>
      <c r="P49"/>
      <c r="Q49"/>
      <c r="R49"/>
      <c r="S49"/>
      <c r="T49"/>
      <c r="U49"/>
      <c r="V49"/>
      <c r="W49"/>
      <c r="X49"/>
      <c r="Y49"/>
      <c r="Z49"/>
      <c r="AA49"/>
      <c r="AB49"/>
      <c r="AC49"/>
      <c r="AD49"/>
      <c r="AE49"/>
    </row>
    <row r="50" spans="1:31" x14ac:dyDescent="0.25">
      <c r="B50" s="253" t="s">
        <v>1720</v>
      </c>
      <c r="C50" t="s">
        <v>131</v>
      </c>
      <c r="D50" t="s">
        <v>3</v>
      </c>
      <c r="E50" t="s">
        <v>132</v>
      </c>
      <c r="F50"/>
      <c r="G50"/>
      <c r="H50"/>
      <c r="I50"/>
      <c r="J50"/>
      <c r="K50"/>
      <c r="L50"/>
      <c r="M50"/>
      <c r="N50"/>
      <c r="O50"/>
      <c r="P50"/>
      <c r="Q50"/>
      <c r="R50"/>
      <c r="S50"/>
      <c r="T50"/>
      <c r="U50"/>
      <c r="V50"/>
      <c r="W50"/>
      <c r="X50"/>
      <c r="Y50"/>
      <c r="Z50"/>
      <c r="AA50"/>
      <c r="AB50"/>
      <c r="AC50"/>
      <c r="AD50"/>
      <c r="AE50"/>
    </row>
    <row r="51" spans="1:31" x14ac:dyDescent="0.25">
      <c r="B51" s="237" t="s">
        <v>1723</v>
      </c>
      <c r="C51" s="238"/>
      <c r="D51" s="238">
        <v>3.3</v>
      </c>
      <c r="E51" s="238">
        <v>3.3</v>
      </c>
      <c r="F51"/>
      <c r="G51"/>
      <c r="H51"/>
      <c r="I51"/>
      <c r="J51"/>
      <c r="K51"/>
      <c r="L51"/>
      <c r="M51"/>
      <c r="N51"/>
      <c r="O51"/>
      <c r="P51"/>
      <c r="Q51"/>
      <c r="R51"/>
      <c r="S51"/>
      <c r="T51"/>
      <c r="U51"/>
      <c r="V51"/>
      <c r="W51"/>
      <c r="X51"/>
      <c r="Y51"/>
      <c r="Z51"/>
      <c r="AA51"/>
      <c r="AB51"/>
      <c r="AC51"/>
      <c r="AD51"/>
      <c r="AE51"/>
    </row>
    <row r="52" spans="1:31" x14ac:dyDescent="0.25">
      <c r="B52" s="237" t="s">
        <v>1725</v>
      </c>
      <c r="C52" s="238"/>
      <c r="D52" s="238">
        <v>3.1</v>
      </c>
      <c r="E52" s="238">
        <v>3.1</v>
      </c>
      <c r="F52"/>
      <c r="G52"/>
      <c r="H52"/>
      <c r="I52"/>
      <c r="J52"/>
      <c r="K52"/>
      <c r="L52"/>
      <c r="M52"/>
    </row>
    <row r="53" spans="1:31" x14ac:dyDescent="0.25">
      <c r="B53" s="237" t="s">
        <v>1728</v>
      </c>
      <c r="C53" s="238"/>
      <c r="D53" s="238">
        <v>3.7</v>
      </c>
      <c r="E53" s="238">
        <v>3.5</v>
      </c>
      <c r="F53"/>
      <c r="G53"/>
      <c r="H53"/>
      <c r="I53"/>
      <c r="J53"/>
      <c r="K53"/>
      <c r="L53"/>
      <c r="M53"/>
    </row>
    <row r="54" spans="1:31" x14ac:dyDescent="0.25">
      <c r="B54" s="237" t="s">
        <v>1729</v>
      </c>
      <c r="C54" s="238"/>
      <c r="D54" s="238">
        <v>3.9889999999999999</v>
      </c>
      <c r="E54" s="238">
        <v>3.968</v>
      </c>
      <c r="F54"/>
      <c r="G54"/>
      <c r="H54"/>
      <c r="I54"/>
      <c r="J54"/>
      <c r="K54"/>
      <c r="L54"/>
      <c r="M54"/>
    </row>
    <row r="55" spans="1:31" x14ac:dyDescent="0.25">
      <c r="B55" s="237" t="s">
        <v>1730</v>
      </c>
      <c r="C55" s="238"/>
      <c r="D55" s="238">
        <v>4.9000000000000004</v>
      </c>
      <c r="E55" s="238">
        <v>4.8</v>
      </c>
      <c r="F55"/>
    </row>
    <row r="56" spans="1:31" x14ac:dyDescent="0.25">
      <c r="B56" s="237" t="s">
        <v>1727</v>
      </c>
      <c r="C56" s="238"/>
      <c r="D56" s="238">
        <v>4.5</v>
      </c>
      <c r="E56" s="238">
        <v>4.4000000000000004</v>
      </c>
      <c r="F56"/>
    </row>
    <row r="57" spans="1:31" x14ac:dyDescent="0.25">
      <c r="B57" s="237" t="s">
        <v>1732</v>
      </c>
      <c r="C57" s="238"/>
      <c r="D57" s="238">
        <v>4.5629141999999998</v>
      </c>
      <c r="E57" s="238">
        <v>5.7102000000000004</v>
      </c>
      <c r="F57"/>
    </row>
    <row r="58" spans="1:31" x14ac:dyDescent="0.25">
      <c r="B58" s="237" t="s">
        <v>1733</v>
      </c>
      <c r="C58" s="238">
        <v>4.6449999999999996</v>
      </c>
      <c r="D58" s="238">
        <v>4.431</v>
      </c>
      <c r="E58" s="238">
        <v>4.4880000000000004</v>
      </c>
      <c r="F58"/>
    </row>
    <row r="59" spans="1:31" x14ac:dyDescent="0.25">
      <c r="B59"/>
      <c r="C59"/>
      <c r="D59"/>
      <c r="E59"/>
      <c r="F59"/>
    </row>
    <row r="60" spans="1:31" x14ac:dyDescent="0.25">
      <c r="B60"/>
      <c r="C60"/>
      <c r="D60"/>
      <c r="E60"/>
      <c r="F60"/>
    </row>
    <row r="61" spans="1:31" s="3" customFormat="1" x14ac:dyDescent="0.25">
      <c r="A61" s="11"/>
      <c r="B61"/>
      <c r="C61"/>
      <c r="D61"/>
      <c r="E61"/>
      <c r="F61"/>
      <c r="H61" s="11"/>
      <c r="I61" s="11"/>
      <c r="J61" s="18"/>
      <c r="K61" s="18"/>
      <c r="S61" s="26"/>
      <c r="T61" s="26"/>
      <c r="U61" s="11"/>
      <c r="V61" s="11"/>
      <c r="W61" s="11"/>
      <c r="X61" s="11"/>
      <c r="Y61" s="11"/>
      <c r="Z61" s="11"/>
      <c r="AA61" s="11"/>
      <c r="AB61" s="11"/>
      <c r="AC61" s="11"/>
      <c r="AD61" s="11"/>
      <c r="AE61" s="11"/>
    </row>
    <row r="62" spans="1:31" s="3" customFormat="1" x14ac:dyDescent="0.25">
      <c r="A62" s="11"/>
      <c r="B62"/>
      <c r="C62"/>
      <c r="D62"/>
      <c r="E62"/>
      <c r="F62" s="29"/>
      <c r="H62" s="11"/>
      <c r="I62" s="11"/>
      <c r="J62" s="18"/>
      <c r="K62" s="18"/>
      <c r="S62" s="26"/>
      <c r="T62" s="26"/>
      <c r="U62" s="11"/>
      <c r="V62" s="11"/>
      <c r="W62" s="11"/>
      <c r="X62" s="11"/>
      <c r="Y62" s="11"/>
      <c r="Z62" s="11"/>
      <c r="AA62" s="11"/>
      <c r="AB62" s="11"/>
      <c r="AC62" s="11"/>
      <c r="AD62" s="11"/>
      <c r="AE62" s="11"/>
    </row>
    <row r="63" spans="1:31" s="3" customFormat="1" x14ac:dyDescent="0.25">
      <c r="A63" s="11"/>
      <c r="B63"/>
      <c r="C63"/>
      <c r="D63"/>
      <c r="E63" s="11"/>
      <c r="F63" s="29"/>
      <c r="H63" s="11"/>
      <c r="I63" s="11"/>
      <c r="J63" s="18"/>
      <c r="K63" s="18"/>
      <c r="S63" s="26"/>
      <c r="T63" s="26"/>
      <c r="U63" s="11"/>
      <c r="V63" s="11"/>
      <c r="W63" s="11"/>
      <c r="X63" s="11"/>
      <c r="Y63" s="11"/>
      <c r="Z63" s="11"/>
      <c r="AA63" s="11"/>
      <c r="AB63" s="11"/>
      <c r="AC63" s="11"/>
      <c r="AD63" s="11"/>
      <c r="AE63" s="11"/>
    </row>
    <row r="64" spans="1:31" s="3" customFormat="1" x14ac:dyDescent="0.25">
      <c r="A64" s="11"/>
      <c r="B64"/>
      <c r="C64"/>
      <c r="D64"/>
      <c r="E64" s="11"/>
      <c r="F64" s="29"/>
      <c r="H64" s="11"/>
      <c r="I64" s="11"/>
      <c r="J64" s="18"/>
      <c r="K64" s="18"/>
      <c r="S64" s="26"/>
      <c r="T64" s="26"/>
      <c r="U64" s="11"/>
      <c r="V64" s="11"/>
      <c r="W64" s="11"/>
      <c r="X64" s="11"/>
      <c r="Y64" s="11"/>
      <c r="Z64" s="11"/>
      <c r="AA64" s="11"/>
      <c r="AB64" s="11"/>
      <c r="AC64" s="11"/>
      <c r="AD64" s="11"/>
      <c r="AE64" s="11"/>
    </row>
    <row r="65" spans="1:31" s="3" customFormat="1" x14ac:dyDescent="0.25">
      <c r="A65" s="11"/>
      <c r="B65"/>
      <c r="C65"/>
      <c r="D65"/>
      <c r="E65" s="11"/>
      <c r="F65" s="29"/>
      <c r="H65" s="11"/>
      <c r="I65" s="11"/>
      <c r="J65" s="18"/>
      <c r="K65" s="18"/>
      <c r="S65" s="26"/>
      <c r="T65" s="26"/>
      <c r="U65" s="11"/>
      <c r="V65" s="11"/>
      <c r="W65" s="11"/>
      <c r="X65" s="11"/>
      <c r="Y65" s="11"/>
      <c r="Z65" s="11"/>
      <c r="AA65" s="11"/>
      <c r="AB65" s="11"/>
      <c r="AC65" s="11"/>
      <c r="AD65" s="11"/>
      <c r="AE65" s="11"/>
    </row>
    <row r="66" spans="1:31" s="3" customFormat="1" x14ac:dyDescent="0.25">
      <c r="A66" s="11"/>
      <c r="B66"/>
      <c r="C66"/>
      <c r="D66"/>
      <c r="E66" s="11"/>
      <c r="F66" s="29"/>
      <c r="H66" s="11"/>
      <c r="I66" s="11"/>
      <c r="J66" s="18"/>
      <c r="K66" s="18"/>
      <c r="S66" s="26"/>
      <c r="T66" s="26"/>
      <c r="U66" s="11"/>
      <c r="V66" s="11"/>
      <c r="W66" s="11"/>
      <c r="X66" s="11"/>
      <c r="Y66" s="11"/>
      <c r="Z66" s="11"/>
      <c r="AA66" s="11"/>
      <c r="AB66" s="11"/>
      <c r="AC66" s="11"/>
      <c r="AD66" s="11"/>
      <c r="AE66" s="11"/>
    </row>
  </sheetData>
  <mergeCells count="1">
    <mergeCell ref="S16:S18"/>
  </mergeCells>
  <pageMargins left="0.75" right="0.75" top="1" bottom="1" header="0.5" footer="0.5"/>
  <pageSetup orientation="portrait" r:id="rId3"/>
  <headerFooter alignWithMargins="0"/>
  <drawing r:id="rId4"/>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65"/>
  <sheetViews>
    <sheetView zoomScale="80" zoomScaleNormal="80" workbookViewId="0">
      <selection activeCell="C42" sqref="C41:C42"/>
    </sheetView>
  </sheetViews>
  <sheetFormatPr defaultColWidth="9.109375" defaultRowHeight="13.2" x14ac:dyDescent="0.25"/>
  <cols>
    <col min="1" max="1" width="11.21875" style="11" customWidth="1"/>
    <col min="2" max="2" width="23.44140625" style="11" bestFit="1" customWidth="1"/>
    <col min="3" max="3" width="18.5546875" style="11" bestFit="1" customWidth="1"/>
    <col min="4" max="4" width="9" style="11" bestFit="1" customWidth="1"/>
    <col min="5" max="5" width="8.21875" style="11" bestFit="1" customWidth="1"/>
    <col min="6" max="6" width="11.21875" style="29" customWidth="1"/>
    <col min="7" max="7" width="9.33203125" style="3" bestFit="1" customWidth="1"/>
    <col min="8" max="8" width="21.33203125" style="11" bestFit="1" customWidth="1"/>
    <col min="9" max="9" width="19.88671875" style="11" bestFit="1" customWidth="1"/>
    <col min="10" max="10" width="23.77734375" style="18" bestFit="1" customWidth="1"/>
    <col min="11" max="11" width="15.21875" style="18" bestFit="1" customWidth="1"/>
    <col min="12" max="12" width="15" style="3" bestFit="1" customWidth="1"/>
    <col min="13" max="18" width="11.21875" style="3" customWidth="1"/>
    <col min="19" max="20" width="11.21875" style="26" customWidth="1"/>
    <col min="21" max="23" width="11.21875" style="11" customWidth="1"/>
    <col min="24" max="24" width="7.44140625" style="11" bestFit="1" customWidth="1"/>
    <col min="25" max="25" width="8.21875" style="11" bestFit="1" customWidth="1"/>
    <col min="26" max="26" width="17.77734375" style="11" bestFit="1" customWidth="1"/>
    <col min="27" max="29" width="13.109375" style="11" bestFit="1" customWidth="1"/>
    <col min="30" max="30" width="17.77734375" style="11" bestFit="1" customWidth="1"/>
    <col min="31" max="31" width="12.88671875" style="11" bestFit="1" customWidth="1"/>
    <col min="32" max="16384" width="9.109375" style="11"/>
  </cols>
  <sheetData>
    <row r="1" spans="1:31"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1682</v>
      </c>
      <c r="V1" s="251" t="s">
        <v>1685</v>
      </c>
    </row>
    <row r="2" spans="1:31" x14ac:dyDescent="0.25">
      <c r="A2" s="48" t="s">
        <v>595</v>
      </c>
      <c r="B2" s="20" t="s">
        <v>69</v>
      </c>
      <c r="C2" s="51" t="s">
        <v>148</v>
      </c>
      <c r="D2" s="13">
        <v>0</v>
      </c>
      <c r="E2" s="52" t="s">
        <v>3</v>
      </c>
      <c r="F2" s="34">
        <v>17.260000000000002</v>
      </c>
      <c r="G2" s="34">
        <v>9.5500000000000007</v>
      </c>
      <c r="H2" s="13">
        <v>195</v>
      </c>
      <c r="I2" s="34">
        <v>8.65</v>
      </c>
      <c r="J2" s="35">
        <v>11</v>
      </c>
      <c r="K2" s="35">
        <v>660</v>
      </c>
      <c r="L2" s="13">
        <v>21</v>
      </c>
      <c r="M2" s="13">
        <v>3.3</v>
      </c>
      <c r="N2" s="34"/>
      <c r="O2" s="34"/>
      <c r="P2" s="34"/>
      <c r="Q2" s="34"/>
      <c r="R2" s="34"/>
      <c r="S2" s="22"/>
      <c r="T2" s="11">
        <v>8</v>
      </c>
    </row>
    <row r="3" spans="1:31" x14ac:dyDescent="0.25">
      <c r="A3" s="48" t="s">
        <v>596</v>
      </c>
      <c r="B3" s="20" t="s">
        <v>69</v>
      </c>
      <c r="C3" s="51" t="s">
        <v>148</v>
      </c>
      <c r="D3" s="13">
        <v>2</v>
      </c>
      <c r="E3" s="52" t="s">
        <v>131</v>
      </c>
      <c r="F3" s="34">
        <v>17.13</v>
      </c>
      <c r="G3" s="34">
        <v>9.5500000000000007</v>
      </c>
      <c r="H3" s="13">
        <v>195</v>
      </c>
      <c r="I3" s="24"/>
      <c r="J3" s="35"/>
      <c r="K3" s="35"/>
      <c r="L3" s="15"/>
      <c r="M3" s="15"/>
      <c r="N3" s="24"/>
      <c r="O3" s="24"/>
      <c r="P3" s="24"/>
      <c r="Q3" s="24"/>
      <c r="R3" s="24"/>
      <c r="S3" s="52"/>
      <c r="T3" s="11"/>
    </row>
    <row r="4" spans="1:31" x14ac:dyDescent="0.25">
      <c r="A4" s="48" t="s">
        <v>597</v>
      </c>
      <c r="B4" s="20" t="s">
        <v>69</v>
      </c>
      <c r="C4" s="51" t="s">
        <v>148</v>
      </c>
      <c r="D4" s="13">
        <v>3.9</v>
      </c>
      <c r="E4" s="52" t="s">
        <v>132</v>
      </c>
      <c r="F4" s="34">
        <v>15.83</v>
      </c>
      <c r="G4" s="34">
        <v>9.66</v>
      </c>
      <c r="H4" s="13">
        <v>196</v>
      </c>
      <c r="I4" s="34">
        <v>8.68</v>
      </c>
      <c r="J4" s="35">
        <v>10</v>
      </c>
      <c r="K4" s="35">
        <v>710</v>
      </c>
      <c r="L4" s="13">
        <v>9.8000000000000007</v>
      </c>
      <c r="M4" s="13">
        <v>3.3</v>
      </c>
      <c r="N4" s="34"/>
      <c r="O4" s="34"/>
      <c r="P4" s="34"/>
      <c r="Q4" s="34"/>
      <c r="R4" s="34"/>
      <c r="S4" s="52"/>
      <c r="T4" s="11"/>
    </row>
    <row r="5" spans="1:31" x14ac:dyDescent="0.25">
      <c r="A5" s="53" t="s">
        <v>598</v>
      </c>
      <c r="B5" s="26" t="s">
        <v>69</v>
      </c>
      <c r="C5" s="50">
        <v>38099</v>
      </c>
      <c r="D5" s="15">
        <v>0.2</v>
      </c>
      <c r="E5" s="54" t="s">
        <v>3</v>
      </c>
      <c r="F5" s="24">
        <v>11.47</v>
      </c>
      <c r="G5" s="24">
        <v>10.37</v>
      </c>
      <c r="H5" s="15">
        <v>215</v>
      </c>
      <c r="I5" s="24">
        <v>8.4</v>
      </c>
      <c r="J5" s="35">
        <v>52</v>
      </c>
      <c r="K5" s="35">
        <v>731</v>
      </c>
      <c r="L5" s="5">
        <v>10.7</v>
      </c>
      <c r="M5" s="5">
        <v>6.4</v>
      </c>
      <c r="N5" s="82"/>
      <c r="O5" s="82"/>
      <c r="P5" s="82"/>
      <c r="Q5" s="82"/>
      <c r="R5" s="82"/>
      <c r="S5" s="52"/>
      <c r="T5" s="11"/>
    </row>
    <row r="6" spans="1:31" x14ac:dyDescent="0.25">
      <c r="A6" s="53" t="s">
        <v>599</v>
      </c>
      <c r="B6" s="26" t="s">
        <v>69</v>
      </c>
      <c r="C6" s="50">
        <v>38099</v>
      </c>
      <c r="D6" s="15">
        <v>1.9</v>
      </c>
      <c r="E6" s="54" t="s">
        <v>131</v>
      </c>
      <c r="F6" s="24">
        <v>11.48</v>
      </c>
      <c r="G6" s="24">
        <v>10.41</v>
      </c>
      <c r="H6" s="15">
        <v>215.2</v>
      </c>
      <c r="I6" s="24">
        <v>8.41</v>
      </c>
      <c r="J6" s="35"/>
      <c r="K6" s="35"/>
      <c r="L6" s="5"/>
      <c r="M6" s="5"/>
      <c r="N6" s="82"/>
      <c r="O6" s="82"/>
      <c r="P6" s="82"/>
      <c r="Q6" s="82"/>
      <c r="R6" s="82"/>
      <c r="S6" s="52"/>
      <c r="T6" s="11"/>
    </row>
    <row r="7" spans="1:31" s="26" customFormat="1" x14ac:dyDescent="0.25">
      <c r="A7" s="53" t="s">
        <v>600</v>
      </c>
      <c r="B7" s="26" t="s">
        <v>69</v>
      </c>
      <c r="C7" s="50">
        <v>38099</v>
      </c>
      <c r="D7" s="15">
        <v>3.5</v>
      </c>
      <c r="E7" s="54" t="s">
        <v>132</v>
      </c>
      <c r="F7" s="24">
        <v>11.47</v>
      </c>
      <c r="G7" s="24">
        <v>10.54</v>
      </c>
      <c r="H7" s="15">
        <v>215</v>
      </c>
      <c r="I7" s="24">
        <v>8.41</v>
      </c>
      <c r="J7" s="35">
        <v>50</v>
      </c>
      <c r="K7" s="35">
        <v>695</v>
      </c>
      <c r="L7" s="5">
        <v>7.3</v>
      </c>
      <c r="M7" s="5">
        <v>6.3</v>
      </c>
      <c r="N7" s="82"/>
      <c r="O7" s="82"/>
      <c r="P7" s="82"/>
      <c r="Q7" s="82"/>
      <c r="R7" s="82"/>
      <c r="S7" s="52"/>
      <c r="T7" s="11"/>
      <c r="U7" s="11"/>
      <c r="V7" s="11"/>
      <c r="W7" s="11"/>
      <c r="X7" s="11"/>
      <c r="Y7" s="11"/>
      <c r="Z7" s="11"/>
      <c r="AA7" s="11"/>
      <c r="AB7" s="11"/>
      <c r="AC7" s="11"/>
      <c r="AD7" s="11"/>
      <c r="AE7" s="11"/>
    </row>
    <row r="8" spans="1:31" s="26" customFormat="1" x14ac:dyDescent="0.25">
      <c r="A8" s="53" t="s">
        <v>969</v>
      </c>
      <c r="B8" s="26" t="s">
        <v>69</v>
      </c>
      <c r="C8" s="50">
        <v>39212</v>
      </c>
      <c r="D8" s="15">
        <v>0.2</v>
      </c>
      <c r="E8" s="54" t="s">
        <v>3</v>
      </c>
      <c r="F8" s="24">
        <v>17.333333333333332</v>
      </c>
      <c r="G8" s="24">
        <v>10.396666666666667</v>
      </c>
      <c r="H8" s="15">
        <v>184.23333333333335</v>
      </c>
      <c r="I8" s="24">
        <v>8.49</v>
      </c>
      <c r="J8" s="35">
        <v>10.199999999999999</v>
      </c>
      <c r="K8" s="35">
        <v>567</v>
      </c>
      <c r="L8" s="15">
        <v>8.1</v>
      </c>
      <c r="M8" s="15">
        <v>6.54</v>
      </c>
      <c r="N8" s="24"/>
      <c r="O8" s="24"/>
      <c r="P8" s="24"/>
      <c r="Q8" s="24"/>
      <c r="R8" s="24"/>
      <c r="S8" s="52"/>
      <c r="T8" s="11"/>
      <c r="U8" s="11"/>
      <c r="V8" s="11"/>
      <c r="W8" s="11"/>
      <c r="X8" s="11"/>
      <c r="Y8" s="11"/>
      <c r="Z8" s="11"/>
      <c r="AA8" s="11"/>
      <c r="AB8" s="11"/>
      <c r="AC8" s="11"/>
      <c r="AD8" s="11"/>
      <c r="AE8" s="11"/>
    </row>
    <row r="9" spans="1:31" s="26" customFormat="1" x14ac:dyDescent="0.25">
      <c r="A9" s="53" t="s">
        <v>970</v>
      </c>
      <c r="B9" s="26" t="s">
        <v>69</v>
      </c>
      <c r="C9" s="50">
        <v>39212</v>
      </c>
      <c r="D9" s="15">
        <v>2.2999999999999998</v>
      </c>
      <c r="E9" s="54" t="s">
        <v>131</v>
      </c>
      <c r="F9" s="24">
        <v>16.48</v>
      </c>
      <c r="G9" s="24">
        <v>10.63</v>
      </c>
      <c r="H9" s="15">
        <v>184.06666666666669</v>
      </c>
      <c r="I9" s="24">
        <v>8.5</v>
      </c>
      <c r="J9" s="35"/>
      <c r="K9" s="35"/>
      <c r="L9" s="15"/>
      <c r="M9" s="15"/>
      <c r="N9" s="24"/>
      <c r="O9" s="24"/>
      <c r="P9" s="24"/>
      <c r="Q9" s="24"/>
      <c r="R9" s="24"/>
      <c r="S9" s="52"/>
      <c r="T9" s="11"/>
      <c r="U9" s="11"/>
      <c r="V9" s="11"/>
      <c r="W9" s="11"/>
      <c r="X9" s="11"/>
      <c r="Y9" s="11"/>
      <c r="Z9" s="11"/>
      <c r="AA9" s="11"/>
      <c r="AB9" s="11"/>
      <c r="AC9" s="11"/>
      <c r="AD9" s="11"/>
      <c r="AE9" s="11"/>
    </row>
    <row r="10" spans="1:31" s="26" customFormat="1" x14ac:dyDescent="0.25">
      <c r="A10" s="53" t="s">
        <v>971</v>
      </c>
      <c r="B10" s="26" t="s">
        <v>69</v>
      </c>
      <c r="C10" s="50">
        <v>39212</v>
      </c>
      <c r="D10" s="15">
        <v>4</v>
      </c>
      <c r="E10" s="54" t="s">
        <v>132</v>
      </c>
      <c r="F10" s="24">
        <v>15.493333333333334</v>
      </c>
      <c r="G10" s="24">
        <v>8.9600000000000009</v>
      </c>
      <c r="H10" s="15">
        <v>188.16666666666666</v>
      </c>
      <c r="I10" s="24">
        <v>8.3066666666666666</v>
      </c>
      <c r="J10" s="35">
        <v>9.3000000000000007</v>
      </c>
      <c r="K10" s="35">
        <v>469</v>
      </c>
      <c r="L10" s="15">
        <v>6.1</v>
      </c>
      <c r="M10" s="15">
        <v>7.11</v>
      </c>
      <c r="N10" s="24"/>
      <c r="O10" s="24"/>
      <c r="P10" s="24"/>
      <c r="Q10" s="24"/>
      <c r="R10" s="24"/>
      <c r="S10" s="52"/>
      <c r="T10" s="11"/>
      <c r="U10" s="11"/>
      <c r="V10" s="11"/>
      <c r="W10" s="11"/>
      <c r="X10" s="11"/>
      <c r="Y10" s="11"/>
      <c r="Z10" s="11"/>
      <c r="AA10" s="11"/>
      <c r="AB10" s="11"/>
      <c r="AC10" s="11"/>
      <c r="AD10" s="11"/>
      <c r="AE10" s="11"/>
    </row>
    <row r="11" spans="1:31" s="26" customFormat="1" x14ac:dyDescent="0.25">
      <c r="A11" s="86" t="s">
        <v>1362</v>
      </c>
      <c r="B11" s="26" t="s">
        <v>69</v>
      </c>
      <c r="C11" s="50">
        <v>40282</v>
      </c>
      <c r="D11" s="15">
        <v>0.2</v>
      </c>
      <c r="E11" s="54" t="s">
        <v>3</v>
      </c>
      <c r="F11" s="24">
        <v>11.053333333333333</v>
      </c>
      <c r="G11" s="24">
        <v>11.086666666666666</v>
      </c>
      <c r="H11" s="15">
        <v>190.1</v>
      </c>
      <c r="I11" s="24">
        <v>8.4733333333333345</v>
      </c>
      <c r="J11" s="36">
        <v>6.8</v>
      </c>
      <c r="K11" s="36">
        <v>583</v>
      </c>
      <c r="L11" s="15">
        <v>5.4</v>
      </c>
      <c r="M11" s="15">
        <v>6.2</v>
      </c>
      <c r="N11" s="24"/>
      <c r="O11" s="24"/>
      <c r="P11" s="24"/>
      <c r="Q11" s="24"/>
      <c r="R11" s="24"/>
      <c r="S11" s="52"/>
      <c r="T11" s="11"/>
      <c r="U11" s="11"/>
      <c r="V11" s="11"/>
      <c r="W11" s="11"/>
      <c r="X11" s="11"/>
      <c r="Y11" s="11"/>
      <c r="Z11" s="11"/>
      <c r="AA11" s="11"/>
      <c r="AB11" s="11"/>
      <c r="AC11" s="11"/>
      <c r="AD11" s="11"/>
      <c r="AE11" s="11"/>
    </row>
    <row r="12" spans="1:31" s="26" customFormat="1" x14ac:dyDescent="0.25">
      <c r="A12" s="86" t="s">
        <v>1363</v>
      </c>
      <c r="B12" s="26" t="s">
        <v>69</v>
      </c>
      <c r="C12" s="50">
        <v>40282</v>
      </c>
      <c r="D12" s="15">
        <v>3.7</v>
      </c>
      <c r="E12" s="54" t="s">
        <v>132</v>
      </c>
      <c r="F12" s="24">
        <v>10.81</v>
      </c>
      <c r="G12" s="24">
        <v>10.31</v>
      </c>
      <c r="H12" s="15">
        <v>199.4</v>
      </c>
      <c r="I12" s="24">
        <v>8.4266666666666676</v>
      </c>
      <c r="J12" s="36">
        <v>10.1</v>
      </c>
      <c r="K12" s="36">
        <v>427</v>
      </c>
      <c r="L12" s="15">
        <v>5.2</v>
      </c>
      <c r="M12" s="15">
        <v>6.3</v>
      </c>
      <c r="N12" s="24"/>
      <c r="O12" s="24"/>
      <c r="P12" s="24"/>
      <c r="Q12" s="24"/>
      <c r="R12" s="24"/>
      <c r="S12" s="52"/>
      <c r="T12" s="11"/>
      <c r="U12" s="11"/>
      <c r="V12" s="11"/>
      <c r="W12" s="11"/>
      <c r="X12" s="11"/>
      <c r="Y12" s="11"/>
      <c r="Z12" s="11"/>
      <c r="AA12" s="11"/>
      <c r="AB12" s="11"/>
      <c r="AC12" s="11"/>
      <c r="AD12" s="11"/>
      <c r="AE12" s="11"/>
    </row>
    <row r="13" spans="1:31" s="26" customFormat="1" x14ac:dyDescent="0.25">
      <c r="A13" s="86" t="s">
        <v>1364</v>
      </c>
      <c r="B13" s="26" t="s">
        <v>69</v>
      </c>
      <c r="C13" s="50">
        <v>41393</v>
      </c>
      <c r="D13" s="52">
        <v>0.40000000000000008</v>
      </c>
      <c r="E13" s="52" t="s">
        <v>3</v>
      </c>
      <c r="F13" s="52">
        <v>10.96</v>
      </c>
      <c r="G13" s="52">
        <v>10.51</v>
      </c>
      <c r="H13" s="15">
        <v>216.1</v>
      </c>
      <c r="I13" s="52">
        <v>8.09</v>
      </c>
      <c r="J13" s="36">
        <v>19</v>
      </c>
      <c r="K13" s="36">
        <v>470</v>
      </c>
      <c r="L13" s="52">
        <v>5.6</v>
      </c>
      <c r="M13" s="15">
        <v>2.6</v>
      </c>
      <c r="N13" s="24"/>
      <c r="O13" s="24"/>
      <c r="P13" s="24"/>
      <c r="Q13" s="24"/>
      <c r="R13" s="24"/>
      <c r="S13" s="52"/>
      <c r="T13" s="11"/>
      <c r="U13" s="11"/>
      <c r="V13" s="11"/>
      <c r="W13" s="11"/>
      <c r="X13" s="11"/>
      <c r="Y13" s="11"/>
      <c r="Z13" s="11"/>
      <c r="AA13" s="11"/>
      <c r="AB13" s="11"/>
      <c r="AC13" s="11"/>
      <c r="AD13" s="11"/>
      <c r="AE13" s="11"/>
    </row>
    <row r="14" spans="1:31" s="26" customFormat="1" x14ac:dyDescent="0.25">
      <c r="A14" s="86" t="s">
        <v>1365</v>
      </c>
      <c r="B14" s="26" t="s">
        <v>69</v>
      </c>
      <c r="C14" s="50">
        <v>41393</v>
      </c>
      <c r="D14" s="52">
        <v>3.7000000000000006</v>
      </c>
      <c r="E14" s="52" t="s">
        <v>132</v>
      </c>
      <c r="F14" s="52">
        <v>8.82</v>
      </c>
      <c r="G14" s="52">
        <v>10.78</v>
      </c>
      <c r="H14" s="15">
        <v>216.6</v>
      </c>
      <c r="I14" s="52">
        <v>7.95</v>
      </c>
      <c r="J14" s="36">
        <v>24</v>
      </c>
      <c r="K14" s="36">
        <v>503</v>
      </c>
      <c r="L14" s="52">
        <v>4.7</v>
      </c>
      <c r="M14" s="15">
        <v>3.7</v>
      </c>
      <c r="N14" s="24"/>
      <c r="O14" s="24"/>
      <c r="P14" s="24"/>
      <c r="Q14" s="24"/>
      <c r="R14" s="24"/>
      <c r="S14" s="52"/>
      <c r="T14" s="11"/>
      <c r="U14" s="11"/>
      <c r="V14" s="11"/>
      <c r="W14" s="11"/>
      <c r="X14" s="11"/>
      <c r="Y14" s="11"/>
      <c r="Z14" s="11"/>
      <c r="AA14" s="11"/>
      <c r="AB14" s="11"/>
      <c r="AC14" s="11"/>
      <c r="AD14" s="11"/>
      <c r="AE14" s="11"/>
    </row>
    <row r="15" spans="1:31" s="26" customFormat="1" x14ac:dyDescent="0.25">
      <c r="A15" s="48" t="s">
        <v>1359</v>
      </c>
      <c r="B15" s="26" t="s">
        <v>69</v>
      </c>
      <c r="C15" s="50">
        <v>42475</v>
      </c>
      <c r="D15" s="52">
        <v>0.3</v>
      </c>
      <c r="E15" s="52" t="s">
        <v>3</v>
      </c>
      <c r="F15" s="52">
        <v>7.59</v>
      </c>
      <c r="G15" s="52">
        <v>13.11</v>
      </c>
      <c r="H15" s="15">
        <v>178.4</v>
      </c>
      <c r="I15" s="24">
        <v>8.1999999999999993</v>
      </c>
      <c r="J15" s="36">
        <v>32.258520000000004</v>
      </c>
      <c r="K15" s="36">
        <v>348.5</v>
      </c>
      <c r="L15" s="52">
        <v>5.5</v>
      </c>
      <c r="M15" s="15">
        <v>4.8468999999999998</v>
      </c>
      <c r="N15" s="24">
        <v>7.8E-2</v>
      </c>
      <c r="O15" s="24">
        <v>2.4933000000000001</v>
      </c>
      <c r="P15" s="24">
        <v>9.5600000000000004E-2</v>
      </c>
      <c r="Q15" s="24">
        <v>0</v>
      </c>
      <c r="R15" s="24">
        <v>1.0403</v>
      </c>
      <c r="S15" s="287" t="s">
        <v>1192</v>
      </c>
      <c r="T15" s="11">
        <v>13</v>
      </c>
      <c r="U15" s="11"/>
      <c r="V15" s="11"/>
      <c r="W15" s="11"/>
      <c r="X15" s="11"/>
      <c r="Y15" s="11"/>
      <c r="Z15" s="11"/>
      <c r="AA15" s="11"/>
      <c r="AB15" s="11"/>
      <c r="AC15" s="11"/>
      <c r="AD15" s="11"/>
      <c r="AE15" s="11"/>
    </row>
    <row r="16" spans="1:31" s="26" customFormat="1" x14ac:dyDescent="0.25">
      <c r="A16" s="48" t="s">
        <v>1360</v>
      </c>
      <c r="B16" s="26" t="s">
        <v>69</v>
      </c>
      <c r="C16" s="50">
        <v>42475</v>
      </c>
      <c r="D16" s="52">
        <v>2.5</v>
      </c>
      <c r="E16" s="52" t="s">
        <v>131</v>
      </c>
      <c r="F16" s="52">
        <v>6.78</v>
      </c>
      <c r="G16" s="24">
        <v>12.8</v>
      </c>
      <c r="H16" s="15">
        <v>178.1</v>
      </c>
      <c r="I16" s="52">
        <v>8.24</v>
      </c>
      <c r="J16" s="36"/>
      <c r="K16" s="36"/>
      <c r="L16" s="52"/>
      <c r="M16" s="15"/>
      <c r="N16" s="24"/>
      <c r="O16" s="24"/>
      <c r="P16" s="24"/>
      <c r="Q16" s="24"/>
      <c r="R16" s="24"/>
      <c r="S16" s="287"/>
      <c r="T16" s="11"/>
      <c r="U16" s="11"/>
      <c r="V16" s="11"/>
      <c r="W16" s="11"/>
      <c r="X16" s="11"/>
      <c r="Y16" s="11"/>
      <c r="Z16" s="11"/>
      <c r="AA16" s="11"/>
      <c r="AB16" s="11"/>
      <c r="AC16" s="11"/>
      <c r="AD16" s="11"/>
      <c r="AE16" s="11"/>
    </row>
    <row r="17" spans="1:31" s="26" customFormat="1" x14ac:dyDescent="0.25">
      <c r="A17" s="48" t="s">
        <v>1361</v>
      </c>
      <c r="B17" s="26" t="s">
        <v>69</v>
      </c>
      <c r="C17" s="50">
        <v>42475</v>
      </c>
      <c r="D17" s="52">
        <v>3.5</v>
      </c>
      <c r="E17" s="52" t="s">
        <v>132</v>
      </c>
      <c r="F17" s="52">
        <v>6.33</v>
      </c>
      <c r="G17" s="52">
        <v>13.06</v>
      </c>
      <c r="H17" s="15">
        <v>177.4</v>
      </c>
      <c r="I17" s="52">
        <v>8.2799999999999994</v>
      </c>
      <c r="J17" s="36">
        <v>29.502539999999996</v>
      </c>
      <c r="K17" s="36">
        <v>279.60000000000002</v>
      </c>
      <c r="L17" s="52">
        <v>5.4</v>
      </c>
      <c r="M17" s="15">
        <v>5.7286000000000001</v>
      </c>
      <c r="N17" s="24">
        <v>6.6900000000000001E-2</v>
      </c>
      <c r="O17" s="24">
        <v>3.3826000000000001</v>
      </c>
      <c r="P17" s="24">
        <v>9.2200000000000004E-2</v>
      </c>
      <c r="Q17" s="24">
        <v>0</v>
      </c>
      <c r="R17" s="24">
        <v>0.90310000000000001</v>
      </c>
      <c r="S17" s="287"/>
      <c r="T17" s="11"/>
      <c r="U17" s="11"/>
      <c r="V17" s="11"/>
      <c r="W17" s="11"/>
      <c r="X17" s="11"/>
      <c r="Y17" s="11"/>
      <c r="Z17" s="11"/>
      <c r="AA17" s="11"/>
      <c r="AB17" s="11"/>
      <c r="AC17" s="11"/>
      <c r="AD17" s="11"/>
      <c r="AE17" s="11"/>
    </row>
    <row r="18" spans="1:31" s="26" customFormat="1" ht="14.4" x14ac:dyDescent="0.3">
      <c r="A18" s="52">
        <v>32201901</v>
      </c>
      <c r="B18" s="26" t="s">
        <v>69</v>
      </c>
      <c r="C18" s="183">
        <v>43597</v>
      </c>
      <c r="D18">
        <v>0.78100000000000003</v>
      </c>
      <c r="E18" s="52" t="s">
        <v>3</v>
      </c>
      <c r="F18">
        <v>12.555999999999999</v>
      </c>
      <c r="G18">
        <v>11.26</v>
      </c>
      <c r="H18">
        <v>216.3</v>
      </c>
      <c r="I18">
        <v>8.41</v>
      </c>
      <c r="J18" s="111">
        <v>18.749700000000001</v>
      </c>
      <c r="K18" s="112">
        <v>278.86360000000002</v>
      </c>
      <c r="L18" s="112">
        <v>4.2700399999999998</v>
      </c>
      <c r="M18" s="112">
        <v>4.359</v>
      </c>
      <c r="N18" s="112">
        <v>3.5000000000000003E-2</v>
      </c>
      <c r="O18" s="112">
        <v>0.89500000000000002</v>
      </c>
      <c r="P18" s="113" t="s">
        <v>1208</v>
      </c>
      <c r="Q18" s="114" t="s">
        <v>1573</v>
      </c>
      <c r="R18" s="113" t="s">
        <v>1208</v>
      </c>
      <c r="S18" s="113"/>
      <c r="T18" s="11"/>
      <c r="U18" s="112">
        <v>8.3000000000000004E-2</v>
      </c>
      <c r="V18" s="112">
        <v>145.5247</v>
      </c>
      <c r="W18" s="11"/>
      <c r="X18" s="11"/>
      <c r="Y18" s="11"/>
      <c r="Z18" s="11"/>
      <c r="AA18" s="11"/>
      <c r="AB18" s="11"/>
      <c r="AC18" s="11"/>
      <c r="AD18" s="11"/>
      <c r="AE18" s="11"/>
    </row>
    <row r="19" spans="1:31" s="26" customFormat="1" ht="14.4" x14ac:dyDescent="0.3">
      <c r="A19" s="52">
        <v>32201902</v>
      </c>
      <c r="B19" s="26" t="s">
        <v>69</v>
      </c>
      <c r="C19" s="183">
        <v>43597</v>
      </c>
      <c r="D19">
        <v>2.2930000000000001</v>
      </c>
      <c r="E19" s="52" t="s">
        <v>131</v>
      </c>
      <c r="F19">
        <v>11.878</v>
      </c>
      <c r="G19">
        <v>9.19</v>
      </c>
      <c r="H19">
        <v>223.8</v>
      </c>
      <c r="I19">
        <v>8.24</v>
      </c>
      <c r="J19" s="111">
        <v>9.4878</v>
      </c>
      <c r="K19" s="112">
        <v>247.98939999999999</v>
      </c>
      <c r="L19" s="112">
        <v>4.5941299999999998</v>
      </c>
      <c r="M19" s="112">
        <v>4.2809999999999997</v>
      </c>
      <c r="N19" s="112">
        <v>3.6999999999999998E-2</v>
      </c>
      <c r="O19" s="112">
        <v>0.93300000000000005</v>
      </c>
      <c r="P19" s="113" t="s">
        <v>1208</v>
      </c>
      <c r="Q19" s="114" t="s">
        <v>1573</v>
      </c>
      <c r="R19" s="113" t="s">
        <v>1208</v>
      </c>
      <c r="S19" s="113"/>
      <c r="T19" s="11"/>
      <c r="U19" s="112">
        <v>4.2000000000000003E-2</v>
      </c>
      <c r="V19" s="112">
        <v>147.99959999999999</v>
      </c>
      <c r="W19" s="11"/>
      <c r="X19" s="11"/>
      <c r="Y19" s="11"/>
      <c r="Z19" s="11"/>
      <c r="AA19" s="11"/>
      <c r="AB19" s="11"/>
      <c r="AC19" s="11"/>
      <c r="AD19" s="11"/>
      <c r="AE19" s="11"/>
    </row>
    <row r="20" spans="1:31" s="26" customFormat="1" ht="14.4" x14ac:dyDescent="0.3">
      <c r="A20" s="52">
        <v>32201903</v>
      </c>
      <c r="B20" s="26" t="s">
        <v>69</v>
      </c>
      <c r="C20" s="183">
        <v>43597</v>
      </c>
      <c r="D20">
        <v>4.2720000000000002</v>
      </c>
      <c r="E20" s="52" t="s">
        <v>132</v>
      </c>
      <c r="F20">
        <v>11.537000000000001</v>
      </c>
      <c r="G20">
        <v>9.94</v>
      </c>
      <c r="H20">
        <v>232.7</v>
      </c>
      <c r="I20">
        <v>8.39</v>
      </c>
      <c r="J20" s="111">
        <v>13.328099999999999</v>
      </c>
      <c r="K20" s="112">
        <v>250.9408</v>
      </c>
      <c r="L20" s="112">
        <v>4.8361999999999998</v>
      </c>
      <c r="M20" s="112">
        <v>4.3070000000000004</v>
      </c>
      <c r="N20" s="112">
        <v>3.6999999999999998E-2</v>
      </c>
      <c r="O20" s="112">
        <v>0.92600000000000005</v>
      </c>
      <c r="P20" s="113" t="s">
        <v>1208</v>
      </c>
      <c r="Q20" s="114" t="s">
        <v>1573</v>
      </c>
      <c r="R20" s="113" t="s">
        <v>1208</v>
      </c>
      <c r="S20" s="113"/>
      <c r="T20" s="11"/>
      <c r="U20" s="112">
        <v>5.8999999999999997E-2</v>
      </c>
      <c r="V20" s="112">
        <v>150.41919999999999</v>
      </c>
      <c r="W20" s="11"/>
      <c r="X20" s="11"/>
      <c r="Y20" s="11"/>
      <c r="Z20" s="11"/>
      <c r="AA20" s="11"/>
      <c r="AB20" s="11"/>
      <c r="AC20" s="11"/>
      <c r="AD20" s="11"/>
      <c r="AE20" s="11"/>
    </row>
    <row r="21" spans="1:31" s="26" customFormat="1" x14ac:dyDescent="0.25">
      <c r="A21" s="11"/>
      <c r="B21" s="11"/>
      <c r="C21" s="11"/>
      <c r="D21" s="29"/>
      <c r="E21" s="29"/>
      <c r="F21" s="3"/>
      <c r="G21" s="29"/>
      <c r="H21" s="18"/>
      <c r="I21" s="18"/>
      <c r="J21" s="3"/>
      <c r="K21" s="3"/>
      <c r="L21" s="29"/>
      <c r="M21" s="29"/>
      <c r="N21" s="29"/>
      <c r="O21" s="29"/>
      <c r="P21" s="29"/>
      <c r="Q21" s="11"/>
      <c r="R21" s="11"/>
      <c r="S21" s="11"/>
      <c r="T21" s="11"/>
      <c r="U21" s="11"/>
      <c r="V21" s="11"/>
      <c r="W21" s="11"/>
      <c r="X21" s="11"/>
      <c r="Y21" s="11"/>
      <c r="Z21" s="11"/>
      <c r="AA21" s="11"/>
      <c r="AB21" s="11"/>
      <c r="AC21" s="11"/>
      <c r="AD21" s="11"/>
      <c r="AE21" s="11"/>
    </row>
    <row r="22" spans="1:31" s="26" customFormat="1" x14ac:dyDescent="0.25">
      <c r="A22" s="11"/>
      <c r="B22" s="11"/>
      <c r="C22" s="11"/>
      <c r="D22" s="29"/>
      <c r="E22" s="29"/>
      <c r="F22" s="3"/>
      <c r="G22" s="29"/>
      <c r="H22" s="18"/>
      <c r="I22" s="18"/>
      <c r="J22" s="3"/>
      <c r="K22" s="3"/>
      <c r="L22" s="29"/>
      <c r="M22" s="29"/>
      <c r="N22" s="29"/>
      <c r="O22" s="29"/>
      <c r="P22" s="29"/>
      <c r="Q22" s="11"/>
      <c r="R22" s="11"/>
      <c r="S22" s="11"/>
      <c r="T22" s="11"/>
      <c r="U22" s="11"/>
      <c r="V22" s="11"/>
      <c r="W22" s="11"/>
      <c r="X22" s="11"/>
      <c r="Y22" s="11"/>
      <c r="Z22" s="11"/>
      <c r="AA22" s="11"/>
      <c r="AB22" s="11"/>
      <c r="AC22" s="11"/>
      <c r="AD22" s="11"/>
      <c r="AE22" s="11"/>
    </row>
    <row r="23" spans="1:31" s="26" customFormat="1" x14ac:dyDescent="0.25">
      <c r="A23" s="11"/>
      <c r="B23" s="11"/>
      <c r="C23" s="11"/>
      <c r="D23" s="29"/>
      <c r="E23" s="29"/>
      <c r="F23" s="3"/>
      <c r="G23" s="29"/>
      <c r="H23" s="18"/>
      <c r="I23" s="18"/>
      <c r="J23" s="3"/>
      <c r="K23" s="3"/>
      <c r="L23" s="29"/>
      <c r="M23" s="29"/>
      <c r="N23" s="29"/>
      <c r="O23" s="29"/>
      <c r="P23" s="29"/>
      <c r="Q23" s="11"/>
      <c r="R23" s="11"/>
      <c r="S23" s="11"/>
      <c r="T23" s="11"/>
      <c r="U23" s="11"/>
      <c r="V23" s="11"/>
      <c r="W23" s="11"/>
      <c r="X23" s="11"/>
      <c r="Y23" s="11"/>
      <c r="Z23" s="11"/>
      <c r="AA23" s="11"/>
      <c r="AB23" s="11"/>
      <c r="AC23" s="11"/>
      <c r="AD23" s="11"/>
      <c r="AE23" s="11"/>
    </row>
    <row r="24" spans="1:31" s="26" customFormat="1" x14ac:dyDescent="0.25">
      <c r="A24" s="11"/>
      <c r="B24" s="11"/>
      <c r="C24" s="11"/>
      <c r="D24" s="29"/>
      <c r="E24" s="29"/>
      <c r="F24" s="3"/>
      <c r="G24" s="29"/>
      <c r="H24" s="18"/>
      <c r="I24" s="18"/>
      <c r="J24" s="3"/>
      <c r="K24" s="3"/>
      <c r="L24" s="29"/>
      <c r="M24" s="29"/>
      <c r="N24" s="29"/>
      <c r="O24" s="29"/>
      <c r="P24" s="29"/>
      <c r="Q24" s="11"/>
      <c r="R24" s="11"/>
      <c r="S24" s="11"/>
      <c r="T24" s="11"/>
      <c r="U24" s="11"/>
      <c r="V24" s="11"/>
      <c r="W24" s="11"/>
      <c r="X24" s="11"/>
      <c r="Y24" s="11"/>
      <c r="Z24" s="11"/>
      <c r="AA24" s="11"/>
      <c r="AB24" s="11"/>
      <c r="AC24" s="11"/>
      <c r="AD24" s="11"/>
      <c r="AE24" s="11"/>
    </row>
    <row r="25" spans="1:31" s="26" customFormat="1" x14ac:dyDescent="0.25">
      <c r="A25" s="11"/>
      <c r="B25" s="11"/>
      <c r="C25" s="11"/>
      <c r="D25" s="11"/>
      <c r="E25" s="11"/>
      <c r="F25" s="29"/>
      <c r="G25" s="3"/>
      <c r="H25" s="11"/>
      <c r="I25" s="11"/>
      <c r="J25" s="18"/>
      <c r="K25" s="18"/>
      <c r="L25" s="3"/>
      <c r="M25" s="3"/>
      <c r="N25" s="29"/>
      <c r="O25" s="29"/>
      <c r="P25" s="29"/>
      <c r="Q25" s="29"/>
      <c r="R25" s="29"/>
      <c r="U25" s="11"/>
      <c r="V25" s="11"/>
      <c r="W25" s="11"/>
      <c r="X25" s="11"/>
      <c r="Y25" s="11"/>
      <c r="Z25" s="11"/>
      <c r="AA25" s="11"/>
      <c r="AB25" s="11"/>
      <c r="AC25" s="11"/>
      <c r="AD25" s="11"/>
      <c r="AE25" s="11"/>
    </row>
    <row r="26" spans="1:31" s="26" customFormat="1" x14ac:dyDescent="0.25">
      <c r="A26" s="11"/>
      <c r="B26" s="234" t="s">
        <v>1721</v>
      </c>
      <c r="C26" s="234" t="s">
        <v>1722</v>
      </c>
      <c r="D26"/>
      <c r="E26"/>
      <c r="F26"/>
      <c r="G26"/>
      <c r="H26"/>
      <c r="I26"/>
      <c r="J26"/>
      <c r="K26"/>
      <c r="L26"/>
      <c r="M26"/>
      <c r="N26"/>
      <c r="O26"/>
      <c r="P26"/>
      <c r="Q26"/>
      <c r="R26"/>
      <c r="S26"/>
      <c r="T26"/>
      <c r="U26"/>
      <c r="V26"/>
      <c r="W26"/>
      <c r="X26"/>
      <c r="Y26"/>
      <c r="Z26" s="11"/>
      <c r="AA26" s="11"/>
      <c r="AB26" s="11"/>
      <c r="AC26" s="11"/>
      <c r="AD26" s="11"/>
      <c r="AE26" s="11"/>
    </row>
    <row r="27" spans="1:31" s="26" customFormat="1" x14ac:dyDescent="0.25">
      <c r="A27" s="11"/>
      <c r="B27" s="234" t="s">
        <v>1720</v>
      </c>
      <c r="C27" t="s">
        <v>3</v>
      </c>
      <c r="D27" t="s">
        <v>131</v>
      </c>
      <c r="E27" t="s">
        <v>132</v>
      </c>
      <c r="F27"/>
      <c r="G27"/>
      <c r="H27"/>
      <c r="I27"/>
      <c r="J27"/>
      <c r="K27"/>
      <c r="L27"/>
      <c r="M27"/>
      <c r="N27"/>
      <c r="O27"/>
      <c r="P27"/>
      <c r="Q27"/>
      <c r="R27"/>
      <c r="S27"/>
      <c r="T27"/>
      <c r="U27"/>
      <c r="V27"/>
      <c r="W27"/>
      <c r="X27"/>
      <c r="Y27"/>
      <c r="Z27" s="11"/>
      <c r="AA27" s="11"/>
      <c r="AB27" s="11"/>
      <c r="AC27" s="11"/>
      <c r="AD27" s="11"/>
      <c r="AE27" s="11"/>
    </row>
    <row r="28" spans="1:31" s="26" customFormat="1" x14ac:dyDescent="0.25">
      <c r="A28" s="11"/>
      <c r="B28" s="235" t="s">
        <v>1725</v>
      </c>
      <c r="C28" s="179">
        <v>21</v>
      </c>
      <c r="D28" s="179"/>
      <c r="E28" s="179">
        <v>9.8000000000000007</v>
      </c>
      <c r="F28"/>
      <c r="G28"/>
      <c r="H28"/>
      <c r="I28"/>
      <c r="J28"/>
      <c r="K28"/>
      <c r="L28"/>
      <c r="M28"/>
      <c r="N28"/>
      <c r="O28"/>
      <c r="P28"/>
      <c r="Q28"/>
      <c r="R28"/>
      <c r="S28"/>
      <c r="U28" s="11"/>
      <c r="V28" s="11"/>
      <c r="W28" s="11"/>
      <c r="X28" s="11"/>
      <c r="Y28" s="11"/>
      <c r="Z28" s="11"/>
      <c r="AA28" s="11"/>
      <c r="AB28" s="11"/>
      <c r="AC28" s="11"/>
      <c r="AD28" s="11"/>
      <c r="AE28" s="11"/>
    </row>
    <row r="29" spans="1:31" s="26" customFormat="1" x14ac:dyDescent="0.25">
      <c r="A29" s="11"/>
      <c r="B29" s="235" t="s">
        <v>1728</v>
      </c>
      <c r="C29" s="179">
        <v>10.7</v>
      </c>
      <c r="D29" s="179"/>
      <c r="E29" s="179">
        <v>7.3</v>
      </c>
      <c r="F29"/>
      <c r="G29" s="3"/>
      <c r="H29" s="11"/>
      <c r="I29" s="11"/>
      <c r="J29" s="18"/>
      <c r="K29" s="18"/>
      <c r="L29" s="3"/>
      <c r="M29" s="3"/>
      <c r="N29" s="29"/>
      <c r="O29" s="29"/>
      <c r="P29" s="29"/>
      <c r="Q29" s="29"/>
      <c r="R29" s="29"/>
      <c r="U29" s="11"/>
      <c r="V29" s="11"/>
      <c r="W29" s="11"/>
      <c r="X29" s="11"/>
      <c r="Y29" s="11"/>
      <c r="Z29" s="11"/>
      <c r="AA29" s="11"/>
      <c r="AB29" s="11"/>
      <c r="AC29" s="11"/>
      <c r="AD29" s="11"/>
      <c r="AE29" s="11"/>
    </row>
    <row r="30" spans="1:31" s="26" customFormat="1" x14ac:dyDescent="0.25">
      <c r="A30" s="11"/>
      <c r="B30" s="235" t="s">
        <v>1729</v>
      </c>
      <c r="C30" s="179">
        <v>8.1</v>
      </c>
      <c r="D30" s="179"/>
      <c r="E30" s="179">
        <v>6.1</v>
      </c>
      <c r="F30"/>
      <c r="G30" s="3"/>
      <c r="H30" s="11"/>
      <c r="I30" s="11"/>
      <c r="J30" s="18"/>
      <c r="K30" s="18"/>
      <c r="L30" s="3"/>
      <c r="M30" s="3"/>
      <c r="N30" s="29"/>
      <c r="O30" s="29"/>
      <c r="P30" s="29"/>
      <c r="Q30" s="29"/>
      <c r="R30" s="29"/>
      <c r="U30" s="11"/>
      <c r="V30" s="11"/>
      <c r="W30" s="11"/>
      <c r="X30" s="11"/>
      <c r="Y30" s="11"/>
      <c r="Z30" s="11"/>
      <c r="AA30" s="11"/>
      <c r="AB30" s="11"/>
      <c r="AC30" s="11"/>
      <c r="AD30" s="11"/>
      <c r="AE30" s="11"/>
    </row>
    <row r="31" spans="1:31" s="26" customFormat="1" x14ac:dyDescent="0.25">
      <c r="A31" s="11"/>
      <c r="B31" s="235" t="s">
        <v>1730</v>
      </c>
      <c r="C31" s="179">
        <v>5.4</v>
      </c>
      <c r="D31" s="179"/>
      <c r="E31" s="179">
        <v>5.2</v>
      </c>
      <c r="F31"/>
      <c r="G31" s="3"/>
      <c r="H31" s="11"/>
      <c r="I31" s="11"/>
      <c r="J31" s="18"/>
      <c r="K31" s="18"/>
      <c r="L31" s="3"/>
      <c r="M31" s="3"/>
      <c r="N31" s="29"/>
      <c r="O31" s="29"/>
      <c r="P31" s="29"/>
      <c r="Q31" s="29"/>
      <c r="R31" s="29"/>
      <c r="U31" s="11"/>
      <c r="V31" s="11"/>
      <c r="W31" s="11"/>
      <c r="X31" s="11"/>
      <c r="Y31" s="11"/>
      <c r="Z31" s="11"/>
      <c r="AA31" s="11"/>
      <c r="AB31" s="11"/>
      <c r="AC31" s="11"/>
      <c r="AD31" s="11"/>
      <c r="AE31" s="11"/>
    </row>
    <row r="32" spans="1:31" s="26" customFormat="1" x14ac:dyDescent="0.25">
      <c r="A32" s="11"/>
      <c r="B32" s="235" t="s">
        <v>1727</v>
      </c>
      <c r="C32" s="179">
        <v>5.6</v>
      </c>
      <c r="D32" s="179"/>
      <c r="E32" s="179">
        <v>4.7</v>
      </c>
      <c r="F32"/>
      <c r="G32" s="3"/>
      <c r="H32" s="11"/>
      <c r="I32" s="11"/>
      <c r="J32" s="18"/>
      <c r="K32" s="18"/>
      <c r="L32" s="3"/>
      <c r="M32" s="3"/>
      <c r="N32" s="29"/>
      <c r="O32" s="29"/>
      <c r="P32" s="29"/>
      <c r="Q32" s="29"/>
      <c r="R32" s="29"/>
      <c r="U32" s="11"/>
      <c r="V32" s="11"/>
      <c r="W32" s="11"/>
      <c r="X32" s="11"/>
      <c r="Y32" s="11"/>
      <c r="Z32" s="11"/>
      <c r="AA32" s="11"/>
      <c r="AB32" s="11"/>
      <c r="AC32" s="11"/>
      <c r="AD32" s="11"/>
      <c r="AE32" s="11"/>
    </row>
    <row r="33" spans="1:31" s="26" customFormat="1" x14ac:dyDescent="0.25">
      <c r="A33" s="11"/>
      <c r="B33" s="235" t="s">
        <v>1732</v>
      </c>
      <c r="C33" s="179">
        <v>5.5</v>
      </c>
      <c r="D33" s="179"/>
      <c r="E33" s="179">
        <v>5.4</v>
      </c>
      <c r="F33"/>
      <c r="G33" s="3"/>
      <c r="H33" s="11"/>
      <c r="I33" s="11"/>
      <c r="J33" s="18"/>
      <c r="K33" s="18"/>
      <c r="L33" s="3"/>
      <c r="M33" s="3"/>
      <c r="N33" s="29"/>
      <c r="O33" s="29"/>
      <c r="P33" s="29"/>
      <c r="Q33" s="29"/>
      <c r="R33" s="29"/>
      <c r="U33" s="11"/>
      <c r="V33" s="11"/>
      <c r="W33" s="11"/>
      <c r="X33" s="11"/>
      <c r="Y33" s="11"/>
      <c r="Z33" s="11"/>
      <c r="AA33" s="11"/>
      <c r="AB33" s="11"/>
      <c r="AC33" s="11"/>
      <c r="AD33" s="11"/>
      <c r="AE33" s="11"/>
    </row>
    <row r="34" spans="1:31" s="26" customFormat="1" x14ac:dyDescent="0.25">
      <c r="A34" s="11"/>
      <c r="B34" s="235" t="s">
        <v>1733</v>
      </c>
      <c r="C34" s="179">
        <v>4.2700399999999998</v>
      </c>
      <c r="D34" s="179">
        <v>4.5941299999999998</v>
      </c>
      <c r="E34" s="179">
        <v>4.8361999999999998</v>
      </c>
      <c r="F34"/>
      <c r="G34" s="3"/>
      <c r="H34" s="11"/>
      <c r="I34" s="11"/>
      <c r="J34" s="18"/>
      <c r="K34" s="18"/>
      <c r="L34" s="3"/>
      <c r="M34" s="3"/>
      <c r="N34" s="29"/>
      <c r="O34" s="29"/>
      <c r="P34" s="29"/>
      <c r="Q34" s="29"/>
      <c r="R34" s="29"/>
      <c r="U34" s="11"/>
      <c r="V34" s="11"/>
      <c r="W34" s="11"/>
      <c r="X34" s="11"/>
      <c r="Y34" s="11"/>
      <c r="Z34" s="11"/>
      <c r="AA34" s="11"/>
      <c r="AB34" s="11"/>
      <c r="AC34" s="11"/>
      <c r="AD34" s="11"/>
      <c r="AE34" s="11"/>
    </row>
    <row r="35" spans="1:31" s="26" customFormat="1" x14ac:dyDescent="0.25">
      <c r="A35" s="11"/>
      <c r="B35"/>
      <c r="C35"/>
      <c r="D35"/>
      <c r="E35"/>
      <c r="F35"/>
      <c r="G35" s="3"/>
      <c r="H35" s="11"/>
      <c r="I35" s="11"/>
      <c r="J35" s="18"/>
      <c r="K35" s="18"/>
      <c r="L35" s="3"/>
      <c r="M35" s="3"/>
      <c r="N35" s="29"/>
      <c r="O35" s="29"/>
      <c r="P35" s="29"/>
      <c r="Q35" s="29"/>
      <c r="R35" s="29"/>
      <c r="U35" s="11"/>
      <c r="V35" s="11"/>
      <c r="W35" s="11"/>
      <c r="X35" s="11"/>
      <c r="Y35" s="11"/>
      <c r="Z35" s="11"/>
      <c r="AA35" s="11"/>
      <c r="AB35" s="11"/>
      <c r="AC35" s="11"/>
      <c r="AD35" s="11"/>
      <c r="AE35" s="11"/>
    </row>
    <row r="36" spans="1:31" s="26" customFormat="1" x14ac:dyDescent="0.25">
      <c r="A36" s="11"/>
      <c r="B36"/>
      <c r="C36"/>
      <c r="D36"/>
      <c r="E36"/>
      <c r="F36"/>
      <c r="G36" s="3"/>
      <c r="H36" s="11"/>
      <c r="I36" s="11"/>
      <c r="J36" s="18"/>
      <c r="K36" s="18"/>
      <c r="L36" s="3"/>
      <c r="M36" s="3"/>
      <c r="N36" s="29"/>
      <c r="O36" s="29"/>
      <c r="P36" s="29"/>
      <c r="Q36" s="29"/>
      <c r="R36" s="29"/>
      <c r="U36" s="11"/>
      <c r="V36" s="11"/>
      <c r="W36" s="11"/>
      <c r="X36" s="11"/>
      <c r="Y36" s="11"/>
      <c r="Z36" s="11"/>
      <c r="AA36" s="11"/>
      <c r="AB36" s="11"/>
      <c r="AC36" s="11"/>
      <c r="AD36" s="11"/>
      <c r="AE36" s="11"/>
    </row>
    <row r="37" spans="1:31" s="26" customFormat="1" x14ac:dyDescent="0.25">
      <c r="A37" s="11"/>
      <c r="B37"/>
      <c r="C37"/>
      <c r="D37"/>
      <c r="E37"/>
      <c r="F37"/>
      <c r="G37" s="3"/>
      <c r="H37" s="11"/>
      <c r="I37" s="11"/>
      <c r="J37" s="18"/>
      <c r="K37" s="18"/>
      <c r="L37" s="3"/>
      <c r="M37" s="3"/>
      <c r="N37" s="29"/>
      <c r="O37" s="29"/>
      <c r="P37" s="29"/>
      <c r="Q37" s="29"/>
      <c r="R37" s="29"/>
      <c r="U37" s="11"/>
      <c r="V37" s="11"/>
      <c r="W37" s="11"/>
      <c r="X37" s="11"/>
      <c r="Y37" s="11"/>
      <c r="Z37" s="11"/>
      <c r="AA37" s="11"/>
      <c r="AB37" s="11"/>
      <c r="AC37" s="11"/>
      <c r="AD37" s="11"/>
      <c r="AE37" s="11"/>
    </row>
    <row r="38" spans="1:31" s="26" customFormat="1" x14ac:dyDescent="0.25">
      <c r="A38" s="11"/>
      <c r="B38"/>
      <c r="C38"/>
      <c r="D38"/>
      <c r="E38"/>
      <c r="F38"/>
      <c r="G38" s="3"/>
      <c r="H38" s="11"/>
      <c r="I38" s="11"/>
      <c r="J38" s="18"/>
      <c r="K38" s="18"/>
      <c r="L38" s="3"/>
      <c r="M38" s="3"/>
      <c r="N38" s="29"/>
      <c r="O38" s="29"/>
      <c r="P38" s="29"/>
      <c r="Q38" s="29"/>
      <c r="R38" s="29"/>
      <c r="U38" s="11"/>
      <c r="V38" s="11"/>
      <c r="W38" s="11"/>
      <c r="X38" s="11"/>
      <c r="Y38" s="11"/>
      <c r="Z38" s="11"/>
      <c r="AA38" s="11"/>
      <c r="AB38" s="11"/>
      <c r="AC38" s="11"/>
      <c r="AD38" s="11"/>
      <c r="AE38" s="11"/>
    </row>
    <row r="39" spans="1:31" s="26" customFormat="1" x14ac:dyDescent="0.25">
      <c r="A39" s="11"/>
      <c r="B39"/>
      <c r="C39"/>
      <c r="D39"/>
      <c r="E39"/>
      <c r="F39"/>
      <c r="G39" s="3"/>
      <c r="H39" s="11"/>
      <c r="I39" s="11"/>
      <c r="J39" s="18"/>
      <c r="K39" s="18"/>
      <c r="L39" s="3"/>
      <c r="M39" s="3"/>
      <c r="N39" s="29"/>
      <c r="O39" s="29"/>
      <c r="P39" s="29"/>
      <c r="Q39" s="29"/>
      <c r="R39" s="29"/>
      <c r="U39" s="11"/>
      <c r="V39" s="11"/>
      <c r="W39" s="11"/>
      <c r="X39" s="11"/>
      <c r="Y39" s="11"/>
      <c r="Z39" s="11"/>
      <c r="AA39" s="11"/>
      <c r="AB39" s="11"/>
      <c r="AC39" s="11"/>
      <c r="AD39" s="11"/>
      <c r="AE39" s="11"/>
    </row>
    <row r="40" spans="1:31" s="26" customFormat="1" x14ac:dyDescent="0.25">
      <c r="A40" s="11"/>
      <c r="B40"/>
      <c r="C40"/>
      <c r="D40"/>
      <c r="E40" s="11"/>
      <c r="F40" s="29"/>
      <c r="G40" s="3"/>
      <c r="H40" s="11"/>
      <c r="I40" s="11"/>
      <c r="J40" s="18"/>
      <c r="K40" s="18"/>
      <c r="L40" s="3"/>
      <c r="M40" s="3"/>
      <c r="N40" s="29"/>
      <c r="O40" s="29"/>
      <c r="P40" s="29"/>
      <c r="Q40" s="29"/>
      <c r="R40" s="29"/>
      <c r="U40" s="11"/>
      <c r="V40" s="11"/>
      <c r="W40" s="11"/>
      <c r="X40" s="11"/>
      <c r="Y40" s="11"/>
      <c r="Z40" s="11"/>
      <c r="AA40" s="11"/>
      <c r="AB40" s="11"/>
      <c r="AC40" s="11"/>
      <c r="AD40" s="11"/>
      <c r="AE40" s="11"/>
    </row>
    <row r="41" spans="1:31" s="26" customFormat="1" x14ac:dyDescent="0.25">
      <c r="A41" s="11"/>
      <c r="B41"/>
      <c r="C41"/>
      <c r="D41"/>
      <c r="E41" s="11"/>
      <c r="F41" s="29"/>
      <c r="G41" s="3"/>
      <c r="H41" s="11"/>
      <c r="I41" s="11"/>
      <c r="J41" s="18"/>
      <c r="K41" s="18"/>
      <c r="L41" s="3"/>
      <c r="M41" s="3"/>
      <c r="N41" s="29"/>
      <c r="O41" s="29"/>
      <c r="P41" s="29"/>
      <c r="Q41" s="29"/>
      <c r="R41" s="29"/>
      <c r="U41" s="11"/>
      <c r="V41" s="11"/>
      <c r="W41" s="11"/>
      <c r="X41" s="11"/>
      <c r="Y41" s="11"/>
      <c r="Z41" s="11"/>
      <c r="AA41" s="11"/>
      <c r="AB41" s="11"/>
      <c r="AC41" s="11"/>
      <c r="AD41" s="11"/>
      <c r="AE41" s="11"/>
    </row>
    <row r="42" spans="1:31" s="26" customFormat="1" x14ac:dyDescent="0.25">
      <c r="A42" s="11"/>
      <c r="B42"/>
      <c r="C42"/>
      <c r="D42"/>
      <c r="E42" s="11"/>
      <c r="F42" s="29"/>
      <c r="G42" s="3"/>
      <c r="H42" s="11"/>
      <c r="I42" s="11"/>
      <c r="J42" s="18"/>
      <c r="K42" s="18"/>
      <c r="L42" s="3"/>
      <c r="M42" s="3"/>
      <c r="N42" s="29"/>
      <c r="O42" s="29"/>
      <c r="P42" s="29"/>
      <c r="Q42" s="29"/>
      <c r="R42" s="29"/>
      <c r="U42" s="11"/>
      <c r="V42" s="11"/>
      <c r="W42" s="11"/>
      <c r="X42" s="11"/>
      <c r="Y42" s="11"/>
      <c r="Z42" s="11"/>
      <c r="AA42" s="11"/>
      <c r="AB42" s="11"/>
      <c r="AC42" s="11"/>
      <c r="AD42" s="11"/>
      <c r="AE42" s="11"/>
    </row>
    <row r="43" spans="1:31" s="26" customFormat="1" x14ac:dyDescent="0.25">
      <c r="A43" s="11"/>
      <c r="B43"/>
      <c r="C43"/>
      <c r="D43"/>
      <c r="E43" s="11"/>
      <c r="F43" s="29"/>
      <c r="G43" s="3"/>
      <c r="H43" s="11"/>
      <c r="I43" s="11"/>
      <c r="J43" s="18"/>
      <c r="K43" s="18"/>
      <c r="L43" s="3"/>
      <c r="M43" s="3"/>
      <c r="N43" s="29"/>
      <c r="O43" s="29"/>
      <c r="P43" s="29"/>
      <c r="Q43" s="29"/>
      <c r="R43" s="29"/>
      <c r="U43" s="11"/>
      <c r="V43" s="11"/>
      <c r="W43" s="11"/>
      <c r="X43" s="11"/>
      <c r="Y43" s="11"/>
      <c r="Z43" s="11"/>
      <c r="AA43" s="11"/>
      <c r="AB43" s="11"/>
      <c r="AC43" s="11"/>
      <c r="AD43" s="11"/>
      <c r="AE43" s="11"/>
    </row>
    <row r="44" spans="1:31" s="26" customFormat="1" x14ac:dyDescent="0.25">
      <c r="A44" s="11"/>
      <c r="B44" s="252"/>
      <c r="C44" s="11"/>
      <c r="D44" s="11"/>
      <c r="E44" s="11"/>
      <c r="F44" s="29"/>
      <c r="G44" s="3"/>
      <c r="H44" s="11"/>
      <c r="I44" s="11"/>
      <c r="J44" s="18"/>
      <c r="K44" s="18"/>
      <c r="L44" s="3"/>
      <c r="M44" s="3"/>
      <c r="N44" s="29"/>
      <c r="O44" s="29"/>
      <c r="P44" s="29"/>
      <c r="Q44" s="29"/>
      <c r="R44" s="29"/>
      <c r="U44" s="11"/>
      <c r="V44" s="11"/>
      <c r="W44" s="11"/>
      <c r="X44" s="11"/>
      <c r="Y44" s="11"/>
      <c r="Z44" s="11"/>
      <c r="AA44" s="11"/>
      <c r="AB44" s="11"/>
      <c r="AC44" s="11"/>
      <c r="AD44" s="11"/>
      <c r="AE44" s="11"/>
    </row>
    <row r="45" spans="1:31" s="26" customFormat="1" x14ac:dyDescent="0.25">
      <c r="A45" s="11"/>
      <c r="B45" s="252"/>
      <c r="C45" s="11"/>
      <c r="D45" s="11"/>
      <c r="E45" s="11"/>
      <c r="F45" s="29"/>
      <c r="G45" s="3"/>
      <c r="H45" s="11"/>
      <c r="I45" s="11"/>
      <c r="J45" s="18"/>
      <c r="K45" s="18"/>
      <c r="L45" s="3"/>
      <c r="M45" s="3"/>
      <c r="N45" s="3"/>
      <c r="O45" s="3"/>
      <c r="P45" s="3"/>
      <c r="Q45" s="3"/>
      <c r="R45" s="3"/>
      <c r="U45" s="11"/>
      <c r="V45" s="11"/>
      <c r="W45" s="11"/>
      <c r="X45" s="11"/>
      <c r="Y45" s="11"/>
      <c r="Z45" s="11"/>
      <c r="AA45" s="11"/>
      <c r="AB45" s="11"/>
      <c r="AC45" s="11"/>
      <c r="AD45" s="11"/>
      <c r="AE45" s="11"/>
    </row>
    <row r="46" spans="1:31" s="26" customFormat="1" x14ac:dyDescent="0.25">
      <c r="A46" s="11"/>
      <c r="B46" s="252"/>
      <c r="C46" s="11"/>
      <c r="D46" s="11"/>
      <c r="E46" s="11"/>
      <c r="F46" s="29"/>
      <c r="G46" s="3"/>
      <c r="H46" s="11"/>
      <c r="I46" s="11"/>
      <c r="J46" s="18"/>
      <c r="K46" s="18"/>
      <c r="L46" s="3"/>
      <c r="M46" s="3"/>
      <c r="N46" s="3"/>
      <c r="O46" s="3"/>
      <c r="P46" s="3"/>
      <c r="Q46" s="3"/>
      <c r="R46" s="3"/>
      <c r="U46" s="11"/>
      <c r="V46" s="11"/>
      <c r="W46" s="11"/>
      <c r="X46" s="11"/>
      <c r="Y46" s="11"/>
      <c r="Z46" s="11"/>
      <c r="AA46" s="11"/>
      <c r="AB46" s="11"/>
      <c r="AC46" s="11"/>
      <c r="AD46" s="11"/>
      <c r="AE46" s="11"/>
    </row>
    <row r="47" spans="1:31" x14ac:dyDescent="0.25">
      <c r="B47" s="252"/>
    </row>
    <row r="48" spans="1:31" x14ac:dyDescent="0.25">
      <c r="B48" s="253" t="s">
        <v>1734</v>
      </c>
      <c r="C48" s="234" t="s">
        <v>1722</v>
      </c>
      <c r="D48"/>
      <c r="E48"/>
      <c r="F48"/>
      <c r="G48"/>
      <c r="H48"/>
      <c r="I48"/>
      <c r="J48"/>
      <c r="K48"/>
      <c r="L48"/>
      <c r="M48"/>
      <c r="N48"/>
      <c r="O48"/>
      <c r="P48"/>
      <c r="Q48"/>
      <c r="R48"/>
      <c r="S48"/>
      <c r="T48"/>
      <c r="U48"/>
      <c r="V48"/>
      <c r="W48"/>
      <c r="X48"/>
      <c r="Y48"/>
      <c r="Z48"/>
      <c r="AA48"/>
      <c r="AB48"/>
      <c r="AC48"/>
      <c r="AD48"/>
      <c r="AE48"/>
    </row>
    <row r="49" spans="1:31" x14ac:dyDescent="0.25">
      <c r="B49" s="253" t="s">
        <v>1720</v>
      </c>
      <c r="C49" t="s">
        <v>131</v>
      </c>
      <c r="D49" t="s">
        <v>3</v>
      </c>
      <c r="E49" t="s">
        <v>132</v>
      </c>
      <c r="F49"/>
      <c r="G49"/>
      <c r="H49"/>
      <c r="I49"/>
      <c r="J49"/>
      <c r="K49"/>
      <c r="L49"/>
      <c r="M49"/>
      <c r="N49"/>
      <c r="O49"/>
      <c r="P49"/>
      <c r="Q49"/>
      <c r="R49"/>
      <c r="S49"/>
      <c r="T49"/>
      <c r="U49"/>
      <c r="V49"/>
      <c r="W49"/>
      <c r="X49"/>
      <c r="Y49"/>
      <c r="Z49"/>
      <c r="AA49"/>
      <c r="AB49"/>
      <c r="AC49"/>
      <c r="AD49"/>
      <c r="AE49"/>
    </row>
    <row r="50" spans="1:31" x14ac:dyDescent="0.25">
      <c r="B50" s="237" t="s">
        <v>1725</v>
      </c>
      <c r="C50" s="238"/>
      <c r="D50" s="238">
        <v>3.3</v>
      </c>
      <c r="E50" s="238">
        <v>3.3</v>
      </c>
      <c r="F50"/>
      <c r="G50"/>
      <c r="H50"/>
      <c r="I50"/>
      <c r="J50"/>
      <c r="K50"/>
      <c r="L50"/>
      <c r="M50"/>
      <c r="N50"/>
      <c r="O50"/>
      <c r="P50"/>
      <c r="Q50"/>
      <c r="R50"/>
      <c r="S50"/>
      <c r="T50"/>
      <c r="U50"/>
      <c r="V50"/>
      <c r="W50"/>
      <c r="X50"/>
      <c r="Y50"/>
      <c r="Z50"/>
      <c r="AA50"/>
      <c r="AB50"/>
      <c r="AC50"/>
      <c r="AD50"/>
      <c r="AE50"/>
    </row>
    <row r="51" spans="1:31" x14ac:dyDescent="0.25">
      <c r="B51" s="237" t="s">
        <v>1728</v>
      </c>
      <c r="C51" s="238"/>
      <c r="D51" s="238">
        <v>6.4</v>
      </c>
      <c r="E51" s="238">
        <v>6.3</v>
      </c>
      <c r="F51"/>
      <c r="G51"/>
      <c r="H51"/>
      <c r="I51"/>
      <c r="J51"/>
      <c r="K51"/>
      <c r="L51"/>
      <c r="M51"/>
    </row>
    <row r="52" spans="1:31" x14ac:dyDescent="0.25">
      <c r="B52" s="237" t="s">
        <v>1729</v>
      </c>
      <c r="C52" s="238"/>
      <c r="D52" s="238">
        <v>6.54</v>
      </c>
      <c r="E52" s="238">
        <v>7.11</v>
      </c>
      <c r="F52"/>
      <c r="G52"/>
      <c r="H52"/>
      <c r="I52"/>
      <c r="J52"/>
      <c r="K52"/>
      <c r="L52"/>
      <c r="M52"/>
    </row>
    <row r="53" spans="1:31" x14ac:dyDescent="0.25">
      <c r="B53" s="237" t="s">
        <v>1730</v>
      </c>
      <c r="C53" s="238"/>
      <c r="D53" s="238">
        <v>6.2</v>
      </c>
      <c r="E53" s="238">
        <v>6.3</v>
      </c>
      <c r="F53"/>
      <c r="G53"/>
      <c r="H53"/>
      <c r="I53"/>
      <c r="J53"/>
      <c r="K53"/>
      <c r="L53"/>
      <c r="M53"/>
    </row>
    <row r="54" spans="1:31" x14ac:dyDescent="0.25">
      <c r="B54" s="237" t="s">
        <v>1727</v>
      </c>
      <c r="C54" s="238"/>
      <c r="D54" s="238">
        <v>2.6</v>
      </c>
      <c r="E54" s="238">
        <v>3.7</v>
      </c>
      <c r="F54"/>
    </row>
    <row r="55" spans="1:31" x14ac:dyDescent="0.25">
      <c r="B55" s="237" t="s">
        <v>1732</v>
      </c>
      <c r="C55" s="238"/>
      <c r="D55" s="238">
        <v>4.8468999999999998</v>
      </c>
      <c r="E55" s="238">
        <v>5.7286000000000001</v>
      </c>
      <c r="F55"/>
    </row>
    <row r="56" spans="1:31" x14ac:dyDescent="0.25">
      <c r="B56" s="237" t="s">
        <v>1733</v>
      </c>
      <c r="C56" s="238">
        <v>4.2809999999999997</v>
      </c>
      <c r="D56" s="238">
        <v>4.359</v>
      </c>
      <c r="E56" s="238">
        <v>4.3070000000000004</v>
      </c>
      <c r="F56"/>
    </row>
    <row r="57" spans="1:31" x14ac:dyDescent="0.25">
      <c r="B57"/>
      <c r="C57"/>
      <c r="D57"/>
      <c r="E57"/>
      <c r="F57"/>
    </row>
    <row r="58" spans="1:31" x14ac:dyDescent="0.25">
      <c r="B58"/>
      <c r="C58"/>
      <c r="D58"/>
      <c r="E58"/>
      <c r="F58"/>
    </row>
    <row r="59" spans="1:31" x14ac:dyDescent="0.25">
      <c r="B59"/>
      <c r="C59"/>
      <c r="D59"/>
      <c r="E59"/>
      <c r="F59"/>
    </row>
    <row r="60" spans="1:31" s="3" customFormat="1" x14ac:dyDescent="0.25">
      <c r="A60" s="11"/>
      <c r="B60"/>
      <c r="C60"/>
      <c r="D60"/>
      <c r="E60"/>
      <c r="F60"/>
      <c r="H60" s="11"/>
      <c r="I60" s="11"/>
      <c r="J60" s="18"/>
      <c r="K60" s="18"/>
      <c r="S60" s="26"/>
      <c r="T60" s="26"/>
      <c r="U60" s="11"/>
      <c r="V60" s="11"/>
      <c r="W60" s="11"/>
      <c r="X60" s="11"/>
      <c r="Y60" s="11"/>
      <c r="Z60" s="11"/>
      <c r="AA60" s="11"/>
      <c r="AB60" s="11"/>
      <c r="AC60" s="11"/>
      <c r="AD60" s="11"/>
      <c r="AE60" s="11"/>
    </row>
    <row r="61" spans="1:31" s="3" customFormat="1" x14ac:dyDescent="0.25">
      <c r="A61" s="11"/>
      <c r="B61"/>
      <c r="C61"/>
      <c r="D61"/>
      <c r="E61"/>
      <c r="F61" s="29"/>
      <c r="H61" s="11"/>
      <c r="I61" s="11"/>
      <c r="J61" s="18"/>
      <c r="K61" s="18"/>
      <c r="S61" s="26"/>
      <c r="T61" s="26"/>
      <c r="U61" s="11"/>
      <c r="V61" s="11"/>
      <c r="W61" s="11"/>
      <c r="X61" s="11"/>
      <c r="Y61" s="11"/>
      <c r="Z61" s="11"/>
      <c r="AA61" s="11"/>
      <c r="AB61" s="11"/>
      <c r="AC61" s="11"/>
      <c r="AD61" s="11"/>
      <c r="AE61" s="11"/>
    </row>
    <row r="62" spans="1:31" s="3" customFormat="1" x14ac:dyDescent="0.25">
      <c r="A62" s="11"/>
      <c r="B62"/>
      <c r="C62"/>
      <c r="D62"/>
      <c r="E62" s="11"/>
      <c r="F62" s="29"/>
      <c r="H62" s="11"/>
      <c r="I62" s="11"/>
      <c r="J62" s="18"/>
      <c r="K62" s="18"/>
      <c r="S62" s="26"/>
      <c r="T62" s="26"/>
      <c r="U62" s="11"/>
      <c r="V62" s="11"/>
      <c r="W62" s="11"/>
      <c r="X62" s="11"/>
      <c r="Y62" s="11"/>
      <c r="Z62" s="11"/>
      <c r="AA62" s="11"/>
      <c r="AB62" s="11"/>
      <c r="AC62" s="11"/>
      <c r="AD62" s="11"/>
      <c r="AE62" s="11"/>
    </row>
    <row r="63" spans="1:31" s="3" customFormat="1" x14ac:dyDescent="0.25">
      <c r="A63" s="11"/>
      <c r="B63"/>
      <c r="C63"/>
      <c r="D63"/>
      <c r="E63" s="11"/>
      <c r="F63" s="29"/>
      <c r="H63" s="11"/>
      <c r="I63" s="11"/>
      <c r="J63" s="18"/>
      <c r="K63" s="18"/>
      <c r="S63" s="26"/>
      <c r="T63" s="26"/>
      <c r="U63" s="11"/>
      <c r="V63" s="11"/>
      <c r="W63" s="11"/>
      <c r="X63" s="11"/>
      <c r="Y63" s="11"/>
      <c r="Z63" s="11"/>
      <c r="AA63" s="11"/>
      <c r="AB63" s="11"/>
      <c r="AC63" s="11"/>
      <c r="AD63" s="11"/>
      <c r="AE63" s="11"/>
    </row>
    <row r="64" spans="1:31" s="3" customFormat="1" x14ac:dyDescent="0.25">
      <c r="A64" s="11"/>
      <c r="B64"/>
      <c r="C64"/>
      <c r="D64"/>
      <c r="E64" s="11"/>
      <c r="F64" s="29"/>
      <c r="H64" s="11"/>
      <c r="I64" s="11"/>
      <c r="J64" s="18"/>
      <c r="K64" s="18"/>
      <c r="S64" s="26"/>
      <c r="T64" s="26"/>
      <c r="U64" s="11"/>
      <c r="V64" s="11"/>
      <c r="W64" s="11"/>
      <c r="X64" s="11"/>
      <c r="Y64" s="11"/>
      <c r="Z64" s="11"/>
      <c r="AA64" s="11"/>
      <c r="AB64" s="11"/>
      <c r="AC64" s="11"/>
      <c r="AD64" s="11"/>
      <c r="AE64" s="11"/>
    </row>
    <row r="65" spans="1:31" s="3" customFormat="1" x14ac:dyDescent="0.25">
      <c r="A65" s="11"/>
      <c r="B65"/>
      <c r="C65"/>
      <c r="D65"/>
      <c r="E65" s="11"/>
      <c r="F65" s="29"/>
      <c r="H65" s="11"/>
      <c r="I65" s="11"/>
      <c r="J65" s="18"/>
      <c r="K65" s="18"/>
      <c r="S65" s="26"/>
      <c r="T65" s="26"/>
      <c r="U65" s="11"/>
      <c r="V65" s="11"/>
      <c r="W65" s="11"/>
      <c r="X65" s="11"/>
      <c r="Y65" s="11"/>
      <c r="Z65" s="11"/>
      <c r="AA65" s="11"/>
      <c r="AB65" s="11"/>
      <c r="AC65" s="11"/>
      <c r="AD65" s="11"/>
      <c r="AE65" s="11"/>
    </row>
  </sheetData>
  <mergeCells count="1">
    <mergeCell ref="S15:S17"/>
  </mergeCells>
  <pageMargins left="0.75" right="0.75" top="1" bottom="1" header="0.5" footer="0.5"/>
  <pageSetup orientation="portrait" r:id="rId3"/>
  <headerFooter alignWithMargins="0"/>
  <drawing r:id="rId4"/>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74"/>
  <sheetViews>
    <sheetView zoomScale="80" zoomScaleNormal="80" workbookViewId="0">
      <selection activeCell="F42" sqref="F42"/>
    </sheetView>
  </sheetViews>
  <sheetFormatPr defaultColWidth="9.109375" defaultRowHeight="13.2" x14ac:dyDescent="0.25"/>
  <cols>
    <col min="1" max="1" width="11.21875" style="11" customWidth="1"/>
    <col min="2" max="2" width="33.21875" style="11" bestFit="1" customWidth="1"/>
    <col min="3" max="3" width="18.5546875" style="11" bestFit="1" customWidth="1"/>
    <col min="4" max="4" width="7.77734375" style="11" bestFit="1" customWidth="1"/>
    <col min="5" max="5" width="8.21875" style="11" bestFit="1" customWidth="1"/>
    <col min="6" max="6" width="10.88671875" style="29" bestFit="1" customWidth="1"/>
    <col min="7" max="7" width="24.33203125" style="3" bestFit="1" customWidth="1"/>
    <col min="8" max="8" width="29.77734375" style="11" bestFit="1" customWidth="1"/>
    <col min="9" max="9" width="5.21875" style="11" bestFit="1" customWidth="1"/>
    <col min="10" max="10" width="21.33203125" style="18" bestFit="1" customWidth="1"/>
    <col min="11" max="11" width="15.21875" style="18" bestFit="1" customWidth="1"/>
    <col min="12" max="12" width="15" style="3" bestFit="1" customWidth="1"/>
    <col min="13" max="18" width="11.21875" style="3" customWidth="1"/>
    <col min="19" max="20" width="11.21875" style="26" customWidth="1"/>
    <col min="21" max="23" width="11.21875" style="11" customWidth="1"/>
    <col min="24" max="24" width="7.44140625" style="11" bestFit="1" customWidth="1"/>
    <col min="25" max="25" width="8.21875" style="11" bestFit="1" customWidth="1"/>
    <col min="26" max="26" width="17.77734375" style="11" bestFit="1" customWidth="1"/>
    <col min="27" max="29" width="13.109375" style="11" bestFit="1" customWidth="1"/>
    <col min="30" max="30" width="17.77734375" style="11" bestFit="1" customWidth="1"/>
    <col min="31" max="31" width="12.88671875" style="11" bestFit="1" customWidth="1"/>
    <col min="32" max="16384" width="9.109375" style="11"/>
  </cols>
  <sheetData>
    <row r="1" spans="1:31"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1682</v>
      </c>
      <c r="V1" s="251" t="s">
        <v>1685</v>
      </c>
    </row>
    <row r="2" spans="1:31" x14ac:dyDescent="0.25">
      <c r="A2" s="48" t="s">
        <v>601</v>
      </c>
      <c r="B2" s="20" t="s">
        <v>70</v>
      </c>
      <c r="C2" s="51" t="s">
        <v>160</v>
      </c>
      <c r="D2" s="13">
        <v>0</v>
      </c>
      <c r="E2" s="52" t="s">
        <v>3</v>
      </c>
      <c r="F2" s="34">
        <v>12.5</v>
      </c>
      <c r="G2" s="34">
        <v>9.1999999999999993</v>
      </c>
      <c r="H2" s="13">
        <v>185</v>
      </c>
      <c r="I2" s="34">
        <v>8.6</v>
      </c>
      <c r="J2" s="35">
        <v>510</v>
      </c>
      <c r="K2" s="35">
        <v>1010</v>
      </c>
      <c r="L2" s="13">
        <v>10</v>
      </c>
      <c r="M2" s="13">
        <v>6</v>
      </c>
      <c r="N2" s="34"/>
      <c r="O2" s="34"/>
      <c r="P2" s="34"/>
      <c r="Q2" s="34"/>
      <c r="R2" s="34"/>
      <c r="S2" s="22" t="s">
        <v>71</v>
      </c>
      <c r="T2" s="11"/>
    </row>
    <row r="3" spans="1:31" x14ac:dyDescent="0.25">
      <c r="A3" s="48" t="s">
        <v>602</v>
      </c>
      <c r="B3" s="20" t="s">
        <v>70</v>
      </c>
      <c r="C3" s="51" t="s">
        <v>160</v>
      </c>
      <c r="D3" s="13">
        <v>3</v>
      </c>
      <c r="E3" s="52" t="s">
        <v>132</v>
      </c>
      <c r="F3" s="34">
        <v>12</v>
      </c>
      <c r="G3" s="34">
        <v>8.6</v>
      </c>
      <c r="H3" s="13">
        <v>195</v>
      </c>
      <c r="I3" s="34">
        <v>8.4</v>
      </c>
      <c r="J3" s="35">
        <v>510</v>
      </c>
      <c r="K3" s="35">
        <v>1010</v>
      </c>
      <c r="L3" s="13">
        <v>40</v>
      </c>
      <c r="M3" s="13">
        <v>5</v>
      </c>
      <c r="N3" s="34"/>
      <c r="O3" s="34"/>
      <c r="P3" s="34"/>
      <c r="Q3" s="34"/>
      <c r="R3" s="34"/>
      <c r="S3" s="22" t="s">
        <v>72</v>
      </c>
      <c r="T3" s="11"/>
    </row>
    <row r="4" spans="1:31" x14ac:dyDescent="0.25">
      <c r="A4" s="48" t="s">
        <v>603</v>
      </c>
      <c r="B4" s="20" t="s">
        <v>70</v>
      </c>
      <c r="C4" s="51" t="s">
        <v>155</v>
      </c>
      <c r="D4" s="13">
        <v>0</v>
      </c>
      <c r="E4" s="52" t="s">
        <v>3</v>
      </c>
      <c r="F4" s="34">
        <v>18</v>
      </c>
      <c r="G4" s="34">
        <v>9.1999999999999993</v>
      </c>
      <c r="H4" s="13">
        <v>210</v>
      </c>
      <c r="I4" s="34">
        <v>8.4</v>
      </c>
      <c r="J4" s="35">
        <v>110</v>
      </c>
      <c r="K4" s="35">
        <v>1130</v>
      </c>
      <c r="L4" s="13">
        <v>9.8000000000000007</v>
      </c>
      <c r="M4" s="13">
        <v>7</v>
      </c>
      <c r="N4" s="34"/>
      <c r="O4" s="34"/>
      <c r="P4" s="34"/>
      <c r="Q4" s="34"/>
      <c r="R4" s="34"/>
      <c r="S4" s="22" t="s">
        <v>19</v>
      </c>
      <c r="T4" s="11"/>
    </row>
    <row r="5" spans="1:31" x14ac:dyDescent="0.25">
      <c r="A5" s="48" t="s">
        <v>604</v>
      </c>
      <c r="B5" s="20" t="s">
        <v>70</v>
      </c>
      <c r="C5" s="51" t="s">
        <v>155</v>
      </c>
      <c r="D5" s="13">
        <v>4</v>
      </c>
      <c r="E5" s="52" t="s">
        <v>132</v>
      </c>
      <c r="F5" s="34">
        <v>18</v>
      </c>
      <c r="G5" s="34">
        <v>9</v>
      </c>
      <c r="H5" s="15"/>
      <c r="I5" s="24"/>
      <c r="J5" s="35">
        <v>110</v>
      </c>
      <c r="K5" s="35">
        <v>1020</v>
      </c>
      <c r="L5" s="13">
        <v>9.9</v>
      </c>
      <c r="M5" s="13">
        <v>9</v>
      </c>
      <c r="N5" s="34"/>
      <c r="O5" s="34"/>
      <c r="P5" s="34"/>
      <c r="Q5" s="34"/>
      <c r="R5" s="34"/>
      <c r="S5" s="52"/>
      <c r="T5" s="11"/>
    </row>
    <row r="6" spans="1:31" x14ac:dyDescent="0.25">
      <c r="A6" s="48" t="s">
        <v>605</v>
      </c>
      <c r="B6" s="20" t="s">
        <v>70</v>
      </c>
      <c r="C6" s="51" t="s">
        <v>156</v>
      </c>
      <c r="D6" s="13">
        <v>0</v>
      </c>
      <c r="E6" s="52" t="s">
        <v>3</v>
      </c>
      <c r="F6" s="34">
        <v>10.64</v>
      </c>
      <c r="G6" s="34">
        <v>11.1</v>
      </c>
      <c r="H6" s="13">
        <v>176</v>
      </c>
      <c r="I6" s="34">
        <v>7.4</v>
      </c>
      <c r="J6" s="35">
        <v>46</v>
      </c>
      <c r="K6" s="35"/>
      <c r="L6" s="13">
        <v>5.7</v>
      </c>
      <c r="M6" s="13">
        <v>4.9000000000000004</v>
      </c>
      <c r="N6" s="34"/>
      <c r="O6" s="34"/>
      <c r="P6" s="34"/>
      <c r="Q6" s="34"/>
      <c r="R6" s="34"/>
      <c r="S6" s="22" t="s">
        <v>217</v>
      </c>
      <c r="T6" s="11"/>
    </row>
    <row r="7" spans="1:31" s="26" customFormat="1" x14ac:dyDescent="0.25">
      <c r="A7" s="48" t="s">
        <v>606</v>
      </c>
      <c r="B7" s="20" t="s">
        <v>70</v>
      </c>
      <c r="C7" s="51" t="s">
        <v>156</v>
      </c>
      <c r="D7" s="13">
        <v>2</v>
      </c>
      <c r="E7" s="52" t="s">
        <v>131</v>
      </c>
      <c r="F7" s="34">
        <v>10.55</v>
      </c>
      <c r="G7" s="34">
        <v>11</v>
      </c>
      <c r="H7" s="13">
        <v>177</v>
      </c>
      <c r="I7" s="34">
        <v>7.41</v>
      </c>
      <c r="J7" s="35">
        <v>51</v>
      </c>
      <c r="K7" s="35"/>
      <c r="L7" s="13">
        <v>8</v>
      </c>
      <c r="M7" s="13">
        <v>4.9000000000000004</v>
      </c>
      <c r="N7" s="34"/>
      <c r="O7" s="34"/>
      <c r="P7" s="34"/>
      <c r="Q7" s="34"/>
      <c r="R7" s="34"/>
      <c r="S7" s="52" t="s">
        <v>218</v>
      </c>
      <c r="T7" s="11"/>
      <c r="U7" s="11"/>
      <c r="V7" s="11"/>
      <c r="W7" s="11"/>
      <c r="X7" s="11"/>
      <c r="Y7" s="11"/>
      <c r="Z7" s="11"/>
      <c r="AA7" s="11"/>
      <c r="AB7" s="11"/>
      <c r="AC7" s="11"/>
      <c r="AD7" s="11"/>
      <c r="AE7" s="11"/>
    </row>
    <row r="8" spans="1:31" s="26" customFormat="1" x14ac:dyDescent="0.25">
      <c r="A8" s="48" t="s">
        <v>607</v>
      </c>
      <c r="B8" s="20" t="s">
        <v>70</v>
      </c>
      <c r="C8" s="51" t="s">
        <v>156</v>
      </c>
      <c r="D8" s="13">
        <v>4</v>
      </c>
      <c r="E8" s="52" t="s">
        <v>132</v>
      </c>
      <c r="F8" s="34">
        <v>9.94</v>
      </c>
      <c r="G8" s="34">
        <v>10.85</v>
      </c>
      <c r="H8" s="13">
        <v>178</v>
      </c>
      <c r="I8" s="34">
        <v>7.38</v>
      </c>
      <c r="J8" s="35">
        <v>51</v>
      </c>
      <c r="K8" s="35"/>
      <c r="L8" s="13">
        <v>8.6</v>
      </c>
      <c r="M8" s="13">
        <v>4.9000000000000004</v>
      </c>
      <c r="N8" s="34"/>
      <c r="O8" s="34"/>
      <c r="P8" s="34"/>
      <c r="Q8" s="34"/>
      <c r="R8" s="34"/>
      <c r="S8" s="52" t="s">
        <v>208</v>
      </c>
      <c r="T8" s="11"/>
      <c r="U8" s="11"/>
      <c r="V8" s="11"/>
      <c r="W8" s="11"/>
      <c r="X8" s="11"/>
      <c r="Y8" s="11"/>
      <c r="Z8" s="11"/>
      <c r="AA8" s="11"/>
      <c r="AB8" s="11"/>
      <c r="AC8" s="11"/>
      <c r="AD8" s="11"/>
      <c r="AE8" s="11"/>
    </row>
    <row r="9" spans="1:31" s="26" customFormat="1" x14ac:dyDescent="0.25">
      <c r="A9" s="48" t="s">
        <v>608</v>
      </c>
      <c r="B9" s="20" t="s">
        <v>70</v>
      </c>
      <c r="C9" s="51" t="s">
        <v>157</v>
      </c>
      <c r="D9" s="13">
        <v>0</v>
      </c>
      <c r="E9" s="52" t="s">
        <v>3</v>
      </c>
      <c r="F9" s="34">
        <v>5.03</v>
      </c>
      <c r="G9" s="34">
        <v>12.91</v>
      </c>
      <c r="H9" s="13">
        <v>206</v>
      </c>
      <c r="I9" s="34">
        <v>7.73</v>
      </c>
      <c r="J9" s="35">
        <v>31</v>
      </c>
      <c r="K9" s="35">
        <v>580</v>
      </c>
      <c r="L9" s="13">
        <v>13</v>
      </c>
      <c r="M9" s="13">
        <v>7</v>
      </c>
      <c r="N9" s="34"/>
      <c r="O9" s="34"/>
      <c r="P9" s="34"/>
      <c r="Q9" s="34"/>
      <c r="R9" s="34"/>
      <c r="S9" s="22" t="s">
        <v>73</v>
      </c>
      <c r="T9" s="11"/>
      <c r="U9" s="11"/>
      <c r="V9" s="11"/>
      <c r="W9" s="11"/>
      <c r="X9" s="11"/>
      <c r="Y9" s="11"/>
      <c r="Z9" s="11"/>
      <c r="AA9" s="11"/>
      <c r="AB9" s="11"/>
      <c r="AC9" s="11"/>
      <c r="AD9" s="11"/>
      <c r="AE9" s="11"/>
    </row>
    <row r="10" spans="1:31" s="26" customFormat="1" x14ac:dyDescent="0.25">
      <c r="A10" s="48" t="s">
        <v>609</v>
      </c>
      <c r="B10" s="20" t="s">
        <v>70</v>
      </c>
      <c r="C10" s="51" t="s">
        <v>157</v>
      </c>
      <c r="D10" s="13">
        <v>2</v>
      </c>
      <c r="E10" s="52" t="s">
        <v>131</v>
      </c>
      <c r="F10" s="34">
        <v>5.05</v>
      </c>
      <c r="G10" s="34">
        <v>12.65</v>
      </c>
      <c r="H10" s="13">
        <v>207</v>
      </c>
      <c r="I10" s="34">
        <v>7.72</v>
      </c>
      <c r="J10" s="35"/>
      <c r="K10" s="35"/>
      <c r="L10" s="15"/>
      <c r="M10" s="15"/>
      <c r="N10" s="24"/>
      <c r="O10" s="24"/>
      <c r="P10" s="24"/>
      <c r="Q10" s="24"/>
      <c r="R10" s="24"/>
      <c r="S10" s="52"/>
      <c r="T10" s="11"/>
      <c r="U10" s="11"/>
      <c r="V10" s="11"/>
      <c r="W10" s="11"/>
      <c r="X10" s="11"/>
      <c r="Y10" s="11"/>
      <c r="Z10" s="11"/>
      <c r="AA10" s="11"/>
      <c r="AB10" s="11"/>
      <c r="AC10" s="11"/>
      <c r="AD10" s="11"/>
      <c r="AE10" s="11"/>
    </row>
    <row r="11" spans="1:31" s="26" customFormat="1" x14ac:dyDescent="0.25">
      <c r="A11" s="48" t="s">
        <v>610</v>
      </c>
      <c r="B11" s="20" t="s">
        <v>70</v>
      </c>
      <c r="C11" s="51" t="s">
        <v>157</v>
      </c>
      <c r="D11" s="13">
        <v>3.7</v>
      </c>
      <c r="E11" s="52" t="s">
        <v>132</v>
      </c>
      <c r="F11" s="34">
        <v>5.01</v>
      </c>
      <c r="G11" s="34">
        <v>12.49</v>
      </c>
      <c r="H11" s="13">
        <v>207</v>
      </c>
      <c r="I11" s="34">
        <v>7.71</v>
      </c>
      <c r="J11" s="35">
        <v>33</v>
      </c>
      <c r="K11" s="35">
        <v>570</v>
      </c>
      <c r="L11" s="13">
        <v>14</v>
      </c>
      <c r="M11" s="13">
        <v>6</v>
      </c>
      <c r="N11" s="34"/>
      <c r="O11" s="34"/>
      <c r="P11" s="34"/>
      <c r="Q11" s="34"/>
      <c r="R11" s="34"/>
      <c r="S11" s="52"/>
      <c r="T11" s="11"/>
      <c r="U11" s="11"/>
      <c r="V11" s="11"/>
      <c r="W11" s="11"/>
      <c r="X11" s="11"/>
      <c r="Y11" s="11"/>
      <c r="Z11" s="11"/>
      <c r="AA11" s="11"/>
      <c r="AB11" s="11"/>
      <c r="AC11" s="11"/>
      <c r="AD11" s="11"/>
      <c r="AE11" s="11"/>
    </row>
    <row r="12" spans="1:31" s="26" customFormat="1" x14ac:dyDescent="0.25">
      <c r="A12" s="48" t="s">
        <v>611</v>
      </c>
      <c r="B12" s="20" t="s">
        <v>70</v>
      </c>
      <c r="C12" s="51" t="s">
        <v>169</v>
      </c>
      <c r="D12" s="13">
        <v>0</v>
      </c>
      <c r="E12" s="52" t="s">
        <v>3</v>
      </c>
      <c r="F12" s="34">
        <v>21.01</v>
      </c>
      <c r="G12" s="34">
        <v>8.8800000000000008</v>
      </c>
      <c r="H12" s="13">
        <v>198</v>
      </c>
      <c r="I12" s="34">
        <v>7.91</v>
      </c>
      <c r="J12" s="35">
        <v>0</v>
      </c>
      <c r="K12" s="35">
        <v>409</v>
      </c>
      <c r="L12" s="13">
        <v>8.4</v>
      </c>
      <c r="M12" s="13">
        <v>7.4</v>
      </c>
      <c r="N12" s="34"/>
      <c r="O12" s="34"/>
      <c r="P12" s="34"/>
      <c r="Q12" s="34"/>
      <c r="R12" s="34"/>
      <c r="S12" s="22" t="s">
        <v>19</v>
      </c>
      <c r="T12" s="11"/>
      <c r="U12" s="11"/>
      <c r="V12" s="11"/>
      <c r="W12" s="11"/>
      <c r="X12" s="11"/>
      <c r="Y12" s="11"/>
      <c r="Z12" s="11"/>
      <c r="AA12" s="11"/>
      <c r="AB12" s="11"/>
      <c r="AC12" s="11"/>
      <c r="AD12" s="11"/>
      <c r="AE12" s="11"/>
    </row>
    <row r="13" spans="1:31" s="26" customFormat="1" x14ac:dyDescent="0.25">
      <c r="A13" s="48" t="s">
        <v>612</v>
      </c>
      <c r="B13" s="20" t="s">
        <v>70</v>
      </c>
      <c r="C13" s="51" t="s">
        <v>169</v>
      </c>
      <c r="D13" s="13">
        <v>2.5</v>
      </c>
      <c r="E13" s="52" t="s">
        <v>131</v>
      </c>
      <c r="F13" s="34">
        <v>20.74</v>
      </c>
      <c r="G13" s="34">
        <v>8.92</v>
      </c>
      <c r="H13" s="13">
        <v>199</v>
      </c>
      <c r="I13" s="34">
        <v>7.96</v>
      </c>
      <c r="J13" s="35"/>
      <c r="K13" s="35"/>
      <c r="L13" s="15"/>
      <c r="M13" s="15"/>
      <c r="N13" s="24"/>
      <c r="O13" s="24"/>
      <c r="P13" s="24"/>
      <c r="Q13" s="24"/>
      <c r="R13" s="24"/>
      <c r="S13" s="52"/>
      <c r="T13" s="11"/>
      <c r="U13" s="11"/>
      <c r="V13" s="11"/>
      <c r="W13" s="11"/>
      <c r="X13" s="11"/>
      <c r="Y13" s="11"/>
      <c r="Z13" s="11"/>
      <c r="AA13" s="11"/>
      <c r="AB13" s="11"/>
      <c r="AC13" s="11"/>
      <c r="AD13" s="11"/>
      <c r="AE13" s="11"/>
    </row>
    <row r="14" spans="1:31" s="26" customFormat="1" x14ac:dyDescent="0.25">
      <c r="A14" s="48" t="s">
        <v>613</v>
      </c>
      <c r="B14" s="20" t="s">
        <v>70</v>
      </c>
      <c r="C14" s="51" t="s">
        <v>169</v>
      </c>
      <c r="D14" s="13">
        <v>4.3</v>
      </c>
      <c r="E14" s="52" t="s">
        <v>132</v>
      </c>
      <c r="F14" s="34">
        <v>19.38</v>
      </c>
      <c r="G14" s="34">
        <v>8.31</v>
      </c>
      <c r="H14" s="13">
        <v>200</v>
      </c>
      <c r="I14" s="34">
        <v>7.81</v>
      </c>
      <c r="J14" s="35">
        <v>0</v>
      </c>
      <c r="K14" s="35">
        <v>409</v>
      </c>
      <c r="L14" s="13">
        <v>10</v>
      </c>
      <c r="M14" s="13">
        <v>7.4</v>
      </c>
      <c r="N14" s="34"/>
      <c r="O14" s="34"/>
      <c r="P14" s="34"/>
      <c r="Q14" s="34"/>
      <c r="R14" s="34"/>
      <c r="S14" s="52"/>
      <c r="T14" s="11"/>
      <c r="U14" s="11"/>
      <c r="V14" s="11"/>
      <c r="W14" s="11"/>
      <c r="X14" s="11"/>
      <c r="Y14" s="11"/>
      <c r="Z14" s="11"/>
      <c r="AA14" s="11"/>
      <c r="AB14" s="11"/>
      <c r="AC14" s="11"/>
      <c r="AD14" s="11"/>
      <c r="AE14" s="11"/>
    </row>
    <row r="15" spans="1:31" s="26" customFormat="1" x14ac:dyDescent="0.25">
      <c r="A15" s="48" t="s">
        <v>614</v>
      </c>
      <c r="B15" s="20" t="s">
        <v>70</v>
      </c>
      <c r="C15" s="51" t="s">
        <v>168</v>
      </c>
      <c r="D15" s="13">
        <v>0</v>
      </c>
      <c r="E15" s="52" t="s">
        <v>3</v>
      </c>
      <c r="F15" s="34">
        <v>14.67</v>
      </c>
      <c r="G15" s="34">
        <v>10.15</v>
      </c>
      <c r="H15" s="13">
        <v>225</v>
      </c>
      <c r="I15" s="34">
        <v>8.4</v>
      </c>
      <c r="J15" s="35">
        <v>58</v>
      </c>
      <c r="K15" s="35">
        <v>570</v>
      </c>
      <c r="L15" s="13">
        <v>7.9</v>
      </c>
      <c r="M15" s="13">
        <v>5.9</v>
      </c>
      <c r="N15" s="34"/>
      <c r="O15" s="34"/>
      <c r="P15" s="34"/>
      <c r="Q15" s="34"/>
      <c r="R15" s="34"/>
      <c r="S15" s="22" t="s">
        <v>27</v>
      </c>
      <c r="T15" s="11"/>
      <c r="U15" s="11"/>
      <c r="V15" s="11"/>
      <c r="W15" s="11"/>
      <c r="X15" s="11"/>
      <c r="Y15" s="11"/>
      <c r="Z15" s="11"/>
      <c r="AA15" s="11"/>
      <c r="AB15" s="11"/>
      <c r="AC15" s="11"/>
      <c r="AD15" s="11"/>
      <c r="AE15" s="11"/>
    </row>
    <row r="16" spans="1:31" s="26" customFormat="1" x14ac:dyDescent="0.25">
      <c r="A16" s="48" t="s">
        <v>615</v>
      </c>
      <c r="B16" s="20" t="s">
        <v>70</v>
      </c>
      <c r="C16" s="51" t="s">
        <v>168</v>
      </c>
      <c r="D16" s="13">
        <v>4.2</v>
      </c>
      <c r="E16" s="52" t="s">
        <v>132</v>
      </c>
      <c r="F16" s="34">
        <v>13.65</v>
      </c>
      <c r="G16" s="34">
        <v>9.14</v>
      </c>
      <c r="H16" s="13">
        <v>225</v>
      </c>
      <c r="I16" s="34">
        <v>8.31</v>
      </c>
      <c r="J16" s="35">
        <v>62</v>
      </c>
      <c r="K16" s="35">
        <v>540</v>
      </c>
      <c r="L16" s="13">
        <v>6</v>
      </c>
      <c r="M16" s="13">
        <v>5.8</v>
      </c>
      <c r="N16" s="34"/>
      <c r="O16" s="34"/>
      <c r="P16" s="34"/>
      <c r="Q16" s="34"/>
      <c r="R16" s="34"/>
      <c r="S16" s="52"/>
      <c r="T16" s="11"/>
      <c r="U16" s="11"/>
      <c r="V16" s="11"/>
      <c r="W16" s="11"/>
      <c r="X16" s="11"/>
      <c r="Y16" s="11"/>
      <c r="Z16" s="11"/>
      <c r="AA16" s="11"/>
      <c r="AB16" s="11"/>
      <c r="AC16" s="11"/>
      <c r="AD16" s="11"/>
      <c r="AE16" s="11"/>
    </row>
    <row r="17" spans="1:31" s="26" customFormat="1" x14ac:dyDescent="0.25">
      <c r="A17" s="53" t="s">
        <v>616</v>
      </c>
      <c r="B17" s="26" t="s">
        <v>70</v>
      </c>
      <c r="C17" s="50">
        <v>38112</v>
      </c>
      <c r="D17" s="15">
        <v>0</v>
      </c>
      <c r="E17" s="54" t="s">
        <v>3</v>
      </c>
      <c r="F17" s="24">
        <v>9.8699999999999992</v>
      </c>
      <c r="G17" s="24">
        <v>11.03</v>
      </c>
      <c r="H17" s="15">
        <v>206</v>
      </c>
      <c r="I17" s="24">
        <v>8.14</v>
      </c>
      <c r="J17" s="35">
        <v>55</v>
      </c>
      <c r="K17" s="35">
        <v>484</v>
      </c>
      <c r="L17" s="5">
        <v>10.9</v>
      </c>
      <c r="M17" s="5">
        <v>8.6999999999999993</v>
      </c>
      <c r="N17" s="82"/>
      <c r="O17" s="82"/>
      <c r="P17" s="82"/>
      <c r="Q17" s="82"/>
      <c r="R17" s="82"/>
      <c r="S17" s="52"/>
      <c r="T17" s="11"/>
      <c r="U17" s="11"/>
      <c r="V17" s="11"/>
      <c r="W17" s="11"/>
      <c r="X17" s="11"/>
      <c r="Y17" s="11"/>
      <c r="Z17" s="11"/>
      <c r="AA17" s="11"/>
      <c r="AB17" s="11"/>
      <c r="AC17" s="11"/>
      <c r="AD17" s="11"/>
      <c r="AE17" s="11"/>
    </row>
    <row r="18" spans="1:31" s="26" customFormat="1" x14ac:dyDescent="0.25">
      <c r="A18" s="53" t="s">
        <v>617</v>
      </c>
      <c r="B18" s="26" t="s">
        <v>70</v>
      </c>
      <c r="C18" s="50">
        <v>38112</v>
      </c>
      <c r="D18" s="15">
        <v>2.5</v>
      </c>
      <c r="E18" s="54" t="s">
        <v>131</v>
      </c>
      <c r="F18" s="24">
        <v>9.1199999999999992</v>
      </c>
      <c r="G18" s="24">
        <v>11.13</v>
      </c>
      <c r="H18" s="15">
        <v>206.2</v>
      </c>
      <c r="I18" s="24">
        <v>8.11</v>
      </c>
      <c r="J18" s="35">
        <v>49</v>
      </c>
      <c r="K18" s="35">
        <v>373</v>
      </c>
      <c r="L18" s="5">
        <v>8.9</v>
      </c>
      <c r="M18" s="5">
        <v>9.34</v>
      </c>
      <c r="N18" s="82"/>
      <c r="O18" s="82"/>
      <c r="P18" s="82"/>
      <c r="Q18" s="82"/>
      <c r="R18" s="82"/>
      <c r="S18" s="52"/>
      <c r="T18" s="11"/>
      <c r="U18" s="11"/>
      <c r="V18" s="11"/>
      <c r="W18" s="11"/>
      <c r="X18" s="11"/>
      <c r="Y18" s="11"/>
      <c r="Z18" s="11"/>
      <c r="AA18" s="11"/>
      <c r="AB18" s="11"/>
      <c r="AC18" s="11"/>
      <c r="AD18" s="11"/>
      <c r="AE18" s="11"/>
    </row>
    <row r="19" spans="1:31" s="26" customFormat="1" x14ac:dyDescent="0.25">
      <c r="A19" s="53" t="s">
        <v>618</v>
      </c>
      <c r="B19" s="26" t="s">
        <v>70</v>
      </c>
      <c r="C19" s="50">
        <v>38112</v>
      </c>
      <c r="D19" s="15">
        <v>4.5</v>
      </c>
      <c r="E19" s="54" t="s">
        <v>132</v>
      </c>
      <c r="F19" s="24">
        <v>9.08</v>
      </c>
      <c r="G19" s="24">
        <v>11.15</v>
      </c>
      <c r="H19" s="15">
        <v>206.1</v>
      </c>
      <c r="I19" s="24">
        <v>8.1300000000000008</v>
      </c>
      <c r="J19" s="35">
        <v>52</v>
      </c>
      <c r="K19" s="35">
        <v>389</v>
      </c>
      <c r="L19" s="5">
        <v>8.6</v>
      </c>
      <c r="M19" s="5">
        <v>9</v>
      </c>
      <c r="N19" s="82"/>
      <c r="O19" s="82"/>
      <c r="P19" s="82"/>
      <c r="Q19" s="82"/>
      <c r="R19" s="82"/>
      <c r="S19" s="52"/>
      <c r="T19" s="11"/>
      <c r="U19" s="11"/>
      <c r="V19" s="11"/>
      <c r="W19" s="11"/>
      <c r="X19" s="11"/>
      <c r="Y19" s="11"/>
      <c r="Z19" s="11"/>
      <c r="AA19" s="11"/>
      <c r="AB19" s="11"/>
      <c r="AC19" s="11"/>
      <c r="AD19" s="11"/>
      <c r="AE19" s="11"/>
    </row>
    <row r="20" spans="1:31" s="26" customFormat="1" x14ac:dyDescent="0.25">
      <c r="A20" s="53" t="s">
        <v>972</v>
      </c>
      <c r="B20" s="26" t="s">
        <v>70</v>
      </c>
      <c r="C20" s="50">
        <v>39192</v>
      </c>
      <c r="D20" s="15">
        <v>0.2</v>
      </c>
      <c r="E20" s="54" t="s">
        <v>3</v>
      </c>
      <c r="F20" s="24">
        <v>9.33</v>
      </c>
      <c r="G20" s="24">
        <v>12.58</v>
      </c>
      <c r="H20" s="15">
        <v>180.66666666666666</v>
      </c>
      <c r="I20" s="24">
        <v>8.2866666666666671</v>
      </c>
      <c r="J20" s="35">
        <v>35.5</v>
      </c>
      <c r="K20" s="35">
        <v>569</v>
      </c>
      <c r="L20" s="15">
        <v>8.3000000000000007</v>
      </c>
      <c r="M20" s="15">
        <v>10.897</v>
      </c>
      <c r="N20" s="24"/>
      <c r="O20" s="24"/>
      <c r="P20" s="24"/>
      <c r="Q20" s="24"/>
      <c r="R20" s="24"/>
      <c r="S20" s="15"/>
      <c r="T20" s="11"/>
      <c r="U20" s="11"/>
      <c r="V20" s="11"/>
      <c r="W20" s="11"/>
      <c r="X20" s="11"/>
      <c r="Y20" s="11"/>
      <c r="Z20" s="11"/>
      <c r="AA20" s="11"/>
      <c r="AB20" s="11"/>
      <c r="AC20" s="11"/>
      <c r="AD20" s="11"/>
      <c r="AE20" s="11"/>
    </row>
    <row r="21" spans="1:31" s="154" customFormat="1" x14ac:dyDescent="0.25">
      <c r="A21" s="53" t="s">
        <v>973</v>
      </c>
      <c r="B21" s="26" t="s">
        <v>70</v>
      </c>
      <c r="C21" s="50">
        <v>39192</v>
      </c>
      <c r="D21" s="15">
        <v>5.0666666666666664</v>
      </c>
      <c r="E21" s="54" t="s">
        <v>132</v>
      </c>
      <c r="F21" s="24">
        <v>6.92</v>
      </c>
      <c r="G21" s="24">
        <v>12.436666666666667</v>
      </c>
      <c r="H21" s="15">
        <v>179.9666666666667</v>
      </c>
      <c r="I21" s="24">
        <v>8.15</v>
      </c>
      <c r="J21" s="35">
        <v>39.299999999999997</v>
      </c>
      <c r="K21" s="35">
        <v>599</v>
      </c>
      <c r="L21" s="15">
        <v>10.5</v>
      </c>
      <c r="M21" s="15">
        <v>12.189</v>
      </c>
      <c r="N21" s="24"/>
      <c r="O21" s="24"/>
      <c r="P21" s="24"/>
      <c r="Q21" s="24"/>
      <c r="R21" s="24"/>
      <c r="S21" s="52"/>
      <c r="T21" s="11"/>
      <c r="U21" s="11"/>
      <c r="V21" s="11"/>
      <c r="W21" s="161"/>
      <c r="X21" s="161"/>
      <c r="Y21" s="161"/>
      <c r="Z21" s="161"/>
      <c r="AA21" s="161"/>
      <c r="AB21" s="161"/>
      <c r="AC21" s="161"/>
      <c r="AD21" s="161"/>
      <c r="AE21" s="161"/>
    </row>
    <row r="22" spans="1:31" s="154" customFormat="1" x14ac:dyDescent="0.25">
      <c r="A22" s="86" t="s">
        <v>1366</v>
      </c>
      <c r="B22" s="26" t="s">
        <v>70</v>
      </c>
      <c r="C22" s="50">
        <v>40290</v>
      </c>
      <c r="D22" s="15">
        <v>0.2</v>
      </c>
      <c r="E22" s="54" t="s">
        <v>3</v>
      </c>
      <c r="F22" s="24">
        <v>11.136666666666668</v>
      </c>
      <c r="G22" s="24">
        <v>10.523333333333333</v>
      </c>
      <c r="H22" s="15">
        <v>207.2</v>
      </c>
      <c r="I22" s="24">
        <v>8.3000000000000007</v>
      </c>
      <c r="J22" s="36">
        <v>7.9</v>
      </c>
      <c r="K22" s="36">
        <v>325</v>
      </c>
      <c r="L22" s="5">
        <v>5</v>
      </c>
      <c r="M22" s="5">
        <v>11.2</v>
      </c>
      <c r="N22" s="82"/>
      <c r="O22" s="82"/>
      <c r="P22" s="82"/>
      <c r="Q22" s="82"/>
      <c r="R22" s="91"/>
      <c r="S22" s="52"/>
      <c r="T22" s="11"/>
      <c r="U22" s="11"/>
      <c r="V22" s="11"/>
      <c r="W22" s="161"/>
      <c r="X22" s="161"/>
      <c r="Y22" s="161"/>
      <c r="Z22" s="161"/>
      <c r="AA22" s="161"/>
      <c r="AB22" s="161"/>
      <c r="AC22" s="161"/>
      <c r="AD22" s="161"/>
      <c r="AE22" s="161"/>
    </row>
    <row r="23" spans="1:31" s="154" customFormat="1" x14ac:dyDescent="0.25">
      <c r="A23" s="86" t="s">
        <v>1367</v>
      </c>
      <c r="B23" s="26" t="s">
        <v>70</v>
      </c>
      <c r="C23" s="50">
        <v>40290</v>
      </c>
      <c r="D23" s="15">
        <v>2.5</v>
      </c>
      <c r="E23" s="54" t="s">
        <v>131</v>
      </c>
      <c r="F23" s="24">
        <v>10.103333333333333</v>
      </c>
      <c r="G23" s="24">
        <v>10.75</v>
      </c>
      <c r="H23" s="15">
        <v>206.36666666666667</v>
      </c>
      <c r="I23" s="24">
        <v>8.33</v>
      </c>
      <c r="J23" s="36"/>
      <c r="K23" s="36"/>
      <c r="L23" s="15"/>
      <c r="M23" s="15"/>
      <c r="N23" s="24"/>
      <c r="O23" s="24"/>
      <c r="P23" s="24"/>
      <c r="Q23" s="24"/>
      <c r="R23" s="87"/>
      <c r="S23" s="52"/>
      <c r="T23" s="11"/>
      <c r="U23" s="11"/>
      <c r="V23" s="11"/>
      <c r="W23" s="161"/>
      <c r="X23" s="161"/>
      <c r="Y23" s="161"/>
      <c r="Z23" s="161"/>
      <c r="AA23" s="161"/>
      <c r="AB23" s="161"/>
      <c r="AC23" s="161"/>
      <c r="AD23" s="161"/>
      <c r="AE23" s="161"/>
    </row>
    <row r="24" spans="1:31" s="154" customFormat="1" x14ac:dyDescent="0.25">
      <c r="A24" s="86" t="s">
        <v>1368</v>
      </c>
      <c r="B24" s="26" t="s">
        <v>70</v>
      </c>
      <c r="C24" s="50">
        <v>40290</v>
      </c>
      <c r="D24" s="15">
        <v>4.5</v>
      </c>
      <c r="E24" s="54" t="s">
        <v>132</v>
      </c>
      <c r="F24" s="24">
        <v>10.06</v>
      </c>
      <c r="G24" s="24">
        <v>10.56</v>
      </c>
      <c r="H24" s="15">
        <v>207.23333333333335</v>
      </c>
      <c r="I24" s="24">
        <v>8.31</v>
      </c>
      <c r="J24" s="36">
        <v>232.1</v>
      </c>
      <c r="K24" s="36">
        <v>495</v>
      </c>
      <c r="L24" s="15">
        <v>3.6</v>
      </c>
      <c r="M24" s="15">
        <v>8.4</v>
      </c>
      <c r="N24" s="24"/>
      <c r="O24" s="24"/>
      <c r="P24" s="24"/>
      <c r="Q24" s="24"/>
      <c r="R24" s="87"/>
      <c r="S24" s="52"/>
      <c r="T24" s="11"/>
      <c r="U24" s="11"/>
      <c r="V24" s="11"/>
      <c r="W24" s="161"/>
      <c r="X24" s="161"/>
      <c r="Y24" s="161"/>
      <c r="Z24" s="161"/>
      <c r="AA24" s="161"/>
      <c r="AB24" s="161"/>
      <c r="AC24" s="161"/>
      <c r="AD24" s="161"/>
      <c r="AE24" s="161"/>
    </row>
    <row r="25" spans="1:31" s="154" customFormat="1" x14ac:dyDescent="0.25">
      <c r="A25" s="86" t="s">
        <v>1369</v>
      </c>
      <c r="B25" s="26" t="s">
        <v>70</v>
      </c>
      <c r="C25" s="50">
        <v>41396</v>
      </c>
      <c r="D25" s="52">
        <v>0.20000000000000004</v>
      </c>
      <c r="E25" s="52" t="s">
        <v>3</v>
      </c>
      <c r="F25" s="52">
        <v>11.25</v>
      </c>
      <c r="G25" s="52">
        <v>9.6999999999999993</v>
      </c>
      <c r="H25" s="15">
        <v>198.19999999999996</v>
      </c>
      <c r="I25" s="52">
        <v>8.01</v>
      </c>
      <c r="J25" s="36">
        <v>40</v>
      </c>
      <c r="K25" s="36">
        <v>416</v>
      </c>
      <c r="L25" s="52">
        <v>3.6</v>
      </c>
      <c r="M25" s="15">
        <v>9.9</v>
      </c>
      <c r="N25" s="24"/>
      <c r="O25" s="24"/>
      <c r="P25" s="24"/>
      <c r="Q25" s="24"/>
      <c r="R25" s="87"/>
      <c r="S25" s="52" t="s">
        <v>1128</v>
      </c>
      <c r="T25" s="47"/>
      <c r="U25" s="11"/>
      <c r="V25" s="47"/>
      <c r="W25" s="161"/>
      <c r="X25" s="161"/>
      <c r="Y25" s="161"/>
      <c r="Z25" s="161"/>
      <c r="AA25" s="161"/>
      <c r="AB25" s="161"/>
      <c r="AC25" s="161"/>
      <c r="AD25" s="161"/>
      <c r="AE25" s="161"/>
    </row>
    <row r="26" spans="1:31" s="154" customFormat="1" x14ac:dyDescent="0.25">
      <c r="A26" s="86" t="s">
        <v>1370</v>
      </c>
      <c r="B26" s="26" t="s">
        <v>70</v>
      </c>
      <c r="C26" s="50">
        <v>41396</v>
      </c>
      <c r="D26" s="52">
        <v>4.7</v>
      </c>
      <c r="E26" s="52" t="s">
        <v>132</v>
      </c>
      <c r="F26" s="52">
        <v>8.35</v>
      </c>
      <c r="G26" s="52">
        <v>9.2799999999999994</v>
      </c>
      <c r="H26" s="15">
        <v>288.2</v>
      </c>
      <c r="I26" s="52">
        <v>7.71</v>
      </c>
      <c r="J26" s="36">
        <v>40</v>
      </c>
      <c r="K26" s="36">
        <v>421</v>
      </c>
      <c r="L26" s="52">
        <v>2.6</v>
      </c>
      <c r="M26" s="15">
        <v>10.1</v>
      </c>
      <c r="N26" s="24"/>
      <c r="O26" s="24"/>
      <c r="P26" s="24"/>
      <c r="Q26" s="24"/>
      <c r="R26" s="24"/>
      <c r="S26" s="52"/>
      <c r="T26" s="79"/>
      <c r="U26" s="11"/>
      <c r="V26" s="47"/>
      <c r="W26" s="161"/>
      <c r="X26" s="161"/>
      <c r="Y26" s="161"/>
      <c r="Z26" s="161"/>
      <c r="AA26" s="161"/>
      <c r="AB26" s="161"/>
      <c r="AC26" s="161"/>
      <c r="AD26" s="161"/>
      <c r="AE26" s="161"/>
    </row>
    <row r="27" spans="1:31" s="154" customFormat="1" x14ac:dyDescent="0.25">
      <c r="A27" s="86" t="s">
        <v>1371</v>
      </c>
      <c r="B27" s="26" t="s">
        <v>70</v>
      </c>
      <c r="C27" s="50">
        <v>42482</v>
      </c>
      <c r="D27" s="52">
        <v>0.2</v>
      </c>
      <c r="E27" s="52" t="s">
        <v>3</v>
      </c>
      <c r="F27" s="24">
        <v>11.1</v>
      </c>
      <c r="G27" s="52">
        <v>11.24</v>
      </c>
      <c r="H27" s="15">
        <v>159.5</v>
      </c>
      <c r="I27" s="52">
        <v>8.19</v>
      </c>
      <c r="J27" s="36">
        <v>31.897079999999995</v>
      </c>
      <c r="K27" s="36">
        <v>98.8</v>
      </c>
      <c r="L27" s="52">
        <v>3.7</v>
      </c>
      <c r="M27" s="15">
        <v>10.0937</v>
      </c>
      <c r="N27" s="24">
        <v>6.3700000000000007E-2</v>
      </c>
      <c r="O27" s="24">
        <v>1.8326</v>
      </c>
      <c r="P27" s="24" t="s">
        <v>1208</v>
      </c>
      <c r="Q27" s="24">
        <v>0</v>
      </c>
      <c r="R27" s="24">
        <v>1.0383</v>
      </c>
      <c r="S27" s="287" t="s">
        <v>1192</v>
      </c>
      <c r="T27" s="79">
        <v>7.5</v>
      </c>
      <c r="U27" s="11"/>
      <c r="V27" s="47"/>
      <c r="W27" s="161"/>
      <c r="X27" s="161"/>
      <c r="Y27" s="161"/>
      <c r="Z27" s="161"/>
      <c r="AA27" s="161"/>
      <c r="AB27" s="161"/>
      <c r="AC27" s="161"/>
      <c r="AD27" s="161"/>
      <c r="AE27" s="161"/>
    </row>
    <row r="28" spans="1:31" s="154" customFormat="1" x14ac:dyDescent="0.25">
      <c r="A28" s="86" t="s">
        <v>1372</v>
      </c>
      <c r="B28" s="26" t="s">
        <v>70</v>
      </c>
      <c r="C28" s="50">
        <v>42482</v>
      </c>
      <c r="D28" s="52">
        <v>3.8</v>
      </c>
      <c r="E28" s="52" t="s">
        <v>132</v>
      </c>
      <c r="F28" s="52">
        <v>10.31</v>
      </c>
      <c r="G28" s="52">
        <v>10.85</v>
      </c>
      <c r="H28" s="15">
        <v>159.9</v>
      </c>
      <c r="I28" s="52">
        <v>8.14</v>
      </c>
      <c r="J28" s="36">
        <v>40.801131810000001</v>
      </c>
      <c r="K28" s="36">
        <v>455.9</v>
      </c>
      <c r="L28" s="52">
        <v>36.1</v>
      </c>
      <c r="M28" s="15">
        <v>9.415737</v>
      </c>
      <c r="N28" s="24">
        <v>0.15748869999999998</v>
      </c>
      <c r="O28" s="24">
        <v>4.9212663000000001</v>
      </c>
      <c r="P28" s="24">
        <v>0</v>
      </c>
      <c r="Q28" s="24">
        <v>25.228331401999998</v>
      </c>
      <c r="R28" s="24">
        <v>0.76385369999999997</v>
      </c>
      <c r="S28" s="287"/>
      <c r="T28" s="79"/>
      <c r="U28" s="11"/>
      <c r="V28" s="47"/>
      <c r="W28" s="161"/>
      <c r="X28" s="161"/>
      <c r="Y28" s="161"/>
      <c r="Z28" s="161"/>
      <c r="AA28" s="161"/>
      <c r="AB28" s="161"/>
      <c r="AC28" s="161"/>
      <c r="AD28" s="161"/>
      <c r="AE28" s="161"/>
    </row>
    <row r="29" spans="1:31" s="154" customFormat="1" ht="14.4" x14ac:dyDescent="0.3">
      <c r="A29" s="53" t="s">
        <v>1710</v>
      </c>
      <c r="B29" s="26" t="s">
        <v>70</v>
      </c>
      <c r="C29" s="104">
        <v>43602</v>
      </c>
      <c r="D29">
        <v>0.88400000000000001</v>
      </c>
      <c r="E29" s="102" t="s">
        <v>3</v>
      </c>
      <c r="F29">
        <v>13.458</v>
      </c>
      <c r="G29">
        <v>10.29</v>
      </c>
      <c r="H29">
        <v>198.1</v>
      </c>
      <c r="I29">
        <v>8.2100000000000009</v>
      </c>
      <c r="J29" s="181">
        <v>54.215999999999994</v>
      </c>
      <c r="K29" s="101">
        <v>200.3768</v>
      </c>
      <c r="L29" s="101">
        <v>8.7880500000000001</v>
      </c>
      <c r="M29" s="101">
        <v>9.0909999999999993</v>
      </c>
      <c r="N29" s="101">
        <v>4.8000000000000001E-2</v>
      </c>
      <c r="O29" s="101">
        <v>1.244</v>
      </c>
      <c r="P29" s="102" t="s">
        <v>1208</v>
      </c>
      <c r="Q29" s="103" t="s">
        <v>1573</v>
      </c>
      <c r="R29" s="102" t="s">
        <v>1208</v>
      </c>
      <c r="S29" s="102"/>
      <c r="T29" s="11"/>
      <c r="U29" s="101">
        <v>0.24</v>
      </c>
      <c r="V29" s="101">
        <v>70.314400000000006</v>
      </c>
      <c r="W29" s="161"/>
      <c r="X29" s="161"/>
      <c r="Y29" s="161"/>
      <c r="Z29" s="161"/>
      <c r="AA29" s="161"/>
      <c r="AB29" s="161"/>
      <c r="AC29" s="161"/>
      <c r="AD29" s="161"/>
      <c r="AE29" s="161"/>
    </row>
    <row r="30" spans="1:31" s="26" customFormat="1" ht="14.4" x14ac:dyDescent="0.3">
      <c r="A30" s="11">
        <v>33201902</v>
      </c>
      <c r="B30" s="26" t="s">
        <v>70</v>
      </c>
      <c r="C30" s="104">
        <v>43602</v>
      </c>
      <c r="D30">
        <v>2.4279999999999999</v>
      </c>
      <c r="E30" s="102" t="s">
        <v>131</v>
      </c>
      <c r="F30">
        <v>13.367000000000001</v>
      </c>
      <c r="G30">
        <v>10.27</v>
      </c>
      <c r="H30">
        <v>198</v>
      </c>
      <c r="I30">
        <v>8.02</v>
      </c>
      <c r="J30" s="103" t="s">
        <v>1579</v>
      </c>
      <c r="K30" s="101">
        <v>170.0462</v>
      </c>
      <c r="L30" s="101">
        <v>12.208550000000001</v>
      </c>
      <c r="M30" s="101">
        <v>8.9960000000000004</v>
      </c>
      <c r="N30" s="101">
        <v>4.7E-2</v>
      </c>
      <c r="O30" s="101">
        <v>1.21</v>
      </c>
      <c r="P30" s="102" t="s">
        <v>1208</v>
      </c>
      <c r="Q30" s="103" t="s">
        <v>1573</v>
      </c>
      <c r="R30" s="102" t="s">
        <v>1208</v>
      </c>
      <c r="S30" s="102"/>
      <c r="T30" s="11"/>
      <c r="U30" s="101">
        <v>5.0000000000000001E-3</v>
      </c>
      <c r="V30" s="101">
        <v>83.172600000000003</v>
      </c>
      <c r="W30" s="11"/>
      <c r="X30" s="11"/>
      <c r="Y30" s="11"/>
      <c r="Z30" s="11"/>
      <c r="AA30" s="11"/>
      <c r="AB30" s="11"/>
      <c r="AC30" s="11"/>
      <c r="AD30" s="11"/>
      <c r="AE30" s="11"/>
    </row>
    <row r="31" spans="1:31" s="26" customFormat="1" ht="14.4" x14ac:dyDescent="0.3">
      <c r="A31" s="11">
        <v>33201903</v>
      </c>
      <c r="B31" s="26" t="s">
        <v>70</v>
      </c>
      <c r="C31" s="104">
        <v>43602</v>
      </c>
      <c r="D31">
        <v>4.9219999999999997</v>
      </c>
      <c r="E31" s="102" t="s">
        <v>132</v>
      </c>
      <c r="F31">
        <v>12.459</v>
      </c>
      <c r="G31">
        <v>6.52</v>
      </c>
      <c r="H31">
        <v>223.2</v>
      </c>
      <c r="I31">
        <v>7.91</v>
      </c>
      <c r="J31" s="103" t="s">
        <v>1579</v>
      </c>
      <c r="K31" s="101">
        <v>126.51139999999999</v>
      </c>
      <c r="L31" s="101">
        <v>5.73712</v>
      </c>
      <c r="M31" s="101">
        <v>9.0310000000000006</v>
      </c>
      <c r="N31" s="101">
        <v>4.8000000000000001E-2</v>
      </c>
      <c r="O31" s="101">
        <v>1.2170000000000001</v>
      </c>
      <c r="P31" s="102" t="s">
        <v>1208</v>
      </c>
      <c r="Q31" s="103" t="s">
        <v>1573</v>
      </c>
      <c r="R31" s="102" t="s">
        <v>1208</v>
      </c>
      <c r="S31" s="102"/>
      <c r="T31" s="11"/>
      <c r="U31" s="102" t="s">
        <v>1208</v>
      </c>
      <c r="V31" s="101">
        <v>63.079000000000001</v>
      </c>
      <c r="W31" s="11"/>
      <c r="X31" s="11"/>
      <c r="Y31" s="11"/>
      <c r="Z31" s="11"/>
      <c r="AA31" s="11"/>
      <c r="AB31" s="11"/>
      <c r="AC31" s="11"/>
      <c r="AD31" s="11"/>
      <c r="AE31" s="11"/>
    </row>
    <row r="32" spans="1:31" s="26" customFormat="1" x14ac:dyDescent="0.25">
      <c r="A32" s="11"/>
      <c r="B32" s="11"/>
      <c r="C32" s="11"/>
      <c r="D32" s="29"/>
      <c r="E32" s="29"/>
      <c r="F32" s="3"/>
      <c r="G32" s="29"/>
      <c r="H32" s="18"/>
      <c r="I32" s="18"/>
      <c r="J32" s="3"/>
      <c r="K32" s="3"/>
      <c r="L32" s="29"/>
      <c r="M32" s="29"/>
      <c r="N32" s="29"/>
      <c r="O32" s="29"/>
      <c r="P32" s="29"/>
      <c r="Q32" s="11"/>
      <c r="R32" s="11"/>
      <c r="S32" s="11"/>
      <c r="T32" s="11"/>
      <c r="U32" s="11"/>
      <c r="V32" s="11"/>
      <c r="W32" s="11"/>
      <c r="X32" s="11"/>
      <c r="Y32" s="11"/>
      <c r="Z32" s="11"/>
      <c r="AA32" s="11"/>
      <c r="AB32" s="11"/>
      <c r="AC32" s="11"/>
      <c r="AD32" s="11"/>
      <c r="AE32" s="11"/>
    </row>
    <row r="33" spans="1:31" s="26" customFormat="1" x14ac:dyDescent="0.25">
      <c r="A33" s="11"/>
      <c r="B33" s="11"/>
      <c r="C33" s="11"/>
      <c r="D33" s="29"/>
      <c r="E33" s="29"/>
      <c r="F33" s="3"/>
      <c r="G33" s="29"/>
      <c r="H33" s="18"/>
      <c r="I33" s="18"/>
      <c r="J33" s="3"/>
      <c r="K33" s="3"/>
      <c r="L33" s="29"/>
      <c r="M33" s="29"/>
      <c r="N33" s="29"/>
      <c r="O33" s="29"/>
      <c r="P33" s="29"/>
      <c r="Q33" s="11"/>
      <c r="R33" s="11"/>
      <c r="S33" s="11"/>
      <c r="T33" s="11"/>
      <c r="U33" s="11"/>
      <c r="V33" s="11"/>
      <c r="W33" s="11"/>
      <c r="X33" s="11"/>
      <c r="Y33" s="11"/>
      <c r="Z33" s="11"/>
      <c r="AA33" s="11"/>
      <c r="AB33" s="11"/>
      <c r="AC33" s="11"/>
      <c r="AD33" s="11"/>
      <c r="AE33" s="11"/>
    </row>
    <row r="34" spans="1:31" s="26" customFormat="1" x14ac:dyDescent="0.25">
      <c r="A34" s="11"/>
      <c r="B34" s="11"/>
      <c r="C34" s="11"/>
      <c r="D34" s="11"/>
      <c r="E34" s="11"/>
      <c r="F34" s="29"/>
      <c r="G34" s="3"/>
      <c r="H34" s="11"/>
      <c r="I34" s="11"/>
      <c r="J34" s="18"/>
      <c r="K34" s="18"/>
      <c r="L34" s="3"/>
      <c r="M34" s="3"/>
      <c r="N34" s="29"/>
      <c r="O34" s="29"/>
      <c r="P34" s="29"/>
      <c r="Q34" s="29"/>
      <c r="R34" s="29"/>
      <c r="U34" s="11"/>
      <c r="V34" s="11"/>
      <c r="W34" s="11"/>
      <c r="X34" s="11"/>
      <c r="Y34" s="11"/>
      <c r="Z34" s="11"/>
      <c r="AA34" s="11"/>
      <c r="AB34" s="11"/>
      <c r="AC34" s="11"/>
      <c r="AD34" s="11"/>
      <c r="AE34" s="11"/>
    </row>
    <row r="35" spans="1:31" s="26" customFormat="1" x14ac:dyDescent="0.25">
      <c r="A35" s="11"/>
      <c r="B35" s="234" t="s">
        <v>1738</v>
      </c>
      <c r="C35" s="234" t="s">
        <v>1722</v>
      </c>
      <c r="D35"/>
      <c r="E35"/>
      <c r="F35"/>
      <c r="G35"/>
      <c r="H35"/>
      <c r="I35"/>
      <c r="J35"/>
      <c r="K35"/>
      <c r="L35"/>
      <c r="M35"/>
      <c r="N35"/>
      <c r="O35"/>
      <c r="P35"/>
      <c r="Q35"/>
      <c r="R35"/>
      <c r="S35"/>
      <c r="T35"/>
      <c r="U35"/>
      <c r="V35"/>
      <c r="W35"/>
      <c r="X35"/>
      <c r="Y35"/>
      <c r="Z35" s="11"/>
      <c r="AA35" s="11"/>
      <c r="AB35" s="11"/>
      <c r="AC35" s="11"/>
      <c r="AD35" s="11"/>
      <c r="AE35" s="11"/>
    </row>
    <row r="36" spans="1:31" s="26" customFormat="1" x14ac:dyDescent="0.25">
      <c r="A36" s="11"/>
      <c r="B36" s="234" t="s">
        <v>1720</v>
      </c>
      <c r="C36" t="s">
        <v>3</v>
      </c>
      <c r="D36" t="s">
        <v>131</v>
      </c>
      <c r="E36" t="s">
        <v>132</v>
      </c>
      <c r="F36"/>
      <c r="G36"/>
      <c r="H36"/>
      <c r="I36"/>
      <c r="J36"/>
      <c r="K36"/>
      <c r="L36"/>
      <c r="M36"/>
      <c r="N36"/>
      <c r="O36"/>
      <c r="P36"/>
      <c r="Q36"/>
      <c r="R36"/>
      <c r="S36"/>
      <c r="T36"/>
      <c r="U36"/>
      <c r="V36"/>
      <c r="W36"/>
      <c r="X36"/>
      <c r="Y36"/>
      <c r="Z36" s="11"/>
      <c r="AA36" s="11"/>
      <c r="AB36" s="11"/>
      <c r="AC36" s="11"/>
      <c r="AD36" s="11"/>
      <c r="AE36" s="11"/>
    </row>
    <row r="37" spans="1:31" s="26" customFormat="1" x14ac:dyDescent="0.25">
      <c r="A37" s="11"/>
      <c r="B37" s="235" t="s">
        <v>1736</v>
      </c>
      <c r="C37" s="179">
        <v>9.1999999999999993</v>
      </c>
      <c r="D37" s="179"/>
      <c r="E37" s="179">
        <v>9</v>
      </c>
      <c r="F37"/>
      <c r="G37"/>
      <c r="H37"/>
      <c r="I37"/>
      <c r="J37"/>
      <c r="K37"/>
      <c r="L37"/>
      <c r="M37"/>
      <c r="N37"/>
      <c r="O37"/>
      <c r="P37"/>
      <c r="Q37"/>
      <c r="R37"/>
      <c r="S37"/>
      <c r="U37" s="11"/>
      <c r="V37" s="11"/>
      <c r="W37" s="11"/>
      <c r="X37" s="11"/>
      <c r="Y37" s="11"/>
      <c r="Z37" s="11"/>
      <c r="AA37" s="11"/>
      <c r="AB37" s="11"/>
      <c r="AC37" s="11"/>
      <c r="AD37" s="11"/>
      <c r="AE37" s="11"/>
    </row>
    <row r="38" spans="1:31" s="26" customFormat="1" x14ac:dyDescent="0.25">
      <c r="A38" s="11"/>
      <c r="B38" s="235" t="s">
        <v>1724</v>
      </c>
      <c r="C38" s="179">
        <v>11.1</v>
      </c>
      <c r="D38" s="179">
        <v>11</v>
      </c>
      <c r="E38" s="179">
        <v>10.85</v>
      </c>
      <c r="F38"/>
      <c r="G38"/>
      <c r="H38"/>
      <c r="I38" s="11"/>
      <c r="J38" s="18"/>
      <c r="K38" s="18"/>
      <c r="L38" s="3"/>
      <c r="M38" s="3"/>
      <c r="N38" s="29"/>
      <c r="O38" s="29"/>
      <c r="P38" s="29"/>
      <c r="Q38" s="29"/>
      <c r="R38" s="29"/>
      <c r="U38" s="11"/>
      <c r="V38" s="11"/>
      <c r="W38" s="11"/>
      <c r="X38" s="11"/>
      <c r="Y38" s="11"/>
      <c r="Z38" s="11"/>
      <c r="AA38" s="11"/>
      <c r="AB38" s="11"/>
      <c r="AC38" s="11"/>
      <c r="AD38" s="11"/>
      <c r="AE38" s="11"/>
    </row>
    <row r="39" spans="1:31" s="26" customFormat="1" x14ac:dyDescent="0.25">
      <c r="A39" s="11"/>
      <c r="B39" s="235" t="s">
        <v>1726</v>
      </c>
      <c r="C39" s="179">
        <v>12.91</v>
      </c>
      <c r="D39" s="179">
        <v>12.65</v>
      </c>
      <c r="E39" s="179">
        <v>12.49</v>
      </c>
      <c r="F39"/>
      <c r="G39"/>
      <c r="H39"/>
      <c r="I39" s="11"/>
      <c r="J39" s="18"/>
      <c r="K39" s="18"/>
      <c r="L39" s="3"/>
      <c r="M39" s="3"/>
      <c r="N39" s="29"/>
      <c r="O39" s="29"/>
      <c r="P39" s="29"/>
      <c r="Q39" s="29"/>
      <c r="R39" s="29"/>
      <c r="U39" s="11"/>
      <c r="V39" s="11"/>
      <c r="W39" s="11"/>
      <c r="X39" s="11"/>
      <c r="Y39" s="11"/>
      <c r="Z39" s="11"/>
      <c r="AA39" s="11"/>
      <c r="AB39" s="11"/>
      <c r="AC39" s="11"/>
      <c r="AD39" s="11"/>
      <c r="AE39" s="11"/>
    </row>
    <row r="40" spans="1:31" s="26" customFormat="1" x14ac:dyDescent="0.25">
      <c r="A40" s="11"/>
      <c r="B40" s="235" t="s">
        <v>1723</v>
      </c>
      <c r="C40" s="179">
        <v>8.8800000000000008</v>
      </c>
      <c r="D40" s="179">
        <v>8.92</v>
      </c>
      <c r="E40" s="179">
        <v>8.31</v>
      </c>
      <c r="F40"/>
      <c r="G40"/>
      <c r="H40"/>
      <c r="I40" s="11"/>
      <c r="J40" s="18"/>
      <c r="K40" s="18"/>
      <c r="L40" s="3"/>
      <c r="M40" s="3"/>
      <c r="N40" s="29"/>
      <c r="O40" s="29"/>
      <c r="P40" s="29"/>
      <c r="Q40" s="29"/>
      <c r="R40" s="29"/>
      <c r="U40" s="11"/>
      <c r="V40" s="11"/>
      <c r="W40" s="11"/>
      <c r="X40" s="11"/>
      <c r="Y40" s="11"/>
      <c r="Z40" s="11"/>
      <c r="AA40" s="11"/>
      <c r="AB40" s="11"/>
      <c r="AC40" s="11"/>
      <c r="AD40" s="11"/>
      <c r="AE40" s="11"/>
    </row>
    <row r="41" spans="1:31" s="26" customFormat="1" x14ac:dyDescent="0.25">
      <c r="A41" s="11"/>
      <c r="B41" s="235" t="s">
        <v>1725</v>
      </c>
      <c r="C41" s="179">
        <v>10.15</v>
      </c>
      <c r="D41" s="179"/>
      <c r="E41" s="179">
        <v>9.14</v>
      </c>
      <c r="F41"/>
      <c r="G41"/>
      <c r="H41"/>
      <c r="I41" s="11"/>
      <c r="J41" s="18"/>
      <c r="K41" s="18"/>
      <c r="L41" s="3"/>
      <c r="M41" s="3"/>
      <c r="N41" s="29"/>
      <c r="O41" s="29"/>
      <c r="P41" s="29"/>
      <c r="Q41" s="29"/>
      <c r="R41" s="29"/>
      <c r="U41" s="11"/>
      <c r="V41" s="11"/>
      <c r="W41" s="11"/>
      <c r="X41" s="11"/>
      <c r="Y41" s="11"/>
      <c r="Z41" s="11"/>
      <c r="AA41" s="11"/>
      <c r="AB41" s="11"/>
      <c r="AC41" s="11"/>
      <c r="AD41" s="11"/>
      <c r="AE41" s="11"/>
    </row>
    <row r="42" spans="1:31" s="26" customFormat="1" x14ac:dyDescent="0.25">
      <c r="A42" s="11"/>
      <c r="B42" s="235" t="s">
        <v>1728</v>
      </c>
      <c r="C42" s="179">
        <v>11.03</v>
      </c>
      <c r="D42" s="179">
        <v>11.13</v>
      </c>
      <c r="E42" s="179">
        <v>11.15</v>
      </c>
      <c r="F42"/>
      <c r="G42"/>
      <c r="H42"/>
      <c r="I42" s="11"/>
      <c r="J42" s="18"/>
      <c r="K42" s="18"/>
      <c r="L42" s="3"/>
      <c r="M42" s="3"/>
      <c r="N42" s="29"/>
      <c r="O42" s="29"/>
      <c r="P42" s="29"/>
      <c r="Q42" s="29"/>
      <c r="R42" s="29"/>
      <c r="U42" s="11"/>
      <c r="V42" s="11"/>
      <c r="W42" s="11"/>
      <c r="X42" s="11"/>
      <c r="Y42" s="11"/>
      <c r="Z42" s="11"/>
      <c r="AA42" s="11"/>
      <c r="AB42" s="11"/>
      <c r="AC42" s="11"/>
      <c r="AD42" s="11"/>
      <c r="AE42" s="11"/>
    </row>
    <row r="43" spans="1:31" s="26" customFormat="1" x14ac:dyDescent="0.25">
      <c r="A43" s="11"/>
      <c r="B43" s="235" t="s">
        <v>1729</v>
      </c>
      <c r="C43" s="179">
        <v>12.58</v>
      </c>
      <c r="D43" s="179"/>
      <c r="E43" s="179">
        <v>12.436666666666667</v>
      </c>
      <c r="F43"/>
      <c r="G43"/>
      <c r="H43"/>
      <c r="I43" s="11"/>
      <c r="J43" s="18"/>
      <c r="K43" s="18"/>
      <c r="L43" s="3"/>
      <c r="M43" s="3"/>
      <c r="N43" s="29"/>
      <c r="O43" s="29"/>
      <c r="P43" s="29"/>
      <c r="Q43" s="29"/>
      <c r="R43" s="29"/>
      <c r="U43" s="11"/>
      <c r="V43" s="11"/>
      <c r="W43" s="11"/>
      <c r="X43" s="11"/>
      <c r="Y43" s="11"/>
      <c r="Z43" s="11"/>
      <c r="AA43" s="11"/>
      <c r="AB43" s="11"/>
      <c r="AC43" s="11"/>
      <c r="AD43" s="11"/>
      <c r="AE43" s="11"/>
    </row>
    <row r="44" spans="1:31" s="26" customFormat="1" x14ac:dyDescent="0.25">
      <c r="A44" s="11"/>
      <c r="B44" s="235" t="s">
        <v>1730</v>
      </c>
      <c r="C44" s="179">
        <v>10.523333333333333</v>
      </c>
      <c r="D44" s="179">
        <v>10.75</v>
      </c>
      <c r="E44" s="179">
        <v>10.56</v>
      </c>
      <c r="F44"/>
      <c r="G44"/>
      <c r="H44"/>
      <c r="I44" s="11"/>
      <c r="J44" s="18"/>
      <c r="K44" s="18"/>
      <c r="L44" s="3"/>
      <c r="M44" s="3"/>
      <c r="N44" s="29"/>
      <c r="O44" s="29"/>
      <c r="P44" s="29"/>
      <c r="Q44" s="29"/>
      <c r="R44" s="29"/>
      <c r="U44" s="11"/>
      <c r="V44" s="11"/>
      <c r="W44" s="11"/>
      <c r="X44" s="11"/>
      <c r="Y44" s="11"/>
      <c r="Z44" s="11"/>
      <c r="AA44" s="11"/>
      <c r="AB44" s="11"/>
      <c r="AC44" s="11"/>
      <c r="AD44" s="11"/>
      <c r="AE44" s="11"/>
    </row>
    <row r="45" spans="1:31" s="26" customFormat="1" x14ac:dyDescent="0.25">
      <c r="A45" s="11"/>
      <c r="B45" s="235" t="s">
        <v>1727</v>
      </c>
      <c r="C45" s="179">
        <v>9.6999999999999993</v>
      </c>
      <c r="D45" s="179"/>
      <c r="E45" s="179">
        <v>9.2799999999999994</v>
      </c>
      <c r="F45"/>
      <c r="G45"/>
      <c r="H45"/>
      <c r="I45" s="11"/>
      <c r="J45" s="18"/>
      <c r="K45" s="18"/>
      <c r="L45" s="3"/>
      <c r="M45" s="3"/>
      <c r="N45" s="29"/>
      <c r="O45" s="29"/>
      <c r="P45" s="29"/>
      <c r="Q45" s="29"/>
      <c r="R45" s="29"/>
      <c r="U45" s="11"/>
      <c r="V45" s="11"/>
      <c r="W45" s="11"/>
      <c r="X45" s="11"/>
      <c r="Y45" s="11"/>
      <c r="Z45" s="11"/>
      <c r="AA45" s="11"/>
      <c r="AB45" s="11"/>
      <c r="AC45" s="11"/>
      <c r="AD45" s="11"/>
      <c r="AE45" s="11"/>
    </row>
    <row r="46" spans="1:31" s="26" customFormat="1" x14ac:dyDescent="0.25">
      <c r="A46" s="11"/>
      <c r="B46" s="235" t="s">
        <v>1732</v>
      </c>
      <c r="C46" s="179">
        <v>11.24</v>
      </c>
      <c r="D46" s="179"/>
      <c r="E46" s="179">
        <v>10.85</v>
      </c>
      <c r="F46"/>
      <c r="G46"/>
      <c r="H46"/>
      <c r="I46" s="11"/>
      <c r="J46" s="18"/>
      <c r="K46" s="18"/>
      <c r="L46" s="3"/>
      <c r="M46" s="3"/>
      <c r="N46" s="29"/>
      <c r="O46" s="29"/>
      <c r="P46" s="29"/>
      <c r="Q46" s="29"/>
      <c r="R46" s="29"/>
      <c r="U46" s="11"/>
      <c r="V46" s="11"/>
      <c r="W46" s="11"/>
      <c r="X46" s="11"/>
      <c r="Y46" s="11"/>
      <c r="Z46" s="11"/>
      <c r="AA46" s="11"/>
      <c r="AB46" s="11"/>
      <c r="AC46" s="11"/>
      <c r="AD46" s="11"/>
      <c r="AE46" s="11"/>
    </row>
    <row r="47" spans="1:31" s="26" customFormat="1" x14ac:dyDescent="0.25">
      <c r="A47" s="11"/>
      <c r="B47" s="235" t="s">
        <v>1733</v>
      </c>
      <c r="C47" s="179">
        <v>10.29</v>
      </c>
      <c r="D47" s="179">
        <v>10.27</v>
      </c>
      <c r="E47" s="179">
        <v>6.52</v>
      </c>
      <c r="F47"/>
      <c r="G47"/>
      <c r="H47"/>
      <c r="I47" s="11"/>
      <c r="J47" s="18"/>
      <c r="K47" s="18"/>
      <c r="L47" s="3"/>
      <c r="M47" s="3"/>
      <c r="N47" s="29"/>
      <c r="O47" s="29"/>
      <c r="P47" s="29"/>
      <c r="Q47" s="29"/>
      <c r="R47" s="29"/>
      <c r="U47" s="11"/>
      <c r="V47" s="11"/>
      <c r="W47" s="11"/>
      <c r="X47" s="11"/>
      <c r="Y47" s="11"/>
      <c r="Z47" s="11"/>
      <c r="AA47" s="11"/>
      <c r="AB47" s="11"/>
      <c r="AC47" s="11"/>
      <c r="AD47" s="11"/>
      <c r="AE47" s="11"/>
    </row>
    <row r="48" spans="1:31" s="26" customFormat="1" x14ac:dyDescent="0.25">
      <c r="A48" s="11"/>
      <c r="B48"/>
      <c r="C48"/>
      <c r="D48"/>
      <c r="E48"/>
      <c r="F48"/>
      <c r="G48"/>
      <c r="H48"/>
      <c r="I48" s="11"/>
      <c r="J48" s="18"/>
      <c r="K48" s="18"/>
      <c r="L48" s="3"/>
      <c r="M48" s="3"/>
      <c r="N48" s="29"/>
      <c r="O48" s="29"/>
      <c r="P48" s="29"/>
      <c r="Q48" s="29"/>
      <c r="R48" s="29"/>
      <c r="U48" s="11"/>
      <c r="V48" s="11"/>
      <c r="W48" s="11"/>
      <c r="X48" s="11"/>
      <c r="Y48" s="11"/>
      <c r="Z48" s="11"/>
      <c r="AA48" s="11"/>
      <c r="AB48" s="11"/>
      <c r="AC48" s="11"/>
      <c r="AD48" s="11"/>
      <c r="AE48" s="11"/>
    </row>
    <row r="49" spans="1:31" s="26" customFormat="1" x14ac:dyDescent="0.25">
      <c r="A49" s="11"/>
      <c r="B49"/>
      <c r="C49"/>
      <c r="D49"/>
      <c r="E49"/>
      <c r="F49"/>
      <c r="G49"/>
      <c r="H49"/>
      <c r="I49" s="11"/>
      <c r="J49" s="18"/>
      <c r="K49" s="18"/>
      <c r="L49" s="3"/>
      <c r="M49" s="3"/>
      <c r="N49" s="29"/>
      <c r="O49" s="29"/>
      <c r="P49" s="29"/>
      <c r="Q49" s="29"/>
      <c r="R49" s="29"/>
      <c r="U49" s="11"/>
      <c r="V49" s="11"/>
      <c r="W49" s="11"/>
      <c r="X49" s="11"/>
      <c r="Y49" s="11"/>
      <c r="Z49" s="11"/>
      <c r="AA49" s="11"/>
      <c r="AB49" s="11"/>
      <c r="AC49" s="11"/>
      <c r="AD49" s="11"/>
      <c r="AE49" s="11"/>
    </row>
    <row r="50" spans="1:31" s="26" customFormat="1" x14ac:dyDescent="0.25">
      <c r="A50" s="11"/>
      <c r="B50"/>
      <c r="C50"/>
      <c r="D50"/>
      <c r="E50" s="11"/>
      <c r="F50" s="29"/>
      <c r="G50" s="3"/>
      <c r="H50" s="11"/>
      <c r="I50" s="11"/>
      <c r="J50" s="18"/>
      <c r="K50" s="18"/>
      <c r="L50" s="3"/>
      <c r="M50" s="3"/>
      <c r="N50" s="29"/>
      <c r="O50" s="29"/>
      <c r="P50" s="29"/>
      <c r="Q50" s="29"/>
      <c r="R50" s="29"/>
      <c r="U50" s="11"/>
      <c r="V50" s="11"/>
      <c r="W50" s="11"/>
      <c r="X50" s="11"/>
      <c r="Y50" s="11"/>
      <c r="Z50" s="11"/>
      <c r="AA50" s="11"/>
      <c r="AB50" s="11"/>
      <c r="AC50" s="11"/>
      <c r="AD50" s="11"/>
      <c r="AE50" s="11"/>
    </row>
    <row r="51" spans="1:31" s="26" customFormat="1" x14ac:dyDescent="0.25">
      <c r="A51" s="11"/>
      <c r="B51"/>
      <c r="C51"/>
      <c r="D51"/>
      <c r="E51" s="11"/>
      <c r="F51" s="29"/>
      <c r="G51" s="3"/>
      <c r="H51" s="11"/>
      <c r="I51" s="11"/>
      <c r="J51" s="18"/>
      <c r="K51" s="18"/>
      <c r="L51" s="3"/>
      <c r="M51" s="3"/>
      <c r="N51" s="29"/>
      <c r="O51" s="29"/>
      <c r="P51" s="29"/>
      <c r="Q51" s="29"/>
      <c r="R51" s="29"/>
      <c r="U51" s="11"/>
      <c r="V51" s="11"/>
      <c r="W51" s="11"/>
      <c r="X51" s="11"/>
      <c r="Y51" s="11"/>
      <c r="Z51" s="11"/>
      <c r="AA51" s="11"/>
      <c r="AB51" s="11"/>
      <c r="AC51" s="11"/>
      <c r="AD51" s="11"/>
      <c r="AE51" s="11"/>
    </row>
    <row r="52" spans="1:31" s="26" customFormat="1" x14ac:dyDescent="0.25">
      <c r="A52" s="11"/>
      <c r="B52"/>
      <c r="C52"/>
      <c r="D52"/>
      <c r="E52" s="11"/>
      <c r="F52" s="29"/>
      <c r="G52" s="3"/>
      <c r="H52" s="11"/>
      <c r="I52" s="11"/>
      <c r="J52" s="18"/>
      <c r="K52" s="18"/>
      <c r="L52" s="3"/>
      <c r="M52" s="3"/>
      <c r="N52" s="29"/>
      <c r="O52" s="29"/>
      <c r="P52" s="29"/>
      <c r="Q52" s="29"/>
      <c r="R52" s="29"/>
      <c r="U52" s="11"/>
      <c r="V52" s="11"/>
      <c r="W52" s="11"/>
      <c r="X52" s="11"/>
      <c r="Y52" s="11"/>
      <c r="Z52" s="11"/>
      <c r="AA52" s="11"/>
      <c r="AB52" s="11"/>
      <c r="AC52" s="11"/>
      <c r="AD52" s="11"/>
      <c r="AE52" s="11"/>
    </row>
    <row r="53" spans="1:31" s="26" customFormat="1" x14ac:dyDescent="0.25">
      <c r="A53" s="11"/>
      <c r="B53" s="252"/>
      <c r="C53" s="11"/>
      <c r="D53" s="11"/>
      <c r="E53" s="11"/>
      <c r="F53" s="29"/>
      <c r="G53" s="3"/>
      <c r="H53" s="11"/>
      <c r="I53" s="11"/>
      <c r="J53" s="18"/>
      <c r="K53" s="18"/>
      <c r="L53" s="3"/>
      <c r="M53" s="3"/>
      <c r="N53" s="29"/>
      <c r="O53" s="29"/>
      <c r="P53" s="29"/>
      <c r="Q53" s="29"/>
      <c r="R53" s="29"/>
      <c r="U53" s="11"/>
      <c r="V53" s="11"/>
      <c r="W53" s="11"/>
      <c r="X53" s="11"/>
      <c r="Y53" s="11"/>
      <c r="Z53" s="11"/>
      <c r="AA53" s="11"/>
      <c r="AB53" s="11"/>
      <c r="AC53" s="11"/>
      <c r="AD53" s="11"/>
      <c r="AE53" s="11"/>
    </row>
    <row r="54" spans="1:31" s="26" customFormat="1" x14ac:dyDescent="0.25">
      <c r="A54" s="11"/>
      <c r="B54" s="252"/>
      <c r="C54" s="11"/>
      <c r="D54" s="11"/>
      <c r="E54" s="11"/>
      <c r="F54" s="29"/>
      <c r="G54" s="3"/>
      <c r="H54" s="11"/>
      <c r="I54" s="11"/>
      <c r="J54" s="18"/>
      <c r="K54" s="18"/>
      <c r="L54" s="3"/>
      <c r="M54" s="3"/>
      <c r="N54" s="3"/>
      <c r="O54" s="3"/>
      <c r="P54" s="3"/>
      <c r="Q54" s="3"/>
      <c r="R54" s="3"/>
      <c r="U54" s="11"/>
      <c r="V54" s="11"/>
      <c r="W54" s="11"/>
      <c r="X54" s="11"/>
      <c r="Y54" s="11"/>
      <c r="Z54" s="11"/>
      <c r="AA54" s="11"/>
      <c r="AB54" s="11"/>
      <c r="AC54" s="11"/>
      <c r="AD54" s="11"/>
      <c r="AE54" s="11"/>
    </row>
    <row r="55" spans="1:31" s="26" customFormat="1" x14ac:dyDescent="0.25">
      <c r="A55" s="11"/>
      <c r="B55" s="252"/>
      <c r="C55" s="11"/>
      <c r="D55" s="11"/>
      <c r="E55" s="11"/>
      <c r="F55" s="29"/>
      <c r="G55" s="3"/>
      <c r="H55" s="11"/>
      <c r="I55" s="11"/>
      <c r="J55" s="18"/>
      <c r="K55" s="18"/>
      <c r="L55" s="3"/>
      <c r="M55" s="3"/>
      <c r="N55" s="3"/>
      <c r="O55" s="3"/>
      <c r="P55" s="3"/>
      <c r="Q55" s="3"/>
      <c r="R55" s="3"/>
      <c r="U55" s="11"/>
      <c r="V55" s="11"/>
      <c r="W55" s="11"/>
      <c r="X55" s="11"/>
      <c r="Y55" s="11"/>
      <c r="Z55" s="11"/>
      <c r="AA55" s="11"/>
      <c r="AB55" s="11"/>
      <c r="AC55" s="11"/>
      <c r="AD55" s="11"/>
      <c r="AE55" s="11"/>
    </row>
    <row r="56" spans="1:31" x14ac:dyDescent="0.25">
      <c r="B56" s="252"/>
    </row>
    <row r="57" spans="1:31" x14ac:dyDescent="0.25">
      <c r="B57" s="253" t="s">
        <v>1734</v>
      </c>
      <c r="C57" s="234" t="s">
        <v>1722</v>
      </c>
      <c r="D57"/>
      <c r="E57"/>
      <c r="F57"/>
      <c r="G57"/>
      <c r="H57"/>
      <c r="I57"/>
      <c r="J57"/>
      <c r="K57"/>
      <c r="L57"/>
      <c r="M57"/>
      <c r="N57"/>
      <c r="O57"/>
      <c r="P57"/>
      <c r="Q57"/>
      <c r="R57"/>
      <c r="S57"/>
      <c r="T57"/>
      <c r="U57"/>
      <c r="V57"/>
      <c r="W57"/>
      <c r="X57"/>
      <c r="Y57"/>
      <c r="Z57"/>
      <c r="AA57"/>
      <c r="AB57"/>
      <c r="AC57"/>
      <c r="AD57"/>
      <c r="AE57"/>
    </row>
    <row r="58" spans="1:31" x14ac:dyDescent="0.25">
      <c r="B58" s="253" t="s">
        <v>1720</v>
      </c>
      <c r="C58" t="s">
        <v>131</v>
      </c>
      <c r="D58" t="s">
        <v>3</v>
      </c>
      <c r="E58" t="s">
        <v>132</v>
      </c>
      <c r="F58"/>
      <c r="G58"/>
      <c r="H58"/>
      <c r="I58"/>
      <c r="J58"/>
      <c r="K58"/>
      <c r="L58"/>
      <c r="M58"/>
      <c r="N58"/>
      <c r="O58"/>
      <c r="P58"/>
      <c r="Q58"/>
      <c r="R58"/>
      <c r="S58"/>
      <c r="T58"/>
      <c r="U58"/>
      <c r="V58"/>
      <c r="W58"/>
      <c r="X58"/>
      <c r="Y58"/>
      <c r="Z58"/>
      <c r="AA58"/>
      <c r="AB58"/>
      <c r="AC58"/>
      <c r="AD58"/>
      <c r="AE58"/>
    </row>
    <row r="59" spans="1:31" x14ac:dyDescent="0.25">
      <c r="B59" s="237" t="s">
        <v>1736</v>
      </c>
      <c r="C59" s="238"/>
      <c r="D59" s="238">
        <v>7</v>
      </c>
      <c r="E59" s="238">
        <v>9</v>
      </c>
      <c r="F59"/>
      <c r="G59"/>
      <c r="H59"/>
      <c r="I59"/>
      <c r="J59"/>
      <c r="K59"/>
      <c r="L59"/>
      <c r="M59"/>
      <c r="N59"/>
      <c r="O59"/>
      <c r="P59"/>
      <c r="Q59"/>
      <c r="R59"/>
      <c r="S59"/>
      <c r="T59"/>
      <c r="U59"/>
      <c r="V59"/>
      <c r="W59"/>
      <c r="X59"/>
      <c r="Y59"/>
      <c r="Z59"/>
      <c r="AA59"/>
      <c r="AB59"/>
      <c r="AC59"/>
      <c r="AD59"/>
      <c r="AE59"/>
    </row>
    <row r="60" spans="1:31" x14ac:dyDescent="0.25">
      <c r="B60" s="237" t="s">
        <v>1724</v>
      </c>
      <c r="C60" s="238">
        <v>4.9000000000000004</v>
      </c>
      <c r="D60" s="238">
        <v>4.9000000000000004</v>
      </c>
      <c r="E60" s="238">
        <v>4.9000000000000004</v>
      </c>
      <c r="F60"/>
      <c r="G60"/>
      <c r="H60"/>
      <c r="I60"/>
      <c r="J60"/>
      <c r="K60"/>
      <c r="L60"/>
      <c r="M60"/>
    </row>
    <row r="61" spans="1:31" x14ac:dyDescent="0.25">
      <c r="B61" s="237" t="s">
        <v>1726</v>
      </c>
      <c r="C61" s="238"/>
      <c r="D61" s="238">
        <v>7</v>
      </c>
      <c r="E61" s="238">
        <v>6</v>
      </c>
      <c r="F61"/>
      <c r="G61"/>
      <c r="H61"/>
      <c r="I61"/>
      <c r="J61"/>
      <c r="K61"/>
      <c r="L61"/>
      <c r="M61"/>
    </row>
    <row r="62" spans="1:31" x14ac:dyDescent="0.25">
      <c r="B62" s="237" t="s">
        <v>1723</v>
      </c>
      <c r="C62" s="238"/>
      <c r="D62" s="238">
        <v>7.4</v>
      </c>
      <c r="E62" s="238">
        <v>7.4</v>
      </c>
      <c r="F62"/>
      <c r="G62"/>
      <c r="H62"/>
      <c r="I62"/>
      <c r="J62"/>
      <c r="K62"/>
      <c r="L62"/>
      <c r="M62"/>
    </row>
    <row r="63" spans="1:31" x14ac:dyDescent="0.25">
      <c r="B63" s="237" t="s">
        <v>1725</v>
      </c>
      <c r="C63" s="238"/>
      <c r="D63" s="238">
        <v>5.9</v>
      </c>
      <c r="E63" s="238">
        <v>5.8</v>
      </c>
      <c r="F63"/>
    </row>
    <row r="64" spans="1:31" x14ac:dyDescent="0.25">
      <c r="B64" s="237" t="s">
        <v>1728</v>
      </c>
      <c r="C64" s="238">
        <v>9.34</v>
      </c>
      <c r="D64" s="238">
        <v>8.6999999999999993</v>
      </c>
      <c r="E64" s="238">
        <v>9</v>
      </c>
      <c r="F64"/>
    </row>
    <row r="65" spans="1:31" x14ac:dyDescent="0.25">
      <c r="B65" s="237" t="s">
        <v>1729</v>
      </c>
      <c r="C65" s="238"/>
      <c r="D65" s="238">
        <v>10.897</v>
      </c>
      <c r="E65" s="238">
        <v>12.189</v>
      </c>
      <c r="F65"/>
    </row>
    <row r="66" spans="1:31" x14ac:dyDescent="0.25">
      <c r="B66" s="237" t="s">
        <v>1730</v>
      </c>
      <c r="C66" s="238"/>
      <c r="D66" s="238">
        <v>11.2</v>
      </c>
      <c r="E66" s="238">
        <v>8.4</v>
      </c>
      <c r="F66"/>
    </row>
    <row r="67" spans="1:31" x14ac:dyDescent="0.25">
      <c r="B67" s="237" t="s">
        <v>1727</v>
      </c>
      <c r="C67" s="238"/>
      <c r="D67" s="238">
        <v>9.9</v>
      </c>
      <c r="E67" s="238">
        <v>10.1</v>
      </c>
      <c r="F67"/>
    </row>
    <row r="68" spans="1:31" x14ac:dyDescent="0.25">
      <c r="B68" s="237" t="s">
        <v>1732</v>
      </c>
      <c r="C68" s="238"/>
      <c r="D68" s="238">
        <v>10.0937</v>
      </c>
      <c r="E68" s="238">
        <v>9.415737</v>
      </c>
      <c r="F68"/>
    </row>
    <row r="69" spans="1:31" s="3" customFormat="1" x14ac:dyDescent="0.25">
      <c r="A69" s="11"/>
      <c r="B69" s="237" t="s">
        <v>1733</v>
      </c>
      <c r="C69" s="238">
        <v>8.9960000000000004</v>
      </c>
      <c r="D69" s="238">
        <v>9.0909999999999993</v>
      </c>
      <c r="E69" s="238">
        <v>9.0310000000000006</v>
      </c>
      <c r="F69"/>
      <c r="H69" s="11"/>
      <c r="I69" s="11"/>
      <c r="J69" s="18"/>
      <c r="K69" s="18"/>
      <c r="S69" s="26"/>
      <c r="T69" s="26"/>
      <c r="U69" s="11"/>
      <c r="V69" s="11"/>
      <c r="W69" s="11"/>
      <c r="X69" s="11"/>
      <c r="Y69" s="11"/>
      <c r="Z69" s="11"/>
      <c r="AA69" s="11"/>
      <c r="AB69" s="11"/>
      <c r="AC69" s="11"/>
      <c r="AD69" s="11"/>
      <c r="AE69" s="11"/>
    </row>
    <row r="70" spans="1:31" s="3" customFormat="1" x14ac:dyDescent="0.25">
      <c r="A70" s="11"/>
      <c r="B70"/>
      <c r="C70"/>
      <c r="D70"/>
      <c r="E70"/>
      <c r="F70" s="29"/>
      <c r="H70" s="11"/>
      <c r="I70" s="11"/>
      <c r="J70" s="18"/>
      <c r="K70" s="18"/>
      <c r="S70" s="26"/>
      <c r="T70" s="26"/>
      <c r="U70" s="11"/>
      <c r="V70" s="11"/>
      <c r="W70" s="11"/>
      <c r="X70" s="11"/>
      <c r="Y70" s="11"/>
      <c r="Z70" s="11"/>
      <c r="AA70" s="11"/>
      <c r="AB70" s="11"/>
      <c r="AC70" s="11"/>
      <c r="AD70" s="11"/>
      <c r="AE70" s="11"/>
    </row>
    <row r="71" spans="1:31" s="3" customFormat="1" x14ac:dyDescent="0.25">
      <c r="A71" s="11"/>
      <c r="B71"/>
      <c r="C71"/>
      <c r="D71"/>
      <c r="E71" s="11"/>
      <c r="F71" s="29"/>
      <c r="H71" s="11"/>
      <c r="I71" s="11"/>
      <c r="J71" s="18"/>
      <c r="K71" s="18"/>
      <c r="S71" s="26"/>
      <c r="T71" s="26"/>
      <c r="U71" s="11"/>
      <c r="V71" s="11"/>
      <c r="W71" s="11"/>
      <c r="X71" s="11"/>
      <c r="Y71" s="11"/>
      <c r="Z71" s="11"/>
      <c r="AA71" s="11"/>
      <c r="AB71" s="11"/>
      <c r="AC71" s="11"/>
      <c r="AD71" s="11"/>
      <c r="AE71" s="11"/>
    </row>
    <row r="72" spans="1:31" s="3" customFormat="1" x14ac:dyDescent="0.25">
      <c r="A72" s="11"/>
      <c r="B72"/>
      <c r="C72"/>
      <c r="D72"/>
      <c r="E72" s="11"/>
      <c r="F72" s="29"/>
      <c r="H72" s="11"/>
      <c r="I72" s="11"/>
      <c r="J72" s="18"/>
      <c r="K72" s="18"/>
      <c r="S72" s="26"/>
      <c r="T72" s="26"/>
      <c r="U72" s="11"/>
      <c r="V72" s="11"/>
      <c r="W72" s="11"/>
      <c r="X72" s="11"/>
      <c r="Y72" s="11"/>
      <c r="Z72" s="11"/>
      <c r="AA72" s="11"/>
      <c r="AB72" s="11"/>
      <c r="AC72" s="11"/>
      <c r="AD72" s="11"/>
      <c r="AE72" s="11"/>
    </row>
    <row r="73" spans="1:31" s="3" customFormat="1" x14ac:dyDescent="0.25">
      <c r="A73" s="11"/>
      <c r="B73"/>
      <c r="C73"/>
      <c r="D73"/>
      <c r="E73" s="11"/>
      <c r="F73" s="29"/>
      <c r="H73" s="11"/>
      <c r="I73" s="11"/>
      <c r="J73" s="18"/>
      <c r="K73" s="18"/>
      <c r="S73" s="26"/>
      <c r="T73" s="26"/>
      <c r="U73" s="11"/>
      <c r="V73" s="11"/>
      <c r="W73" s="11"/>
      <c r="X73" s="11"/>
      <c r="Y73" s="11"/>
      <c r="Z73" s="11"/>
      <c r="AA73" s="11"/>
      <c r="AB73" s="11"/>
      <c r="AC73" s="11"/>
      <c r="AD73" s="11"/>
      <c r="AE73" s="11"/>
    </row>
    <row r="74" spans="1:31" s="3" customFormat="1" x14ac:dyDescent="0.25">
      <c r="A74" s="11"/>
      <c r="B74"/>
      <c r="C74"/>
      <c r="D74"/>
      <c r="E74" s="11"/>
      <c r="F74" s="29"/>
      <c r="H74" s="11"/>
      <c r="I74" s="11"/>
      <c r="J74" s="18"/>
      <c r="K74" s="18"/>
      <c r="S74" s="26"/>
      <c r="T74" s="26"/>
      <c r="U74" s="11"/>
      <c r="V74" s="11"/>
      <c r="W74" s="11"/>
      <c r="X74" s="11"/>
      <c r="Y74" s="11"/>
      <c r="Z74" s="11"/>
      <c r="AA74" s="11"/>
      <c r="AB74" s="11"/>
      <c r="AC74" s="11"/>
      <c r="AD74" s="11"/>
      <c r="AE74" s="11"/>
    </row>
  </sheetData>
  <mergeCells count="1">
    <mergeCell ref="S27:S28"/>
  </mergeCells>
  <pageMargins left="0.75" right="0.75" top="1" bottom="1" header="0.5" footer="0.5"/>
  <pageSetup orientation="portrait" r:id="rId3"/>
  <headerFooter alignWithMargins="0"/>
  <drawing r:id="rId4"/>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08"/>
  <sheetViews>
    <sheetView topLeftCell="A67" zoomScale="80" zoomScaleNormal="80" workbookViewId="0">
      <selection activeCell="F106" sqref="F106"/>
    </sheetView>
  </sheetViews>
  <sheetFormatPr defaultColWidth="9.109375" defaultRowHeight="13.2" x14ac:dyDescent="0.25"/>
  <cols>
    <col min="1" max="1" width="10.44140625" style="11" bestFit="1" customWidth="1"/>
    <col min="2" max="2" width="29.21875" style="11" bestFit="1" customWidth="1"/>
    <col min="3" max="3" width="18.5546875" style="11" bestFit="1" customWidth="1"/>
    <col min="4" max="4" width="7.77734375" style="11" bestFit="1" customWidth="1"/>
    <col min="5" max="5" width="9" style="11" bestFit="1" customWidth="1"/>
    <col min="6" max="6" width="12.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11" bestFit="1" customWidth="1"/>
    <col min="22" max="23" width="13.109375" style="11" bestFit="1" customWidth="1"/>
    <col min="24" max="24" width="17.77734375" style="11" bestFit="1" customWidth="1"/>
    <col min="25" max="27" width="13.109375" style="11" bestFit="1" customWidth="1"/>
    <col min="28" max="28" width="17.77734375" style="11" bestFit="1" customWidth="1"/>
    <col min="29" max="31" width="13.109375" style="11" bestFit="1" customWidth="1"/>
    <col min="32" max="32" width="17.77734375" style="11" bestFit="1" customWidth="1"/>
    <col min="33" max="33" width="12.88671875" style="11" bestFit="1" customWidth="1"/>
    <col min="34" max="16384" width="9.109375" style="11"/>
  </cols>
  <sheetData>
    <row r="1" spans="1:22"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1682</v>
      </c>
      <c r="V1" s="251" t="s">
        <v>1685</v>
      </c>
    </row>
    <row r="2" spans="1:22" x14ac:dyDescent="0.25">
      <c r="A2" s="48" t="s">
        <v>619</v>
      </c>
      <c r="B2" s="7" t="s">
        <v>74</v>
      </c>
      <c r="C2" s="51" t="s">
        <v>154</v>
      </c>
      <c r="D2" s="13">
        <v>0</v>
      </c>
      <c r="E2" s="52" t="s">
        <v>3</v>
      </c>
      <c r="F2" s="34">
        <v>6.5</v>
      </c>
      <c r="G2" s="34">
        <v>12.2</v>
      </c>
      <c r="H2" s="13">
        <v>250</v>
      </c>
      <c r="I2" s="34">
        <v>7.8</v>
      </c>
      <c r="J2" s="35">
        <v>510</v>
      </c>
      <c r="K2" s="35">
        <v>810</v>
      </c>
      <c r="L2" s="13">
        <v>10</v>
      </c>
      <c r="M2" s="13">
        <v>2</v>
      </c>
      <c r="N2" s="34"/>
      <c r="O2" s="34"/>
      <c r="P2" s="34"/>
      <c r="Q2" s="34"/>
      <c r="R2" s="34"/>
      <c r="S2" s="22" t="s">
        <v>75</v>
      </c>
      <c r="T2" s="11"/>
    </row>
    <row r="3" spans="1:22" x14ac:dyDescent="0.25">
      <c r="A3" s="48" t="s">
        <v>620</v>
      </c>
      <c r="B3" s="7" t="s">
        <v>74</v>
      </c>
      <c r="C3" s="51" t="s">
        <v>154</v>
      </c>
      <c r="D3" s="13">
        <v>10</v>
      </c>
      <c r="E3" s="52" t="s">
        <v>131</v>
      </c>
      <c r="F3" s="34">
        <v>6</v>
      </c>
      <c r="G3" s="34">
        <v>11.5</v>
      </c>
      <c r="H3" s="13">
        <v>250</v>
      </c>
      <c r="I3" s="34">
        <v>7.4</v>
      </c>
      <c r="J3" s="35">
        <v>510</v>
      </c>
      <c r="K3" s="35">
        <v>810</v>
      </c>
      <c r="L3" s="13">
        <v>10</v>
      </c>
      <c r="M3" s="13">
        <v>1</v>
      </c>
      <c r="N3" s="34"/>
      <c r="O3" s="34"/>
      <c r="P3" s="34"/>
      <c r="Q3" s="34"/>
      <c r="R3" s="34"/>
      <c r="S3" s="22" t="s">
        <v>76</v>
      </c>
      <c r="T3" s="11"/>
    </row>
    <row r="4" spans="1:22" x14ac:dyDescent="0.25">
      <c r="A4" s="48" t="s">
        <v>621</v>
      </c>
      <c r="B4" s="7" t="s">
        <v>74</v>
      </c>
      <c r="C4" s="51" t="s">
        <v>154</v>
      </c>
      <c r="D4" s="13">
        <v>22</v>
      </c>
      <c r="E4" s="52" t="s">
        <v>132</v>
      </c>
      <c r="F4" s="34">
        <v>5</v>
      </c>
      <c r="G4" s="34">
        <v>9.5</v>
      </c>
      <c r="H4" s="13">
        <v>230</v>
      </c>
      <c r="I4" s="34">
        <v>7.3</v>
      </c>
      <c r="J4" s="35">
        <v>510</v>
      </c>
      <c r="K4" s="35">
        <v>810</v>
      </c>
      <c r="L4" s="13">
        <v>10</v>
      </c>
      <c r="M4" s="13">
        <v>1</v>
      </c>
      <c r="N4" s="34"/>
      <c r="O4" s="34"/>
      <c r="P4" s="34"/>
      <c r="Q4" s="34"/>
      <c r="R4" s="34"/>
      <c r="S4" s="22" t="s">
        <v>77</v>
      </c>
      <c r="T4" s="11"/>
    </row>
    <row r="5" spans="1:22" x14ac:dyDescent="0.25">
      <c r="A5" s="48" t="s">
        <v>622</v>
      </c>
      <c r="B5" s="7" t="s">
        <v>74</v>
      </c>
      <c r="C5" s="51" t="s">
        <v>155</v>
      </c>
      <c r="D5" s="13">
        <v>0</v>
      </c>
      <c r="E5" s="52" t="s">
        <v>3</v>
      </c>
      <c r="F5" s="34">
        <v>18.8</v>
      </c>
      <c r="G5" s="34">
        <v>7.7</v>
      </c>
      <c r="H5" s="13">
        <v>290</v>
      </c>
      <c r="I5" s="34">
        <v>8.1</v>
      </c>
      <c r="J5" s="35">
        <v>100</v>
      </c>
      <c r="K5" s="35">
        <v>810</v>
      </c>
      <c r="L5" s="13">
        <v>3.7</v>
      </c>
      <c r="M5" s="13">
        <v>7</v>
      </c>
      <c r="N5" s="34"/>
      <c r="O5" s="34"/>
      <c r="P5" s="34"/>
      <c r="Q5" s="34"/>
      <c r="R5" s="34"/>
      <c r="S5" s="22" t="s">
        <v>27</v>
      </c>
      <c r="T5" s="11"/>
    </row>
    <row r="6" spans="1:22" x14ac:dyDescent="0.25">
      <c r="A6" s="48" t="s">
        <v>623</v>
      </c>
      <c r="B6" s="7" t="s">
        <v>74</v>
      </c>
      <c r="C6" s="51" t="s">
        <v>155</v>
      </c>
      <c r="D6" s="13">
        <v>11</v>
      </c>
      <c r="E6" s="52" t="s">
        <v>131</v>
      </c>
      <c r="F6" s="34">
        <v>17.5</v>
      </c>
      <c r="G6" s="34">
        <v>5.7</v>
      </c>
      <c r="H6" s="15"/>
      <c r="I6" s="24"/>
      <c r="J6" s="35">
        <v>100</v>
      </c>
      <c r="K6" s="35">
        <v>780</v>
      </c>
      <c r="L6" s="13">
        <v>5.5</v>
      </c>
      <c r="M6" s="13">
        <v>7</v>
      </c>
      <c r="N6" s="34"/>
      <c r="O6" s="34"/>
      <c r="P6" s="34"/>
      <c r="Q6" s="34"/>
      <c r="R6" s="34"/>
      <c r="S6" s="52"/>
      <c r="T6" s="11"/>
    </row>
    <row r="7" spans="1:22" x14ac:dyDescent="0.25">
      <c r="A7" s="48" t="s">
        <v>624</v>
      </c>
      <c r="B7" s="7" t="s">
        <v>74</v>
      </c>
      <c r="C7" s="51" t="s">
        <v>155</v>
      </c>
      <c r="D7" s="13">
        <v>20</v>
      </c>
      <c r="E7" s="52" t="s">
        <v>132</v>
      </c>
      <c r="F7" s="34">
        <v>7.5</v>
      </c>
      <c r="G7" s="34">
        <v>0.2</v>
      </c>
      <c r="H7" s="13">
        <v>280</v>
      </c>
      <c r="I7" s="34">
        <v>7.6</v>
      </c>
      <c r="J7" s="35">
        <v>100</v>
      </c>
      <c r="K7" s="35">
        <v>1500</v>
      </c>
      <c r="L7" s="13">
        <v>10.6</v>
      </c>
      <c r="M7" s="13">
        <v>7</v>
      </c>
      <c r="N7" s="34"/>
      <c r="O7" s="34"/>
      <c r="P7" s="34"/>
      <c r="Q7" s="34"/>
      <c r="R7" s="34"/>
      <c r="S7" s="52"/>
      <c r="T7" s="11"/>
    </row>
    <row r="8" spans="1:22" s="161" customFormat="1" x14ac:dyDescent="0.25">
      <c r="A8" s="48" t="s">
        <v>625</v>
      </c>
      <c r="B8" s="7" t="s">
        <v>74</v>
      </c>
      <c r="C8" s="51" t="s">
        <v>162</v>
      </c>
      <c r="D8" s="13">
        <v>0</v>
      </c>
      <c r="E8" s="52" t="s">
        <v>3</v>
      </c>
      <c r="F8" s="34">
        <v>16.52</v>
      </c>
      <c r="G8" s="34">
        <v>9.85</v>
      </c>
      <c r="H8" s="13">
        <v>258</v>
      </c>
      <c r="I8" s="34">
        <v>8.08</v>
      </c>
      <c r="J8" s="35">
        <v>127</v>
      </c>
      <c r="K8" s="35">
        <v>125</v>
      </c>
      <c r="L8" s="13">
        <v>4</v>
      </c>
      <c r="M8" s="13">
        <v>3</v>
      </c>
      <c r="N8" s="34"/>
      <c r="O8" s="34"/>
      <c r="P8" s="34"/>
      <c r="Q8" s="34"/>
      <c r="R8" s="34"/>
      <c r="S8" s="22" t="s">
        <v>10</v>
      </c>
      <c r="T8" s="11"/>
      <c r="U8" s="11"/>
      <c r="V8" s="11"/>
    </row>
    <row r="9" spans="1:22" s="161" customFormat="1" x14ac:dyDescent="0.25">
      <c r="A9" s="48" t="s">
        <v>626</v>
      </c>
      <c r="B9" s="7" t="s">
        <v>74</v>
      </c>
      <c r="C9" s="51" t="s">
        <v>162</v>
      </c>
      <c r="D9" s="13">
        <v>10</v>
      </c>
      <c r="E9" s="52" t="s">
        <v>131</v>
      </c>
      <c r="F9" s="34">
        <v>11.26</v>
      </c>
      <c r="G9" s="34">
        <v>9.75</v>
      </c>
      <c r="H9" s="13">
        <v>253</v>
      </c>
      <c r="I9" s="34">
        <v>7.82</v>
      </c>
      <c r="J9" s="35">
        <v>154</v>
      </c>
      <c r="K9" s="35">
        <v>150</v>
      </c>
      <c r="L9" s="13">
        <v>7.4</v>
      </c>
      <c r="M9" s="13">
        <v>2.9</v>
      </c>
      <c r="N9" s="34"/>
      <c r="O9" s="34"/>
      <c r="P9" s="34"/>
      <c r="Q9" s="34"/>
      <c r="R9" s="34"/>
      <c r="S9" s="52"/>
      <c r="T9" s="11"/>
      <c r="U9" s="11"/>
      <c r="V9" s="11"/>
    </row>
    <row r="10" spans="1:22" s="161" customFormat="1" x14ac:dyDescent="0.25">
      <c r="A10" s="48" t="s">
        <v>627</v>
      </c>
      <c r="B10" s="7" t="s">
        <v>74</v>
      </c>
      <c r="C10" s="51" t="s">
        <v>162</v>
      </c>
      <c r="D10" s="13">
        <v>21</v>
      </c>
      <c r="E10" s="52" t="s">
        <v>132</v>
      </c>
      <c r="F10" s="34">
        <v>5.84</v>
      </c>
      <c r="G10" s="34">
        <v>3.21</v>
      </c>
      <c r="H10" s="13">
        <v>281</v>
      </c>
      <c r="I10" s="34">
        <v>7.1</v>
      </c>
      <c r="J10" s="35">
        <v>145</v>
      </c>
      <c r="K10" s="35">
        <v>160</v>
      </c>
      <c r="L10" s="13">
        <v>4</v>
      </c>
      <c r="M10" s="13">
        <v>3.4</v>
      </c>
      <c r="N10" s="34"/>
      <c r="O10" s="34"/>
      <c r="P10" s="34"/>
      <c r="Q10" s="34"/>
      <c r="R10" s="34"/>
      <c r="S10" s="52"/>
      <c r="T10" s="11"/>
      <c r="U10" s="11"/>
      <c r="V10" s="11"/>
    </row>
    <row r="11" spans="1:22" s="161" customFormat="1" x14ac:dyDescent="0.25">
      <c r="A11" s="48" t="s">
        <v>628</v>
      </c>
      <c r="B11" s="7" t="s">
        <v>74</v>
      </c>
      <c r="C11" s="51" t="s">
        <v>166</v>
      </c>
      <c r="D11" s="13">
        <v>0</v>
      </c>
      <c r="E11" s="52" t="s">
        <v>3</v>
      </c>
      <c r="F11" s="34">
        <v>6</v>
      </c>
      <c r="G11" s="34">
        <v>12.08</v>
      </c>
      <c r="H11" s="13">
        <v>273</v>
      </c>
      <c r="I11" s="34">
        <v>7.73</v>
      </c>
      <c r="J11" s="35">
        <v>230</v>
      </c>
      <c r="K11" s="35">
        <v>490</v>
      </c>
      <c r="L11" s="13">
        <v>8</v>
      </c>
      <c r="M11" s="13">
        <v>4</v>
      </c>
      <c r="N11" s="34"/>
      <c r="O11" s="34"/>
      <c r="P11" s="34"/>
      <c r="Q11" s="34"/>
      <c r="R11" s="34"/>
      <c r="S11" s="22" t="s">
        <v>23</v>
      </c>
      <c r="T11" s="11"/>
      <c r="U11" s="11"/>
      <c r="V11" s="11"/>
    </row>
    <row r="12" spans="1:22" s="161" customFormat="1" x14ac:dyDescent="0.25">
      <c r="A12" s="48" t="s">
        <v>629</v>
      </c>
      <c r="B12" s="7" t="s">
        <v>74</v>
      </c>
      <c r="C12" s="51" t="s">
        <v>166</v>
      </c>
      <c r="D12" s="13">
        <v>10</v>
      </c>
      <c r="E12" s="52" t="s">
        <v>131</v>
      </c>
      <c r="F12" s="34">
        <v>5.97</v>
      </c>
      <c r="G12" s="34">
        <v>11.99</v>
      </c>
      <c r="H12" s="13">
        <v>273</v>
      </c>
      <c r="I12" s="34">
        <v>7.74</v>
      </c>
      <c r="J12" s="35">
        <v>230</v>
      </c>
      <c r="K12" s="35">
        <v>490</v>
      </c>
      <c r="L12" s="13">
        <v>9</v>
      </c>
      <c r="M12" s="13">
        <v>4</v>
      </c>
      <c r="N12" s="34"/>
      <c r="O12" s="34"/>
      <c r="P12" s="34"/>
      <c r="Q12" s="34"/>
      <c r="R12" s="34"/>
      <c r="S12" s="52"/>
      <c r="T12" s="11"/>
      <c r="U12" s="11"/>
      <c r="V12" s="11"/>
    </row>
    <row r="13" spans="1:22" s="161" customFormat="1" x14ac:dyDescent="0.25">
      <c r="A13" s="48" t="s">
        <v>630</v>
      </c>
      <c r="B13" s="7" t="s">
        <v>74</v>
      </c>
      <c r="C13" s="51" t="s">
        <v>166</v>
      </c>
      <c r="D13" s="13">
        <v>20</v>
      </c>
      <c r="E13" s="52" t="s">
        <v>132</v>
      </c>
      <c r="F13" s="34">
        <v>5.88</v>
      </c>
      <c r="G13" s="34">
        <v>11.83</v>
      </c>
      <c r="H13" s="13">
        <v>271</v>
      </c>
      <c r="I13" s="34">
        <v>7.74</v>
      </c>
      <c r="J13" s="35">
        <v>230</v>
      </c>
      <c r="K13" s="35">
        <v>460</v>
      </c>
      <c r="L13" s="13">
        <v>11</v>
      </c>
      <c r="M13" s="13">
        <v>4</v>
      </c>
      <c r="N13" s="34"/>
      <c r="O13" s="34"/>
      <c r="P13" s="34"/>
      <c r="Q13" s="34"/>
      <c r="R13" s="34"/>
      <c r="S13" s="52"/>
      <c r="T13" s="11"/>
      <c r="U13" s="11"/>
      <c r="V13" s="11"/>
    </row>
    <row r="14" spans="1:22" s="161" customFormat="1" x14ac:dyDescent="0.25">
      <c r="A14" s="48" t="s">
        <v>631</v>
      </c>
      <c r="B14" s="7" t="s">
        <v>74</v>
      </c>
      <c r="C14" s="51" t="s">
        <v>167</v>
      </c>
      <c r="D14" s="13">
        <v>0</v>
      </c>
      <c r="E14" s="52" t="s">
        <v>3</v>
      </c>
      <c r="F14" s="34">
        <v>21.63</v>
      </c>
      <c r="G14" s="34">
        <v>8.7200000000000006</v>
      </c>
      <c r="H14" s="13">
        <v>284</v>
      </c>
      <c r="I14" s="34">
        <v>7.92</v>
      </c>
      <c r="J14" s="35">
        <v>80</v>
      </c>
      <c r="K14" s="35">
        <v>301</v>
      </c>
      <c r="L14" s="13">
        <v>4</v>
      </c>
      <c r="M14" s="13">
        <v>4.5</v>
      </c>
      <c r="N14" s="34"/>
      <c r="O14" s="34"/>
      <c r="P14" s="34"/>
      <c r="Q14" s="34"/>
      <c r="R14" s="34"/>
      <c r="S14" s="22" t="s">
        <v>78</v>
      </c>
      <c r="T14" s="11"/>
      <c r="U14" s="11"/>
      <c r="V14" s="11"/>
    </row>
    <row r="15" spans="1:22" s="161" customFormat="1" x14ac:dyDescent="0.25">
      <c r="A15" s="48" t="s">
        <v>632</v>
      </c>
      <c r="B15" s="7" t="s">
        <v>74</v>
      </c>
      <c r="C15" s="51" t="s">
        <v>167</v>
      </c>
      <c r="D15" s="13">
        <v>8</v>
      </c>
      <c r="E15" s="52" t="s">
        <v>131</v>
      </c>
      <c r="F15" s="34">
        <v>13.13</v>
      </c>
      <c r="G15" s="34">
        <v>9.07</v>
      </c>
      <c r="H15" s="13">
        <v>279</v>
      </c>
      <c r="I15" s="34">
        <v>7.79</v>
      </c>
      <c r="J15" s="35">
        <v>130</v>
      </c>
      <c r="K15" s="35">
        <v>303</v>
      </c>
      <c r="L15" s="13">
        <v>5.5</v>
      </c>
      <c r="M15" s="13">
        <v>4.5</v>
      </c>
      <c r="N15" s="34"/>
      <c r="O15" s="34"/>
      <c r="P15" s="34"/>
      <c r="Q15" s="34"/>
      <c r="R15" s="34"/>
      <c r="S15" s="52"/>
      <c r="T15" s="11"/>
      <c r="U15" s="11"/>
      <c r="V15" s="11"/>
    </row>
    <row r="16" spans="1:22" s="161" customFormat="1" x14ac:dyDescent="0.25">
      <c r="A16" s="48" t="s">
        <v>633</v>
      </c>
      <c r="B16" s="7" t="s">
        <v>74</v>
      </c>
      <c r="C16" s="51" t="s">
        <v>167</v>
      </c>
      <c r="D16" s="13">
        <v>16</v>
      </c>
      <c r="E16" s="52" t="s">
        <v>132</v>
      </c>
      <c r="F16" s="34">
        <v>9.6199999999999992</v>
      </c>
      <c r="G16" s="34">
        <v>7.65</v>
      </c>
      <c r="H16" s="13">
        <v>275</v>
      </c>
      <c r="I16" s="34">
        <v>7.75</v>
      </c>
      <c r="J16" s="35">
        <v>140</v>
      </c>
      <c r="K16" s="35">
        <v>467</v>
      </c>
      <c r="L16" s="13">
        <v>6</v>
      </c>
      <c r="M16" s="13">
        <v>4.5999999999999996</v>
      </c>
      <c r="N16" s="34"/>
      <c r="O16" s="34"/>
      <c r="P16" s="34"/>
      <c r="Q16" s="34"/>
      <c r="R16" s="34"/>
      <c r="S16" s="52"/>
      <c r="T16" s="11"/>
      <c r="U16" s="11"/>
      <c r="V16" s="11"/>
    </row>
    <row r="17" spans="1:22" s="161" customFormat="1" x14ac:dyDescent="0.25">
      <c r="A17" s="48" t="s">
        <v>634</v>
      </c>
      <c r="B17" s="7" t="s">
        <v>74</v>
      </c>
      <c r="C17" s="51" t="s">
        <v>174</v>
      </c>
      <c r="D17" s="13">
        <v>0</v>
      </c>
      <c r="E17" s="52" t="s">
        <v>3</v>
      </c>
      <c r="F17" s="34">
        <v>13.48</v>
      </c>
      <c r="G17" s="34">
        <v>10.53</v>
      </c>
      <c r="H17" s="13">
        <v>292</v>
      </c>
      <c r="I17" s="34">
        <v>8.3800000000000008</v>
      </c>
      <c r="J17" s="35">
        <v>19</v>
      </c>
      <c r="K17" s="35">
        <v>420</v>
      </c>
      <c r="L17" s="13">
        <v>4.5999999999999996</v>
      </c>
      <c r="M17" s="13">
        <v>4.5</v>
      </c>
      <c r="N17" s="34"/>
      <c r="O17" s="34"/>
      <c r="P17" s="34"/>
      <c r="Q17" s="34"/>
      <c r="R17" s="34"/>
      <c r="S17" s="22"/>
      <c r="T17" s="52">
        <v>14</v>
      </c>
      <c r="U17" s="11"/>
      <c r="V17" s="11"/>
    </row>
    <row r="18" spans="1:22" s="161" customFormat="1" x14ac:dyDescent="0.25">
      <c r="A18" s="48" t="s">
        <v>635</v>
      </c>
      <c r="B18" s="7" t="s">
        <v>74</v>
      </c>
      <c r="C18" s="51" t="s">
        <v>174</v>
      </c>
      <c r="D18" s="13">
        <v>9</v>
      </c>
      <c r="E18" s="52" t="s">
        <v>131</v>
      </c>
      <c r="F18" s="34">
        <v>11.19</v>
      </c>
      <c r="G18" s="34">
        <v>10.27</v>
      </c>
      <c r="H18" s="13">
        <v>291</v>
      </c>
      <c r="I18" s="34">
        <v>8.34</v>
      </c>
      <c r="J18" s="35">
        <v>20</v>
      </c>
      <c r="K18" s="35">
        <v>450</v>
      </c>
      <c r="L18" s="13">
        <v>4</v>
      </c>
      <c r="M18" s="13">
        <v>4.5</v>
      </c>
      <c r="N18" s="34"/>
      <c r="O18" s="34"/>
      <c r="P18" s="34"/>
      <c r="Q18" s="34"/>
      <c r="R18" s="34"/>
      <c r="S18" s="52"/>
      <c r="T18" s="52"/>
      <c r="U18" s="11"/>
      <c r="V18" s="11"/>
    </row>
    <row r="19" spans="1:22" s="161" customFormat="1" x14ac:dyDescent="0.25">
      <c r="A19" s="48" t="s">
        <v>636</v>
      </c>
      <c r="B19" s="7" t="s">
        <v>74</v>
      </c>
      <c r="C19" s="51" t="s">
        <v>174</v>
      </c>
      <c r="D19" s="13">
        <v>18.5</v>
      </c>
      <c r="E19" s="52" t="s">
        <v>132</v>
      </c>
      <c r="F19" s="34">
        <v>7.92</v>
      </c>
      <c r="G19" s="34">
        <v>9.5</v>
      </c>
      <c r="H19" s="13">
        <v>292</v>
      </c>
      <c r="I19" s="34">
        <v>8.1300000000000008</v>
      </c>
      <c r="J19" s="35">
        <v>20</v>
      </c>
      <c r="K19" s="35">
        <v>440</v>
      </c>
      <c r="L19" s="13">
        <v>5.4</v>
      </c>
      <c r="M19" s="13">
        <v>4.5</v>
      </c>
      <c r="N19" s="34"/>
      <c r="O19" s="34"/>
      <c r="P19" s="34"/>
      <c r="Q19" s="34"/>
      <c r="R19" s="34"/>
      <c r="S19" s="52"/>
      <c r="T19" s="52"/>
      <c r="U19" s="11"/>
      <c r="V19" s="11"/>
    </row>
    <row r="20" spans="1:22" s="161" customFormat="1" x14ac:dyDescent="0.25">
      <c r="A20" s="53" t="s">
        <v>637</v>
      </c>
      <c r="B20" s="1" t="s">
        <v>74</v>
      </c>
      <c r="C20" s="50">
        <v>38093</v>
      </c>
      <c r="D20" s="15">
        <v>0.4</v>
      </c>
      <c r="E20" s="54" t="s">
        <v>3</v>
      </c>
      <c r="F20" s="24">
        <v>9.48</v>
      </c>
      <c r="G20" s="24">
        <v>11.18</v>
      </c>
      <c r="H20" s="15">
        <v>288.60000000000002</v>
      </c>
      <c r="I20" s="24">
        <v>8.1999999999999993</v>
      </c>
      <c r="J20" s="35">
        <v>197</v>
      </c>
      <c r="K20" s="35">
        <v>619</v>
      </c>
      <c r="L20" s="5">
        <v>12</v>
      </c>
      <c r="M20" s="5">
        <v>5.81</v>
      </c>
      <c r="N20" s="82"/>
      <c r="O20" s="82"/>
      <c r="P20" s="82"/>
      <c r="Q20" s="82"/>
      <c r="R20" s="82"/>
      <c r="S20" s="52"/>
      <c r="T20" s="52"/>
      <c r="U20" s="11"/>
      <c r="V20" s="11"/>
    </row>
    <row r="21" spans="1:22" s="161" customFormat="1" x14ac:dyDescent="0.25">
      <c r="A21" s="53" t="s">
        <v>638</v>
      </c>
      <c r="B21" s="1" t="s">
        <v>74</v>
      </c>
      <c r="C21" s="50">
        <v>38093</v>
      </c>
      <c r="D21" s="15">
        <v>9.6</v>
      </c>
      <c r="E21" s="54" t="s">
        <v>131</v>
      </c>
      <c r="F21" s="24">
        <v>5.93</v>
      </c>
      <c r="G21" s="24">
        <v>10.91</v>
      </c>
      <c r="H21" s="15">
        <v>292.10000000000002</v>
      </c>
      <c r="I21" s="24">
        <v>8.0399999999999991</v>
      </c>
      <c r="J21" s="35">
        <v>169</v>
      </c>
      <c r="K21" s="35">
        <v>576</v>
      </c>
      <c r="L21" s="5">
        <v>3.6</v>
      </c>
      <c r="M21" s="5">
        <v>5.84</v>
      </c>
      <c r="N21" s="82"/>
      <c r="O21" s="82"/>
      <c r="P21" s="82"/>
      <c r="Q21" s="82"/>
      <c r="R21" s="82"/>
      <c r="S21" s="52"/>
      <c r="T21" s="52"/>
      <c r="U21" s="11"/>
      <c r="V21" s="11"/>
    </row>
    <row r="22" spans="1:22" s="161" customFormat="1" x14ac:dyDescent="0.25">
      <c r="A22" s="53" t="s">
        <v>639</v>
      </c>
      <c r="B22" s="1" t="s">
        <v>74</v>
      </c>
      <c r="C22" s="50">
        <v>38093</v>
      </c>
      <c r="D22" s="15">
        <v>17</v>
      </c>
      <c r="E22" s="54" t="s">
        <v>132</v>
      </c>
      <c r="F22" s="24">
        <v>5.45</v>
      </c>
      <c r="G22" s="24">
        <v>10.49</v>
      </c>
      <c r="H22" s="15">
        <v>299</v>
      </c>
      <c r="I22" s="24">
        <v>7.96</v>
      </c>
      <c r="J22" s="35">
        <v>187</v>
      </c>
      <c r="K22" s="35">
        <v>707</v>
      </c>
      <c r="L22" s="5">
        <v>6</v>
      </c>
      <c r="M22" s="5">
        <v>6.23</v>
      </c>
      <c r="N22" s="82"/>
      <c r="O22" s="82"/>
      <c r="P22" s="82"/>
      <c r="Q22" s="82"/>
      <c r="R22" s="91"/>
      <c r="S22" s="52"/>
      <c r="T22" s="52"/>
      <c r="U22" s="11"/>
      <c r="V22" s="11"/>
    </row>
    <row r="23" spans="1:22" s="161" customFormat="1" x14ac:dyDescent="0.25">
      <c r="A23" s="53" t="s">
        <v>974</v>
      </c>
      <c r="B23" s="1" t="s">
        <v>74</v>
      </c>
      <c r="C23" s="50">
        <v>39197</v>
      </c>
      <c r="D23" s="15">
        <v>0.2</v>
      </c>
      <c r="E23" s="54" t="s">
        <v>3</v>
      </c>
      <c r="F23" s="24">
        <v>11.78</v>
      </c>
      <c r="G23" s="24">
        <v>11.066666666666668</v>
      </c>
      <c r="H23" s="15">
        <v>267.5</v>
      </c>
      <c r="I23" s="24">
        <v>8.3133333333333344</v>
      </c>
      <c r="J23" s="35">
        <v>209.1</v>
      </c>
      <c r="K23" s="35">
        <v>361</v>
      </c>
      <c r="L23" s="15">
        <v>2.7</v>
      </c>
      <c r="M23" s="15">
        <v>6.2729999999999997</v>
      </c>
      <c r="N23" s="24"/>
      <c r="O23" s="24"/>
      <c r="P23" s="24"/>
      <c r="Q23" s="24"/>
      <c r="R23" s="87"/>
      <c r="S23" s="52"/>
      <c r="T23" s="52"/>
      <c r="U23" s="11"/>
      <c r="V23" s="11"/>
    </row>
    <row r="24" spans="1:22" s="161" customFormat="1" x14ac:dyDescent="0.25">
      <c r="A24" s="53" t="s">
        <v>975</v>
      </c>
      <c r="B24" s="1" t="s">
        <v>74</v>
      </c>
      <c r="C24" s="50">
        <v>39197</v>
      </c>
      <c r="D24" s="15">
        <v>10</v>
      </c>
      <c r="E24" s="54" t="s">
        <v>131</v>
      </c>
      <c r="F24" s="24">
        <v>7.78</v>
      </c>
      <c r="G24" s="24">
        <v>11.856666666666669</v>
      </c>
      <c r="H24" s="15">
        <v>265.2</v>
      </c>
      <c r="I24" s="24">
        <v>8.23</v>
      </c>
      <c r="J24" s="35">
        <v>207.8</v>
      </c>
      <c r="K24" s="35">
        <v>378</v>
      </c>
      <c r="L24" s="15">
        <v>2.9</v>
      </c>
      <c r="M24" s="15">
        <v>6.3440000000000003</v>
      </c>
      <c r="N24" s="24"/>
      <c r="O24" s="24"/>
      <c r="P24" s="24"/>
      <c r="Q24" s="24"/>
      <c r="R24" s="87"/>
      <c r="S24" s="52"/>
      <c r="T24" s="52"/>
      <c r="U24" s="11"/>
      <c r="V24" s="11"/>
    </row>
    <row r="25" spans="1:22" s="161" customFormat="1" x14ac:dyDescent="0.25">
      <c r="A25" s="53" t="s">
        <v>976</v>
      </c>
      <c r="B25" s="1" t="s">
        <v>74</v>
      </c>
      <c r="C25" s="50">
        <v>39197</v>
      </c>
      <c r="D25" s="15">
        <v>19.966666666666665</v>
      </c>
      <c r="E25" s="54" t="s">
        <v>132</v>
      </c>
      <c r="F25" s="24">
        <v>5.6966666666666663</v>
      </c>
      <c r="G25" s="24">
        <v>11.693333333333333</v>
      </c>
      <c r="H25" s="15">
        <v>264.36666666666662</v>
      </c>
      <c r="I25" s="24">
        <v>7.81</v>
      </c>
      <c r="J25" s="35">
        <v>227.1</v>
      </c>
      <c r="K25" s="35">
        <v>373</v>
      </c>
      <c r="L25" s="15">
        <v>1.9</v>
      </c>
      <c r="M25" s="15">
        <v>6.2590000000000003</v>
      </c>
      <c r="N25" s="24"/>
      <c r="O25" s="24"/>
      <c r="P25" s="24"/>
      <c r="Q25" s="24"/>
      <c r="R25" s="87"/>
      <c r="S25" s="52"/>
      <c r="T25" s="52"/>
      <c r="U25" s="11"/>
      <c r="V25" s="11"/>
    </row>
    <row r="26" spans="1:22" s="161" customFormat="1" x14ac:dyDescent="0.25">
      <c r="A26" s="86" t="s">
        <v>1373</v>
      </c>
      <c r="B26" s="1" t="s">
        <v>74</v>
      </c>
      <c r="C26" s="50">
        <v>40261</v>
      </c>
      <c r="D26" s="15">
        <v>0.2</v>
      </c>
      <c r="E26" s="54" t="s">
        <v>3</v>
      </c>
      <c r="F26" s="24">
        <v>4.8033333333333337</v>
      </c>
      <c r="G26" s="24">
        <v>11.26</v>
      </c>
      <c r="H26" s="15">
        <v>261.56666666666666</v>
      </c>
      <c r="I26" s="24">
        <v>8.26</v>
      </c>
      <c r="J26" s="36">
        <v>183.1</v>
      </c>
      <c r="K26" s="36">
        <v>453</v>
      </c>
      <c r="L26" s="15">
        <v>3.1</v>
      </c>
      <c r="M26" s="15">
        <v>7.3</v>
      </c>
      <c r="N26" s="24"/>
      <c r="O26" s="24"/>
      <c r="P26" s="24"/>
      <c r="Q26" s="24"/>
      <c r="R26" s="24"/>
      <c r="S26" s="52"/>
      <c r="T26" s="52"/>
      <c r="U26" s="11"/>
      <c r="V26" s="11"/>
    </row>
    <row r="27" spans="1:22" s="161" customFormat="1" x14ac:dyDescent="0.25">
      <c r="A27" s="86" t="s">
        <v>1374</v>
      </c>
      <c r="B27" s="1" t="s">
        <v>74</v>
      </c>
      <c r="C27" s="50">
        <v>40261</v>
      </c>
      <c r="D27" s="15">
        <v>10</v>
      </c>
      <c r="E27" s="54" t="s">
        <v>131</v>
      </c>
      <c r="F27" s="24">
        <v>4.333333333333333</v>
      </c>
      <c r="G27" s="24">
        <v>10.32</v>
      </c>
      <c r="H27" s="15">
        <v>281.89999999999998</v>
      </c>
      <c r="I27" s="24">
        <v>8.11</v>
      </c>
      <c r="J27" s="36">
        <v>205.1</v>
      </c>
      <c r="K27" s="36">
        <v>507</v>
      </c>
      <c r="L27" s="15">
        <v>3.3</v>
      </c>
      <c r="M27" s="15">
        <v>8.1</v>
      </c>
      <c r="N27" s="24"/>
      <c r="O27" s="24"/>
      <c r="P27" s="24"/>
      <c r="Q27" s="24"/>
      <c r="R27" s="24"/>
      <c r="S27" s="52"/>
      <c r="T27" s="52"/>
      <c r="U27" s="11"/>
      <c r="V27" s="11"/>
    </row>
    <row r="28" spans="1:22" s="161" customFormat="1" x14ac:dyDescent="0.25">
      <c r="A28" s="86" t="s">
        <v>1375</v>
      </c>
      <c r="B28" s="1" t="s">
        <v>74</v>
      </c>
      <c r="C28" s="50">
        <v>40261</v>
      </c>
      <c r="D28" s="15">
        <v>19</v>
      </c>
      <c r="E28" s="54" t="s">
        <v>132</v>
      </c>
      <c r="F28" s="24">
        <v>3.92</v>
      </c>
      <c r="G28" s="24">
        <v>7.7566666666666668</v>
      </c>
      <c r="H28" s="15">
        <v>299.89999999999998</v>
      </c>
      <c r="I28" s="24">
        <v>7.8833333333333329</v>
      </c>
      <c r="J28" s="36">
        <v>232.1</v>
      </c>
      <c r="K28" s="36">
        <v>495</v>
      </c>
      <c r="L28" s="15">
        <v>3.6</v>
      </c>
      <c r="M28" s="15">
        <v>8.4</v>
      </c>
      <c r="N28" s="24"/>
      <c r="O28" s="24"/>
      <c r="P28" s="24"/>
      <c r="Q28" s="24"/>
      <c r="R28" s="24"/>
      <c r="S28" s="52"/>
      <c r="T28" s="52"/>
      <c r="U28" s="11"/>
      <c r="V28" s="11"/>
    </row>
    <row r="29" spans="1:22" s="161" customFormat="1" x14ac:dyDescent="0.25">
      <c r="A29" s="86" t="s">
        <v>1376</v>
      </c>
      <c r="B29" s="1" t="s">
        <v>74</v>
      </c>
      <c r="C29" s="50">
        <v>41401</v>
      </c>
      <c r="D29" s="52">
        <v>0.20000000000000004</v>
      </c>
      <c r="E29" s="52" t="s">
        <v>3</v>
      </c>
      <c r="F29" s="52">
        <v>17.84</v>
      </c>
      <c r="G29" s="52">
        <v>10.52</v>
      </c>
      <c r="H29" s="15">
        <v>284.10000000000002</v>
      </c>
      <c r="I29" s="52">
        <v>8.44</v>
      </c>
      <c r="J29" s="36">
        <v>212</v>
      </c>
      <c r="K29" s="36">
        <v>405</v>
      </c>
      <c r="L29" s="15">
        <v>3</v>
      </c>
      <c r="M29" s="15">
        <v>6.6</v>
      </c>
      <c r="N29" s="24"/>
      <c r="O29" s="24"/>
      <c r="P29" s="24"/>
      <c r="Q29" s="24"/>
      <c r="R29" s="24"/>
      <c r="S29" s="52"/>
      <c r="T29" s="52"/>
      <c r="U29" s="11"/>
      <c r="V29" s="47"/>
    </row>
    <row r="30" spans="1:22" s="161" customFormat="1" x14ac:dyDescent="0.25">
      <c r="A30" s="86" t="s">
        <v>1377</v>
      </c>
      <c r="B30" s="1" t="s">
        <v>74</v>
      </c>
      <c r="C30" s="50">
        <v>41401</v>
      </c>
      <c r="D30" s="52">
        <v>10.199999999999999</v>
      </c>
      <c r="E30" s="52" t="s">
        <v>131</v>
      </c>
      <c r="F30" s="52">
        <v>7.66</v>
      </c>
      <c r="G30" s="52">
        <v>11</v>
      </c>
      <c r="H30" s="15">
        <v>283.3</v>
      </c>
      <c r="I30" s="52">
        <v>8.1</v>
      </c>
      <c r="J30" s="36">
        <v>242</v>
      </c>
      <c r="K30" s="36">
        <v>404</v>
      </c>
      <c r="L30" s="52">
        <v>2.6</v>
      </c>
      <c r="M30" s="15">
        <v>7.8</v>
      </c>
      <c r="N30" s="24"/>
      <c r="O30" s="24"/>
      <c r="P30" s="24"/>
      <c r="Q30" s="24"/>
      <c r="R30" s="24"/>
      <c r="S30" s="52"/>
      <c r="T30" s="52"/>
      <c r="U30" s="11"/>
      <c r="V30" s="47"/>
    </row>
    <row r="31" spans="1:22" s="161" customFormat="1" x14ac:dyDescent="0.25">
      <c r="A31" s="86" t="s">
        <v>1378</v>
      </c>
      <c r="B31" s="1" t="s">
        <v>74</v>
      </c>
      <c r="C31" s="50">
        <v>41401</v>
      </c>
      <c r="D31" s="52">
        <v>20.8</v>
      </c>
      <c r="E31" s="52" t="s">
        <v>132</v>
      </c>
      <c r="F31" s="52">
        <v>6.6</v>
      </c>
      <c r="G31" s="52">
        <v>10.11</v>
      </c>
      <c r="H31" s="15">
        <v>284.49999999999994</v>
      </c>
      <c r="I31" s="52">
        <v>7.95</v>
      </c>
      <c r="J31" s="36">
        <v>218</v>
      </c>
      <c r="K31" s="36">
        <v>423</v>
      </c>
      <c r="L31" s="52">
        <v>2.9</v>
      </c>
      <c r="M31" s="15">
        <v>7.4</v>
      </c>
      <c r="N31" s="24"/>
      <c r="O31" s="24"/>
      <c r="P31" s="24"/>
      <c r="Q31" s="24"/>
      <c r="R31" s="24"/>
      <c r="S31" s="52"/>
      <c r="T31" s="52"/>
      <c r="U31" s="11"/>
      <c r="V31" s="47"/>
    </row>
    <row r="32" spans="1:22" s="161" customFormat="1" x14ac:dyDescent="0.25">
      <c r="A32" s="86" t="s">
        <v>1379</v>
      </c>
      <c r="B32" s="1" t="s">
        <v>74</v>
      </c>
      <c r="C32" s="50">
        <v>42479</v>
      </c>
      <c r="D32" s="52">
        <v>0.3</v>
      </c>
      <c r="E32" s="52" t="s">
        <v>3</v>
      </c>
      <c r="F32" s="24">
        <v>10.5</v>
      </c>
      <c r="G32" s="52">
        <v>12.07</v>
      </c>
      <c r="H32" s="15">
        <v>299.10000000000002</v>
      </c>
      <c r="I32" s="52">
        <v>7.81</v>
      </c>
      <c r="J32" s="36">
        <v>194.13846000000001</v>
      </c>
      <c r="K32" s="36">
        <v>246.2</v>
      </c>
      <c r="L32" s="52">
        <v>34.799999999999997</v>
      </c>
      <c r="M32" s="15">
        <v>6.7346000000000004</v>
      </c>
      <c r="N32" s="24">
        <v>9.8500000000000004E-2</v>
      </c>
      <c r="O32" s="24">
        <v>6.0933000000000002</v>
      </c>
      <c r="P32" s="24">
        <v>8.8599999999999998E-2</v>
      </c>
      <c r="Q32" s="24">
        <v>0</v>
      </c>
      <c r="R32" s="24">
        <v>0.99409999999999998</v>
      </c>
      <c r="S32" s="287" t="s">
        <v>1193</v>
      </c>
      <c r="T32" s="52">
        <v>9.5</v>
      </c>
      <c r="U32" s="11"/>
      <c r="V32" s="47"/>
    </row>
    <row r="33" spans="1:33" s="161" customFormat="1" x14ac:dyDescent="0.25">
      <c r="A33" s="86" t="s">
        <v>1380</v>
      </c>
      <c r="B33" s="1" t="s">
        <v>74</v>
      </c>
      <c r="C33" s="50">
        <v>42479</v>
      </c>
      <c r="D33" s="52">
        <v>9</v>
      </c>
      <c r="E33" s="52" t="s">
        <v>131</v>
      </c>
      <c r="F33" s="52">
        <v>6.56</v>
      </c>
      <c r="G33" s="52">
        <v>12.53</v>
      </c>
      <c r="H33" s="15">
        <v>265.3</v>
      </c>
      <c r="I33" s="52">
        <v>8.01</v>
      </c>
      <c r="J33" s="36">
        <v>198.85976999999997</v>
      </c>
      <c r="K33" s="36">
        <v>280.05</v>
      </c>
      <c r="L33" s="52">
        <v>40.299999999999997</v>
      </c>
      <c r="M33" s="15">
        <v>12.6288</v>
      </c>
      <c r="N33" s="24">
        <v>0.1066</v>
      </c>
      <c r="O33" s="24">
        <v>6.2995999999999999</v>
      </c>
      <c r="P33" s="24">
        <v>8.8599999999999998E-2</v>
      </c>
      <c r="Q33" s="24">
        <v>0</v>
      </c>
      <c r="R33" s="24">
        <v>1.1800999999999999</v>
      </c>
      <c r="S33" s="287"/>
      <c r="T33" s="52"/>
      <c r="U33" s="11"/>
      <c r="V33" s="47"/>
    </row>
    <row r="34" spans="1:33" s="161" customFormat="1" x14ac:dyDescent="0.25">
      <c r="A34" s="86" t="s">
        <v>1381</v>
      </c>
      <c r="B34" s="1" t="s">
        <v>74</v>
      </c>
      <c r="C34" s="50">
        <v>42479</v>
      </c>
      <c r="D34" s="52">
        <v>16.399999999999999</v>
      </c>
      <c r="E34" s="52" t="s">
        <v>132</v>
      </c>
      <c r="F34" s="52">
        <v>6.04</v>
      </c>
      <c r="G34" s="52">
        <v>12.46</v>
      </c>
      <c r="H34" s="15">
        <v>258.89999999999998</v>
      </c>
      <c r="I34" s="24">
        <v>8.1</v>
      </c>
      <c r="J34" s="36">
        <v>90.518129999999999</v>
      </c>
      <c r="K34" s="36">
        <v>145.1</v>
      </c>
      <c r="L34" s="52">
        <v>29.3</v>
      </c>
      <c r="M34" s="15">
        <v>11.3979</v>
      </c>
      <c r="N34" s="24">
        <v>6.8599999999999994E-2</v>
      </c>
      <c r="O34" s="24">
        <v>7.1932999999999998</v>
      </c>
      <c r="P34" s="24">
        <v>8.9399999999999993E-2</v>
      </c>
      <c r="Q34" s="24">
        <v>0</v>
      </c>
      <c r="R34" s="24">
        <v>1.0303</v>
      </c>
      <c r="S34" s="287"/>
      <c r="T34" s="52"/>
      <c r="U34" s="11"/>
      <c r="V34" s="47"/>
    </row>
    <row r="35" spans="1:33" s="161" customFormat="1" ht="14.4" x14ac:dyDescent="0.3">
      <c r="A35" s="11">
        <v>34201901</v>
      </c>
      <c r="B35" s="1" t="s">
        <v>74</v>
      </c>
      <c r="C35" s="104">
        <v>43600</v>
      </c>
      <c r="D35">
        <v>0.874</v>
      </c>
      <c r="E35" s="152" t="s">
        <v>3</v>
      </c>
      <c r="F35">
        <v>12.608000000000001</v>
      </c>
      <c r="G35">
        <v>10.62</v>
      </c>
      <c r="H35">
        <v>272.3</v>
      </c>
      <c r="I35">
        <v>8.1300000000000008</v>
      </c>
      <c r="J35" s="150">
        <v>158.35589999999999</v>
      </c>
      <c r="K35" s="151">
        <v>142.2398</v>
      </c>
      <c r="L35" s="151">
        <v>2.9817</v>
      </c>
      <c r="M35" s="151">
        <v>5.3529999999999998</v>
      </c>
      <c r="N35" s="151">
        <v>7.5999999999999998E-2</v>
      </c>
      <c r="O35" s="151">
        <v>5.5949999999999998</v>
      </c>
      <c r="P35" s="152" t="s">
        <v>1208</v>
      </c>
      <c r="Q35" s="153" t="s">
        <v>1573</v>
      </c>
      <c r="R35" s="152" t="s">
        <v>1208</v>
      </c>
      <c r="S35" s="152"/>
      <c r="T35" s="11"/>
      <c r="U35" s="151">
        <v>0.70099999999999996</v>
      </c>
      <c r="V35" s="151">
        <v>168.21369999999999</v>
      </c>
    </row>
    <row r="36" spans="1:33" s="161" customFormat="1" ht="14.4" x14ac:dyDescent="0.3">
      <c r="A36" s="11">
        <v>34201902</v>
      </c>
      <c r="B36" s="1" t="s">
        <v>74</v>
      </c>
      <c r="C36" s="104">
        <v>43600</v>
      </c>
      <c r="D36">
        <v>10.039999999999999</v>
      </c>
      <c r="E36" s="152" t="s">
        <v>131</v>
      </c>
      <c r="F36">
        <v>10.234</v>
      </c>
      <c r="G36">
        <v>10.75</v>
      </c>
      <c r="H36">
        <v>285.7</v>
      </c>
      <c r="I36">
        <v>8.2799999999999994</v>
      </c>
      <c r="J36" s="150">
        <v>160.61490000000001</v>
      </c>
      <c r="K36" s="151">
        <v>180.41540000000001</v>
      </c>
      <c r="L36" s="151">
        <v>2.3168600000000001</v>
      </c>
      <c r="M36" s="151">
        <v>5.306</v>
      </c>
      <c r="N36" s="151">
        <v>7.0999999999999994E-2</v>
      </c>
      <c r="O36" s="151">
        <v>5.5359999999999996</v>
      </c>
      <c r="P36" s="152" t="s">
        <v>1208</v>
      </c>
      <c r="Q36" s="153" t="s">
        <v>1573</v>
      </c>
      <c r="R36" s="152" t="s">
        <v>1208</v>
      </c>
      <c r="S36" s="152"/>
      <c r="T36" s="11"/>
      <c r="U36" s="151">
        <v>0.71099999999999997</v>
      </c>
      <c r="V36" s="151">
        <v>47.210099999999997</v>
      </c>
    </row>
    <row r="37" spans="1:33" s="161" customFormat="1" ht="14.4" x14ac:dyDescent="0.3">
      <c r="A37" s="11">
        <v>34201903</v>
      </c>
      <c r="B37" s="1" t="s">
        <v>74</v>
      </c>
      <c r="C37" s="104">
        <v>43600</v>
      </c>
      <c r="D37">
        <v>20.867000000000001</v>
      </c>
      <c r="E37" s="152" t="s">
        <v>132</v>
      </c>
      <c r="F37">
        <v>7.15</v>
      </c>
      <c r="G37">
        <v>6.06</v>
      </c>
      <c r="H37">
        <v>302.2</v>
      </c>
      <c r="I37">
        <v>7.93</v>
      </c>
      <c r="J37" s="150">
        <v>156.77459999999999</v>
      </c>
      <c r="K37" s="151">
        <v>220.26060000000001</v>
      </c>
      <c r="L37" s="151">
        <v>4.6528099999999997</v>
      </c>
      <c r="M37" s="151">
        <v>5.59</v>
      </c>
      <c r="N37" s="151">
        <v>8.5000000000000006E-2</v>
      </c>
      <c r="O37" s="151">
        <v>6.2149999999999999</v>
      </c>
      <c r="P37" s="152" t="s">
        <v>1208</v>
      </c>
      <c r="Q37" s="153" t="s">
        <v>1573</v>
      </c>
      <c r="R37" s="152" t="s">
        <v>1208</v>
      </c>
      <c r="S37" s="152"/>
      <c r="T37" s="11"/>
      <c r="U37" s="151">
        <v>0.69399999999999995</v>
      </c>
      <c r="V37" s="151">
        <v>132.6431</v>
      </c>
    </row>
    <row r="38" spans="1:33" s="161" customFormat="1" ht="14.4" x14ac:dyDescent="0.3">
      <c r="B38" s="154"/>
      <c r="C38" s="162"/>
      <c r="D38" s="157"/>
      <c r="E38" s="57"/>
      <c r="F38" s="57"/>
      <c r="G38" s="57"/>
      <c r="H38" s="157"/>
      <c r="I38" s="157"/>
      <c r="J38" s="55"/>
      <c r="K38" s="55"/>
      <c r="L38" s="156"/>
      <c r="M38" s="156"/>
      <c r="N38" s="159"/>
      <c r="O38" s="159"/>
      <c r="P38" s="160"/>
      <c r="Q38" s="163"/>
      <c r="R38" s="160"/>
      <c r="S38" s="159"/>
      <c r="T38" s="159"/>
      <c r="V38" s="57"/>
    </row>
    <row r="39" spans="1:33" s="161" customFormat="1" ht="14.4" x14ac:dyDescent="0.3">
      <c r="B39" s="154"/>
      <c r="C39" s="162"/>
      <c r="D39" s="157"/>
      <c r="E39" s="57"/>
      <c r="F39" s="57"/>
      <c r="G39" s="57"/>
      <c r="H39" s="157"/>
      <c r="I39" s="157"/>
      <c r="J39" s="55"/>
      <c r="K39" s="55"/>
      <c r="L39" s="156"/>
      <c r="M39" s="156"/>
      <c r="N39" s="159"/>
      <c r="O39" s="159"/>
      <c r="P39" s="160"/>
      <c r="Q39" s="163"/>
      <c r="R39" s="160"/>
      <c r="S39" s="159"/>
      <c r="T39" s="159"/>
      <c r="V39" s="57"/>
    </row>
    <row r="40" spans="1:33" s="154" customFormat="1" ht="14.4" x14ac:dyDescent="0.3">
      <c r="A40" s="161"/>
      <c r="C40" s="155"/>
      <c r="D40" s="157"/>
      <c r="E40" s="57"/>
      <c r="F40" s="157"/>
      <c r="G40" s="157"/>
      <c r="H40" s="157"/>
      <c r="I40" s="157"/>
      <c r="J40" s="158"/>
      <c r="K40" s="159"/>
      <c r="L40" s="159"/>
      <c r="M40" s="159"/>
      <c r="N40" s="159"/>
      <c r="O40" s="159"/>
      <c r="P40" s="160"/>
      <c r="Q40" s="163"/>
      <c r="R40" s="160"/>
      <c r="S40" s="160"/>
      <c r="T40" s="161"/>
      <c r="U40" s="159"/>
      <c r="V40" s="159"/>
      <c r="W40" s="161"/>
      <c r="X40" s="161"/>
      <c r="Y40" s="161"/>
      <c r="Z40" s="161"/>
      <c r="AA40" s="161"/>
      <c r="AB40" s="161"/>
      <c r="AC40" s="161"/>
      <c r="AD40" s="161"/>
      <c r="AE40" s="161"/>
      <c r="AF40" s="161"/>
      <c r="AG40" s="161"/>
    </row>
    <row r="41" spans="1:33" s="154" customFormat="1" ht="14.4" x14ac:dyDescent="0.3">
      <c r="A41" s="161"/>
      <c r="C41" s="155"/>
      <c r="D41" s="157"/>
      <c r="E41" s="57"/>
      <c r="F41" s="157"/>
      <c r="G41" s="157"/>
      <c r="H41" s="157"/>
      <c r="I41" s="157"/>
      <c r="J41" s="158"/>
      <c r="K41" s="159"/>
      <c r="L41" s="159"/>
      <c r="M41" s="159"/>
      <c r="N41" s="159"/>
      <c r="O41" s="159"/>
      <c r="P41" s="160"/>
      <c r="Q41" s="163"/>
      <c r="R41" s="160"/>
      <c r="S41" s="160"/>
      <c r="T41" s="161"/>
      <c r="U41" s="159"/>
      <c r="V41" s="159"/>
      <c r="W41" s="161"/>
      <c r="X41" s="161"/>
      <c r="Y41" s="161"/>
      <c r="Z41" s="161"/>
      <c r="AA41" s="161"/>
      <c r="AB41" s="161"/>
      <c r="AC41" s="161"/>
      <c r="AD41" s="161"/>
      <c r="AE41" s="161"/>
      <c r="AF41" s="161"/>
      <c r="AG41" s="161"/>
    </row>
    <row r="42" spans="1:33" s="154" customFormat="1" ht="14.4" x14ac:dyDescent="0.3">
      <c r="A42" s="161"/>
      <c r="C42" s="155"/>
      <c r="D42" s="157"/>
      <c r="E42" s="57"/>
      <c r="F42" s="157"/>
      <c r="G42" s="157"/>
      <c r="H42" s="157"/>
      <c r="I42" s="157"/>
      <c r="J42" s="158"/>
      <c r="K42" s="159"/>
      <c r="L42" s="159"/>
      <c r="M42" s="159"/>
      <c r="N42" s="159"/>
      <c r="O42" s="159"/>
      <c r="P42" s="160"/>
      <c r="Q42" s="163"/>
      <c r="R42" s="160"/>
      <c r="S42" s="160"/>
      <c r="T42" s="161"/>
      <c r="U42" s="159"/>
      <c r="V42" s="159"/>
      <c r="W42" s="161"/>
      <c r="X42" s="161"/>
      <c r="Y42" s="161"/>
      <c r="Z42" s="161"/>
      <c r="AA42" s="161"/>
      <c r="AB42" s="161"/>
      <c r="AC42" s="161"/>
      <c r="AD42" s="161"/>
      <c r="AE42" s="161"/>
      <c r="AF42" s="161"/>
      <c r="AG42" s="161"/>
    </row>
    <row r="43" spans="1:33" s="154" customFormat="1" ht="14.4" x14ac:dyDescent="0.3">
      <c r="A43" s="161"/>
      <c r="C43" s="155"/>
      <c r="D43" s="157"/>
      <c r="E43" s="57"/>
      <c r="F43" s="157"/>
      <c r="G43" s="157"/>
      <c r="H43" s="157"/>
      <c r="I43" s="157"/>
      <c r="J43" s="158"/>
      <c r="K43" s="159"/>
      <c r="L43" s="159"/>
      <c r="M43" s="159"/>
      <c r="N43" s="159"/>
      <c r="O43" s="159"/>
      <c r="P43" s="160"/>
      <c r="Q43" s="163"/>
      <c r="R43" s="160"/>
      <c r="S43" s="160"/>
      <c r="T43" s="161"/>
      <c r="U43" s="159"/>
      <c r="V43" s="159"/>
      <c r="W43" s="161"/>
      <c r="X43" s="161"/>
      <c r="Y43" s="161"/>
      <c r="Z43" s="161"/>
      <c r="AA43" s="161"/>
      <c r="AB43" s="161"/>
      <c r="AC43" s="161"/>
      <c r="AD43" s="161"/>
      <c r="AE43" s="161"/>
      <c r="AF43" s="161"/>
      <c r="AG43" s="161"/>
    </row>
    <row r="44" spans="1:33" s="154" customFormat="1" ht="14.4" x14ac:dyDescent="0.3">
      <c r="A44" s="161"/>
      <c r="C44" s="155"/>
      <c r="D44" s="157"/>
      <c r="E44" s="57"/>
      <c r="F44" s="157"/>
      <c r="G44" s="157"/>
      <c r="H44" s="157"/>
      <c r="I44" s="157"/>
      <c r="J44" s="158"/>
      <c r="K44" s="159"/>
      <c r="L44" s="159"/>
      <c r="M44" s="159"/>
      <c r="N44" s="159"/>
      <c r="O44" s="159"/>
      <c r="P44" s="160"/>
      <c r="Q44" s="163"/>
      <c r="R44" s="160"/>
      <c r="S44" s="160"/>
      <c r="T44" s="161"/>
      <c r="U44" s="159"/>
      <c r="V44" s="159"/>
      <c r="W44" s="161"/>
      <c r="X44" s="161"/>
      <c r="Y44" s="161"/>
      <c r="Z44" s="161"/>
      <c r="AA44" s="161"/>
      <c r="AB44" s="161"/>
      <c r="AC44" s="161"/>
      <c r="AD44" s="161"/>
      <c r="AE44" s="161"/>
      <c r="AF44" s="161"/>
      <c r="AG44" s="161"/>
    </row>
    <row r="45" spans="1:33" s="154" customFormat="1" x14ac:dyDescent="0.25">
      <c r="A45" s="161"/>
      <c r="B45" s="161"/>
      <c r="C45" s="161"/>
      <c r="D45" s="161"/>
      <c r="E45" s="161"/>
      <c r="F45" s="87"/>
      <c r="G45" s="173"/>
      <c r="H45" s="161"/>
      <c r="I45" s="161"/>
      <c r="J45" s="255"/>
      <c r="K45" s="255"/>
      <c r="L45" s="173"/>
      <c r="M45" s="173"/>
      <c r="N45" s="87"/>
      <c r="O45" s="87"/>
      <c r="P45" s="87"/>
      <c r="Q45" s="87"/>
      <c r="R45" s="87"/>
      <c r="U45" s="161"/>
      <c r="V45" s="161"/>
      <c r="W45" s="161"/>
      <c r="X45" s="161"/>
      <c r="Y45" s="161"/>
      <c r="Z45" s="161"/>
      <c r="AA45" s="161"/>
      <c r="AB45" s="161"/>
      <c r="AC45" s="161"/>
      <c r="AD45" s="161"/>
      <c r="AE45" s="161"/>
      <c r="AF45" s="161"/>
      <c r="AG45" s="161"/>
    </row>
    <row r="46" spans="1:33" s="26" customFormat="1" x14ac:dyDescent="0.25">
      <c r="A46" s="11"/>
      <c r="B46" s="234" t="s">
        <v>1721</v>
      </c>
      <c r="C46" s="234" t="s">
        <v>1722</v>
      </c>
      <c r="D46"/>
      <c r="E46"/>
      <c r="F46"/>
      <c r="G46" s="3"/>
      <c r="H46" s="11"/>
      <c r="I46" s="11"/>
      <c r="J46" s="18"/>
      <c r="K46" s="18"/>
      <c r="L46" s="3"/>
      <c r="M46" s="3"/>
      <c r="N46" s="29"/>
      <c r="O46" s="29"/>
      <c r="P46" s="29"/>
      <c r="Q46" s="29"/>
      <c r="R46" s="29"/>
      <c r="U46" s="11"/>
      <c r="V46" s="11"/>
      <c r="W46" s="11"/>
      <c r="X46" s="11"/>
      <c r="Y46" s="11"/>
      <c r="Z46" s="11"/>
      <c r="AA46" s="11"/>
      <c r="AB46" s="11"/>
      <c r="AC46" s="11"/>
      <c r="AD46" s="11"/>
      <c r="AE46" s="11"/>
      <c r="AF46" s="11"/>
      <c r="AG46" s="11"/>
    </row>
    <row r="47" spans="1:33" s="26" customFormat="1" x14ac:dyDescent="0.25">
      <c r="A47" s="11"/>
      <c r="B47" s="234" t="s">
        <v>1720</v>
      </c>
      <c r="C47" t="s">
        <v>131</v>
      </c>
      <c r="D47" t="s">
        <v>3</v>
      </c>
      <c r="E47" t="s">
        <v>132</v>
      </c>
      <c r="F47"/>
      <c r="G47" s="3"/>
      <c r="H47" s="11"/>
      <c r="I47" s="11"/>
      <c r="J47" s="18"/>
      <c r="K47" s="18"/>
      <c r="L47" s="3"/>
      <c r="M47" s="3"/>
      <c r="N47" s="29"/>
      <c r="O47" s="29"/>
      <c r="P47" s="29"/>
      <c r="Q47" s="29"/>
      <c r="R47" s="29"/>
      <c r="U47" s="11"/>
      <c r="V47" s="11"/>
      <c r="W47" s="11"/>
      <c r="X47" s="11"/>
      <c r="Y47" s="11"/>
      <c r="Z47" s="11"/>
      <c r="AA47" s="11"/>
      <c r="AB47" s="11"/>
      <c r="AC47" s="11"/>
      <c r="AD47" s="11"/>
      <c r="AE47" s="11"/>
      <c r="AF47" s="11"/>
      <c r="AG47" s="11"/>
    </row>
    <row r="48" spans="1:33" s="26" customFormat="1" x14ac:dyDescent="0.25">
      <c r="A48" s="11"/>
      <c r="B48" s="237" t="s">
        <v>1736</v>
      </c>
      <c r="C48" s="179">
        <v>5.5</v>
      </c>
      <c r="D48" s="179">
        <v>3.7</v>
      </c>
      <c r="E48" s="179">
        <v>10.6</v>
      </c>
      <c r="F48"/>
      <c r="G48" s="3"/>
      <c r="H48" s="11"/>
      <c r="I48" s="11"/>
      <c r="J48" s="18"/>
      <c r="K48" s="18"/>
      <c r="L48" s="3"/>
      <c r="M48" s="3"/>
      <c r="N48" s="29"/>
      <c r="O48" s="29"/>
      <c r="P48" s="29"/>
      <c r="Q48" s="29"/>
      <c r="R48" s="29"/>
      <c r="U48" s="11"/>
      <c r="V48" s="11"/>
      <c r="W48" s="11"/>
      <c r="X48" s="11"/>
      <c r="Y48" s="11"/>
      <c r="Z48" s="11"/>
      <c r="AA48" s="11"/>
      <c r="AB48" s="11"/>
      <c r="AC48" s="11"/>
      <c r="AD48" s="11"/>
      <c r="AE48" s="11"/>
      <c r="AF48" s="11"/>
      <c r="AG48" s="11"/>
    </row>
    <row r="49" spans="1:33" s="26" customFormat="1" x14ac:dyDescent="0.25">
      <c r="A49" s="11"/>
      <c r="B49" s="237" t="s">
        <v>1724</v>
      </c>
      <c r="C49" s="179">
        <v>7.4</v>
      </c>
      <c r="D49" s="179">
        <v>4</v>
      </c>
      <c r="E49" s="179">
        <v>4</v>
      </c>
      <c r="F49"/>
      <c r="G49" s="3"/>
      <c r="H49" s="11"/>
      <c r="I49" s="11"/>
      <c r="J49" s="18"/>
      <c r="K49" s="18"/>
      <c r="L49" s="3"/>
      <c r="M49" s="3"/>
      <c r="N49" s="29"/>
      <c r="O49" s="29"/>
      <c r="P49" s="29"/>
      <c r="Q49" s="29"/>
      <c r="R49" s="29"/>
      <c r="U49" s="11"/>
      <c r="V49" s="11"/>
      <c r="W49" s="11"/>
      <c r="X49" s="11"/>
      <c r="Y49" s="11"/>
      <c r="Z49" s="11"/>
      <c r="AA49" s="11"/>
      <c r="AB49" s="11"/>
      <c r="AC49" s="11"/>
      <c r="AD49" s="11"/>
      <c r="AE49" s="11"/>
      <c r="AF49" s="11"/>
      <c r="AG49" s="11"/>
    </row>
    <row r="50" spans="1:33" s="26" customFormat="1" x14ac:dyDescent="0.25">
      <c r="A50" s="11"/>
      <c r="B50" s="237" t="s">
        <v>1726</v>
      </c>
      <c r="C50" s="179">
        <v>9</v>
      </c>
      <c r="D50" s="179">
        <v>8</v>
      </c>
      <c r="E50" s="179">
        <v>11</v>
      </c>
      <c r="F50"/>
      <c r="G50" s="3"/>
      <c r="H50" s="11"/>
      <c r="I50" s="11"/>
      <c r="J50" s="18"/>
      <c r="K50" s="18"/>
      <c r="L50" s="3"/>
      <c r="M50" s="3"/>
      <c r="N50" s="29"/>
      <c r="O50" s="29"/>
      <c r="P50" s="29"/>
      <c r="Q50" s="29"/>
      <c r="R50" s="29"/>
      <c r="U50" s="11"/>
      <c r="V50" s="11"/>
      <c r="W50" s="11"/>
      <c r="X50" s="11"/>
      <c r="Y50" s="11"/>
      <c r="Z50" s="11"/>
      <c r="AA50" s="11"/>
      <c r="AB50" s="11"/>
      <c r="AC50" s="11"/>
      <c r="AD50" s="11"/>
      <c r="AE50" s="11"/>
      <c r="AF50" s="11"/>
      <c r="AG50" s="11"/>
    </row>
    <row r="51" spans="1:33" s="26" customFormat="1" x14ac:dyDescent="0.25">
      <c r="A51" s="11"/>
      <c r="B51" s="237" t="s">
        <v>1723</v>
      </c>
      <c r="C51" s="179">
        <v>5.5</v>
      </c>
      <c r="D51" s="179">
        <v>4</v>
      </c>
      <c r="E51" s="179">
        <v>6</v>
      </c>
      <c r="F51"/>
      <c r="G51" s="3"/>
      <c r="H51" s="11"/>
      <c r="I51" s="11"/>
      <c r="J51" s="18"/>
      <c r="K51" s="18"/>
      <c r="L51" s="3"/>
      <c r="M51" s="3"/>
      <c r="N51" s="29"/>
      <c r="O51" s="29"/>
      <c r="P51" s="29"/>
      <c r="Q51" s="29"/>
      <c r="R51" s="29"/>
      <c r="U51" s="11"/>
      <c r="V51" s="11"/>
      <c r="W51" s="11"/>
      <c r="X51" s="11"/>
      <c r="Y51" s="11"/>
      <c r="Z51" s="11"/>
      <c r="AA51" s="11"/>
      <c r="AB51" s="11"/>
      <c r="AC51" s="11"/>
      <c r="AD51" s="11"/>
      <c r="AE51" s="11"/>
      <c r="AF51" s="11"/>
      <c r="AG51" s="11"/>
    </row>
    <row r="52" spans="1:33" s="26" customFormat="1" x14ac:dyDescent="0.25">
      <c r="A52" s="11"/>
      <c r="B52" s="237" t="s">
        <v>1725</v>
      </c>
      <c r="C52" s="179">
        <v>4</v>
      </c>
      <c r="D52" s="179">
        <v>4.5999999999999996</v>
      </c>
      <c r="E52" s="179">
        <v>5.4</v>
      </c>
      <c r="F52"/>
      <c r="G52" s="3"/>
      <c r="H52" s="11"/>
      <c r="I52" s="11"/>
      <c r="J52" s="18"/>
      <c r="K52" s="18"/>
      <c r="L52" s="3"/>
      <c r="M52" s="3"/>
      <c r="N52" s="29"/>
      <c r="O52" s="29"/>
      <c r="P52" s="29"/>
      <c r="Q52" s="29"/>
      <c r="R52" s="29"/>
      <c r="U52" s="11"/>
      <c r="V52" s="11"/>
      <c r="W52" s="11"/>
      <c r="X52" s="11"/>
      <c r="Y52" s="11"/>
      <c r="Z52" s="11"/>
      <c r="AA52" s="11"/>
      <c r="AB52" s="11"/>
      <c r="AC52" s="11"/>
      <c r="AD52" s="11"/>
      <c r="AE52" s="11"/>
      <c r="AF52" s="11"/>
      <c r="AG52" s="11"/>
    </row>
    <row r="53" spans="1:33" s="26" customFormat="1" x14ac:dyDescent="0.25">
      <c r="A53" s="11"/>
      <c r="B53" s="237" t="s">
        <v>1728</v>
      </c>
      <c r="C53" s="179">
        <v>3.6</v>
      </c>
      <c r="D53" s="179">
        <v>12</v>
      </c>
      <c r="E53" s="179">
        <v>6</v>
      </c>
      <c r="F53"/>
      <c r="G53" s="3"/>
      <c r="H53" s="11"/>
      <c r="I53" s="11"/>
      <c r="J53" s="18"/>
      <c r="K53" s="18"/>
      <c r="L53" s="3"/>
      <c r="M53" s="3"/>
      <c r="N53" s="29"/>
      <c r="O53" s="29"/>
      <c r="P53" s="29"/>
      <c r="Q53" s="29"/>
      <c r="R53" s="29"/>
      <c r="U53" s="11"/>
      <c r="V53" s="11"/>
      <c r="W53" s="11"/>
      <c r="X53" s="11"/>
      <c r="Y53" s="11"/>
      <c r="Z53" s="11"/>
      <c r="AA53" s="11"/>
      <c r="AB53" s="11"/>
      <c r="AC53" s="11"/>
      <c r="AD53" s="11"/>
      <c r="AE53" s="11"/>
      <c r="AF53" s="11"/>
      <c r="AG53" s="11"/>
    </row>
    <row r="54" spans="1:33" s="26" customFormat="1" x14ac:dyDescent="0.25">
      <c r="A54" s="11"/>
      <c r="B54" s="237" t="s">
        <v>1729</v>
      </c>
      <c r="C54" s="179">
        <v>2.9</v>
      </c>
      <c r="D54" s="179">
        <v>2.7</v>
      </c>
      <c r="E54" s="179">
        <v>1.9</v>
      </c>
      <c r="F54"/>
      <c r="G54" s="3"/>
      <c r="H54" s="11"/>
      <c r="I54" s="11"/>
      <c r="J54" s="18"/>
      <c r="K54" s="18"/>
      <c r="L54" s="3"/>
      <c r="M54" s="3"/>
      <c r="N54" s="29"/>
      <c r="O54" s="29"/>
      <c r="P54" s="29"/>
      <c r="Q54" s="29"/>
      <c r="R54" s="29"/>
      <c r="U54" s="11"/>
      <c r="V54" s="11"/>
      <c r="W54" s="11"/>
      <c r="X54" s="11"/>
      <c r="Y54" s="11"/>
      <c r="Z54" s="11"/>
      <c r="AA54" s="11"/>
      <c r="AB54" s="11"/>
      <c r="AC54" s="11"/>
      <c r="AD54" s="11"/>
      <c r="AE54" s="11"/>
      <c r="AF54" s="11"/>
      <c r="AG54" s="11"/>
    </row>
    <row r="55" spans="1:33" s="26" customFormat="1" x14ac:dyDescent="0.25">
      <c r="A55" s="11"/>
      <c r="B55" s="237" t="s">
        <v>1730</v>
      </c>
      <c r="C55" s="179">
        <v>3.3</v>
      </c>
      <c r="D55" s="179">
        <v>3.1</v>
      </c>
      <c r="E55" s="179">
        <v>3.6</v>
      </c>
      <c r="F55"/>
      <c r="G55" s="3"/>
      <c r="H55" s="11"/>
      <c r="I55" s="11"/>
      <c r="J55" s="18"/>
      <c r="K55" s="18"/>
      <c r="L55" s="3"/>
      <c r="M55" s="3"/>
      <c r="N55" s="29"/>
      <c r="O55" s="29"/>
      <c r="P55" s="29"/>
      <c r="Q55" s="29"/>
      <c r="R55" s="29"/>
      <c r="U55" s="11"/>
      <c r="V55" s="11"/>
      <c r="W55" s="11"/>
      <c r="X55" s="11"/>
      <c r="Y55" s="11"/>
      <c r="Z55" s="11"/>
      <c r="AA55" s="11"/>
      <c r="AB55" s="11"/>
      <c r="AC55" s="11"/>
      <c r="AD55" s="11"/>
      <c r="AE55" s="11"/>
      <c r="AF55" s="11"/>
      <c r="AG55" s="11"/>
    </row>
    <row r="56" spans="1:33" s="26" customFormat="1" x14ac:dyDescent="0.25">
      <c r="A56" s="11"/>
      <c r="B56" s="237" t="s">
        <v>1727</v>
      </c>
      <c r="C56" s="179">
        <v>2.6</v>
      </c>
      <c r="D56" s="179">
        <v>3</v>
      </c>
      <c r="E56" s="179">
        <v>2.9</v>
      </c>
      <c r="F56"/>
      <c r="G56" s="3"/>
      <c r="H56" s="11"/>
      <c r="I56" s="11"/>
      <c r="J56" s="18"/>
      <c r="K56" s="18"/>
      <c r="L56" s="3"/>
      <c r="M56" s="3"/>
      <c r="N56" s="29"/>
      <c r="O56" s="29"/>
      <c r="P56" s="29"/>
      <c r="Q56" s="29"/>
      <c r="R56" s="29"/>
      <c r="U56" s="11"/>
      <c r="V56" s="11"/>
      <c r="W56" s="11"/>
      <c r="X56" s="11"/>
      <c r="Y56" s="11"/>
      <c r="Z56" s="11"/>
      <c r="AA56" s="11"/>
      <c r="AB56" s="11"/>
      <c r="AC56" s="11"/>
      <c r="AD56" s="11"/>
      <c r="AE56" s="11"/>
      <c r="AF56" s="11"/>
      <c r="AG56" s="11"/>
    </row>
    <row r="57" spans="1:33" s="26" customFormat="1" x14ac:dyDescent="0.25">
      <c r="A57" s="11"/>
      <c r="B57" s="237" t="s">
        <v>1732</v>
      </c>
      <c r="C57" s="179">
        <v>40.299999999999997</v>
      </c>
      <c r="D57" s="179">
        <v>34.799999999999997</v>
      </c>
      <c r="E57" s="179">
        <v>29.3</v>
      </c>
      <c r="F57"/>
      <c r="G57" s="3"/>
      <c r="H57" s="11"/>
      <c r="I57" s="11"/>
      <c r="J57" s="18"/>
      <c r="K57" s="18"/>
      <c r="L57" s="3"/>
      <c r="M57" s="3"/>
      <c r="N57" s="29"/>
      <c r="O57" s="29"/>
      <c r="P57" s="29"/>
      <c r="Q57" s="29"/>
      <c r="R57" s="29"/>
      <c r="U57" s="11"/>
      <c r="V57" s="11"/>
      <c r="W57" s="11"/>
      <c r="X57" s="11"/>
      <c r="Y57" s="11"/>
      <c r="Z57" s="11"/>
      <c r="AA57" s="11"/>
      <c r="AB57" s="11"/>
      <c r="AC57" s="11"/>
      <c r="AD57" s="11"/>
      <c r="AE57" s="11"/>
      <c r="AF57" s="11"/>
      <c r="AG57" s="11"/>
    </row>
    <row r="58" spans="1:33" s="26" customFormat="1" x14ac:dyDescent="0.25">
      <c r="A58" s="11"/>
      <c r="B58" s="237" t="s">
        <v>1733</v>
      </c>
      <c r="C58" s="179">
        <v>2.3168600000000001</v>
      </c>
      <c r="D58" s="179">
        <v>2.9817</v>
      </c>
      <c r="E58" s="179">
        <v>4.6528099999999997</v>
      </c>
      <c r="F58"/>
      <c r="G58" s="3"/>
      <c r="H58" s="11"/>
      <c r="I58" s="11"/>
      <c r="J58" s="18"/>
      <c r="K58" s="18"/>
      <c r="L58" s="3"/>
      <c r="M58" s="3"/>
      <c r="N58" s="29"/>
      <c r="O58" s="29"/>
      <c r="P58" s="29"/>
      <c r="Q58" s="29"/>
      <c r="R58" s="29"/>
      <c r="U58" s="11"/>
      <c r="V58" s="11"/>
      <c r="W58" s="11"/>
      <c r="X58" s="11"/>
      <c r="Y58" s="11"/>
      <c r="Z58" s="11"/>
      <c r="AA58" s="11"/>
      <c r="AB58" s="11"/>
      <c r="AC58" s="11"/>
      <c r="AD58" s="11"/>
      <c r="AE58" s="11"/>
      <c r="AF58" s="11"/>
      <c r="AG58" s="11"/>
    </row>
    <row r="59" spans="1:33" s="26" customFormat="1" x14ac:dyDescent="0.25">
      <c r="A59" s="11"/>
      <c r="B59"/>
      <c r="C59"/>
      <c r="D59"/>
      <c r="E59"/>
      <c r="F59"/>
      <c r="G59" s="3"/>
      <c r="H59" s="11"/>
      <c r="I59" s="11"/>
      <c r="J59" s="18"/>
      <c r="K59" s="18"/>
      <c r="L59" s="3"/>
      <c r="M59" s="3"/>
      <c r="N59" s="29"/>
      <c r="O59" s="29"/>
      <c r="P59" s="29"/>
      <c r="Q59" s="29"/>
      <c r="R59" s="29"/>
      <c r="U59" s="11"/>
      <c r="V59" s="11"/>
      <c r="W59" s="11"/>
      <c r="X59" s="11"/>
      <c r="Y59" s="11"/>
      <c r="Z59" s="11"/>
      <c r="AA59" s="11"/>
      <c r="AB59" s="11"/>
      <c r="AC59" s="11"/>
      <c r="AD59" s="11"/>
      <c r="AE59" s="11"/>
      <c r="AF59" s="11"/>
      <c r="AG59" s="11"/>
    </row>
    <row r="60" spans="1:33" s="26" customFormat="1" x14ac:dyDescent="0.25">
      <c r="A60" s="11"/>
      <c r="B60" s="252"/>
      <c r="C60"/>
      <c r="D60"/>
      <c r="E60" s="11"/>
      <c r="F60" s="29"/>
      <c r="G60" s="3"/>
      <c r="H60" s="11"/>
      <c r="I60" s="11"/>
      <c r="J60" s="18"/>
      <c r="K60" s="18"/>
      <c r="L60" s="3"/>
      <c r="M60" s="3"/>
      <c r="N60" s="29"/>
      <c r="O60" s="29"/>
      <c r="P60" s="29"/>
      <c r="Q60" s="29"/>
      <c r="R60" s="29"/>
      <c r="U60" s="11"/>
      <c r="V60" s="11"/>
      <c r="W60" s="11"/>
      <c r="X60" s="11"/>
      <c r="Y60" s="11"/>
      <c r="Z60" s="11"/>
      <c r="AA60" s="11"/>
      <c r="AB60" s="11"/>
      <c r="AC60" s="11"/>
      <c r="AD60" s="11"/>
      <c r="AE60" s="11"/>
      <c r="AF60" s="11"/>
      <c r="AG60" s="11"/>
    </row>
    <row r="61" spans="1:33" s="26" customFormat="1" x14ac:dyDescent="0.25">
      <c r="A61" s="11"/>
      <c r="B61" s="252"/>
      <c r="C61"/>
      <c r="D61"/>
      <c r="E61" s="11"/>
      <c r="F61" s="29"/>
      <c r="G61" s="3"/>
      <c r="H61" s="11"/>
      <c r="I61" s="11"/>
      <c r="J61" s="18"/>
      <c r="K61" s="18"/>
      <c r="L61" s="3"/>
      <c r="M61" s="3"/>
      <c r="N61" s="29"/>
      <c r="O61" s="29"/>
      <c r="P61" s="29"/>
      <c r="Q61" s="29"/>
      <c r="R61" s="29"/>
      <c r="U61" s="11"/>
      <c r="V61" s="11"/>
      <c r="W61" s="11"/>
      <c r="X61" s="11"/>
      <c r="Y61" s="11"/>
      <c r="Z61" s="11"/>
      <c r="AA61" s="11"/>
      <c r="AB61" s="11"/>
      <c r="AC61" s="11"/>
      <c r="AD61" s="11"/>
      <c r="AE61" s="11"/>
      <c r="AF61" s="11"/>
      <c r="AG61" s="11"/>
    </row>
    <row r="62" spans="1:33" s="26" customFormat="1" x14ac:dyDescent="0.25">
      <c r="A62" s="11"/>
      <c r="B62" s="252"/>
      <c r="C62"/>
      <c r="D62"/>
      <c r="E62" s="11"/>
      <c r="F62" s="29"/>
      <c r="G62" s="3"/>
      <c r="H62" s="11"/>
      <c r="I62" s="11"/>
      <c r="J62" s="18"/>
      <c r="K62" s="18"/>
      <c r="L62" s="3"/>
      <c r="M62" s="3"/>
      <c r="N62" s="29"/>
      <c r="O62" s="29"/>
      <c r="P62" s="29"/>
      <c r="Q62" s="29"/>
      <c r="R62" s="29"/>
      <c r="U62" s="11"/>
      <c r="V62" s="11"/>
      <c r="W62" s="11"/>
      <c r="X62" s="11"/>
      <c r="Y62" s="11"/>
      <c r="Z62" s="11"/>
      <c r="AA62" s="11"/>
      <c r="AB62" s="11"/>
      <c r="AC62" s="11"/>
      <c r="AD62" s="11"/>
      <c r="AE62" s="11"/>
      <c r="AF62" s="11"/>
      <c r="AG62" s="11"/>
    </row>
    <row r="63" spans="1:33" s="26" customFormat="1" x14ac:dyDescent="0.25">
      <c r="A63" s="11"/>
      <c r="B63" s="252"/>
      <c r="C63"/>
      <c r="D63"/>
      <c r="E63" s="11"/>
      <c r="F63" s="29"/>
      <c r="G63" s="3"/>
      <c r="H63" s="11"/>
      <c r="I63" s="11"/>
      <c r="J63" s="18"/>
      <c r="K63" s="18"/>
      <c r="L63" s="3"/>
      <c r="M63" s="3"/>
      <c r="N63" s="29"/>
      <c r="O63" s="29"/>
      <c r="P63" s="29"/>
      <c r="Q63" s="29"/>
      <c r="R63" s="29"/>
      <c r="U63" s="11"/>
      <c r="V63" s="11"/>
      <c r="W63" s="11"/>
      <c r="X63" s="11"/>
      <c r="Y63" s="11"/>
      <c r="Z63" s="11"/>
      <c r="AA63" s="11"/>
      <c r="AB63" s="11"/>
      <c r="AC63" s="11"/>
      <c r="AD63" s="11"/>
      <c r="AE63" s="11"/>
      <c r="AF63" s="11"/>
      <c r="AG63" s="11"/>
    </row>
    <row r="64" spans="1:33" s="26" customFormat="1" x14ac:dyDescent="0.25">
      <c r="A64" s="11"/>
      <c r="B64" s="252"/>
      <c r="C64" s="11"/>
      <c r="D64" s="11"/>
      <c r="E64" s="11"/>
      <c r="F64" s="29"/>
      <c r="G64" s="3"/>
      <c r="H64" s="11"/>
      <c r="I64" s="11"/>
      <c r="J64" s="18"/>
      <c r="K64" s="18"/>
      <c r="L64" s="3"/>
      <c r="M64" s="3"/>
      <c r="N64" s="29"/>
      <c r="O64" s="29"/>
      <c r="P64" s="29"/>
      <c r="Q64" s="29"/>
      <c r="R64" s="29"/>
      <c r="U64" s="11"/>
      <c r="V64" s="11"/>
      <c r="W64" s="11"/>
      <c r="X64" s="11"/>
      <c r="Y64" s="11"/>
      <c r="Z64" s="11"/>
      <c r="AA64" s="11"/>
      <c r="AB64" s="11"/>
      <c r="AC64" s="11"/>
      <c r="AD64" s="11"/>
      <c r="AE64" s="11"/>
      <c r="AF64" s="11"/>
      <c r="AG64" s="11"/>
    </row>
    <row r="65" spans="1:33" s="26" customFormat="1" x14ac:dyDescent="0.25">
      <c r="A65" s="11"/>
      <c r="B65" s="252"/>
      <c r="C65" s="11"/>
      <c r="D65" s="11"/>
      <c r="E65" s="11"/>
      <c r="F65" s="29"/>
      <c r="G65" s="3"/>
      <c r="H65" s="11"/>
      <c r="I65" s="11"/>
      <c r="J65" s="18"/>
      <c r="K65" s="18"/>
      <c r="L65" s="3"/>
      <c r="M65" s="3"/>
      <c r="N65" s="3"/>
      <c r="O65" s="3"/>
      <c r="P65" s="3"/>
      <c r="Q65" s="3"/>
      <c r="R65" s="3"/>
      <c r="U65" s="11"/>
      <c r="V65" s="11"/>
      <c r="W65" s="11"/>
      <c r="X65" s="11"/>
      <c r="Y65" s="11"/>
      <c r="Z65" s="11"/>
      <c r="AA65" s="11"/>
      <c r="AB65" s="11"/>
      <c r="AC65" s="11"/>
      <c r="AD65" s="11"/>
      <c r="AE65" s="11"/>
      <c r="AF65" s="11"/>
      <c r="AG65" s="11"/>
    </row>
    <row r="66" spans="1:33" s="26" customFormat="1" x14ac:dyDescent="0.25">
      <c r="A66" s="11"/>
      <c r="B66" s="252"/>
      <c r="C66" s="11"/>
      <c r="D66" s="11"/>
      <c r="E66" s="11"/>
      <c r="F66" s="29"/>
      <c r="G66" s="3"/>
      <c r="H66" s="11"/>
      <c r="I66" s="11"/>
      <c r="J66" s="18"/>
      <c r="K66" s="18"/>
      <c r="L66" s="3"/>
      <c r="M66" s="3"/>
      <c r="N66" s="3"/>
      <c r="O66" s="3"/>
      <c r="P66" s="3"/>
      <c r="Q66" s="3"/>
      <c r="R66" s="3"/>
      <c r="U66" s="11"/>
      <c r="V66" s="11"/>
      <c r="W66" s="11"/>
      <c r="X66" s="11"/>
      <c r="Y66" s="11"/>
      <c r="Z66" s="11"/>
      <c r="AA66" s="11"/>
      <c r="AB66" s="11"/>
      <c r="AC66" s="11"/>
      <c r="AD66" s="11"/>
      <c r="AE66" s="11"/>
      <c r="AF66" s="11"/>
      <c r="AG66" s="11"/>
    </row>
    <row r="67" spans="1:33" x14ac:dyDescent="0.25">
      <c r="B67" s="252"/>
    </row>
    <row r="68" spans="1:33" x14ac:dyDescent="0.25">
      <c r="B68" s="253" t="s">
        <v>1734</v>
      </c>
      <c r="C68" s="234" t="s">
        <v>1722</v>
      </c>
      <c r="D68"/>
      <c r="E68"/>
      <c r="F68"/>
      <c r="G68"/>
      <c r="H68"/>
      <c r="I68"/>
      <c r="J68"/>
      <c r="K68"/>
      <c r="L68"/>
      <c r="M68"/>
      <c r="N68"/>
      <c r="O68"/>
      <c r="P68"/>
      <c r="Q68"/>
      <c r="R68"/>
      <c r="S68"/>
      <c r="T68"/>
      <c r="U68"/>
      <c r="V68"/>
      <c r="W68"/>
      <c r="X68"/>
      <c r="Y68"/>
      <c r="Z68"/>
      <c r="AA68"/>
      <c r="AB68"/>
      <c r="AC68"/>
      <c r="AD68"/>
      <c r="AE68"/>
      <c r="AF68"/>
      <c r="AG68"/>
    </row>
    <row r="69" spans="1:33" x14ac:dyDescent="0.25">
      <c r="B69" s="253" t="s">
        <v>1720</v>
      </c>
      <c r="C69" t="s">
        <v>131</v>
      </c>
      <c r="D69" t="s">
        <v>3</v>
      </c>
      <c r="E69" t="s">
        <v>132</v>
      </c>
      <c r="F69"/>
      <c r="G69"/>
      <c r="H69"/>
      <c r="I69"/>
      <c r="J69"/>
      <c r="K69"/>
      <c r="L69"/>
      <c r="M69"/>
      <c r="N69"/>
      <c r="O69"/>
      <c r="P69"/>
      <c r="Q69"/>
      <c r="R69"/>
      <c r="S69"/>
      <c r="T69"/>
      <c r="U69"/>
      <c r="V69"/>
      <c r="W69"/>
      <c r="X69"/>
      <c r="Y69"/>
      <c r="Z69"/>
      <c r="AA69"/>
      <c r="AB69"/>
      <c r="AC69"/>
      <c r="AD69"/>
      <c r="AE69"/>
      <c r="AF69"/>
      <c r="AG69"/>
    </row>
    <row r="70" spans="1:33" x14ac:dyDescent="0.25">
      <c r="B70" s="237" t="s">
        <v>1736</v>
      </c>
      <c r="C70" s="238">
        <v>7</v>
      </c>
      <c r="D70" s="238">
        <v>7</v>
      </c>
      <c r="E70" s="238">
        <v>7</v>
      </c>
      <c r="F70"/>
      <c r="G70"/>
      <c r="H70"/>
      <c r="I70"/>
      <c r="J70"/>
      <c r="K70"/>
      <c r="L70"/>
      <c r="M70"/>
      <c r="N70"/>
      <c r="O70"/>
      <c r="P70"/>
      <c r="Q70"/>
      <c r="R70"/>
      <c r="S70"/>
      <c r="T70"/>
      <c r="U70"/>
      <c r="V70"/>
      <c r="W70"/>
      <c r="X70"/>
      <c r="Y70"/>
      <c r="Z70"/>
      <c r="AA70"/>
      <c r="AB70"/>
      <c r="AC70"/>
      <c r="AD70"/>
      <c r="AE70"/>
      <c r="AF70"/>
      <c r="AG70"/>
    </row>
    <row r="71" spans="1:33" x14ac:dyDescent="0.25">
      <c r="B71" s="237" t="s">
        <v>1724</v>
      </c>
      <c r="C71" s="238">
        <v>2.9</v>
      </c>
      <c r="D71" s="238">
        <v>3</v>
      </c>
      <c r="E71" s="238">
        <v>3.4</v>
      </c>
      <c r="F71"/>
      <c r="G71"/>
      <c r="H71"/>
      <c r="I71"/>
      <c r="J71"/>
      <c r="K71"/>
      <c r="L71"/>
      <c r="M71"/>
    </row>
    <row r="72" spans="1:33" x14ac:dyDescent="0.25">
      <c r="B72" s="237" t="s">
        <v>1726</v>
      </c>
      <c r="C72" s="238">
        <v>4</v>
      </c>
      <c r="D72" s="238">
        <v>4</v>
      </c>
      <c r="E72" s="238">
        <v>4</v>
      </c>
      <c r="F72"/>
      <c r="G72"/>
      <c r="H72"/>
      <c r="I72"/>
      <c r="J72"/>
      <c r="K72"/>
      <c r="L72"/>
      <c r="M72"/>
    </row>
    <row r="73" spans="1:33" x14ac:dyDescent="0.25">
      <c r="B73" s="237" t="s">
        <v>1723</v>
      </c>
      <c r="C73" s="238">
        <v>4.5</v>
      </c>
      <c r="D73" s="238">
        <v>4.5</v>
      </c>
      <c r="E73" s="238">
        <v>4.5999999999999996</v>
      </c>
      <c r="F73"/>
      <c r="G73"/>
      <c r="H73"/>
      <c r="I73"/>
      <c r="J73"/>
      <c r="K73"/>
      <c r="L73"/>
      <c r="M73"/>
    </row>
    <row r="74" spans="1:33" x14ac:dyDescent="0.25">
      <c r="B74" s="237" t="s">
        <v>1725</v>
      </c>
      <c r="C74" s="238">
        <v>4.5</v>
      </c>
      <c r="D74" s="238">
        <v>4.5</v>
      </c>
      <c r="E74" s="238">
        <v>4.5</v>
      </c>
      <c r="F74"/>
    </row>
    <row r="75" spans="1:33" x14ac:dyDescent="0.25">
      <c r="B75" s="237" t="s">
        <v>1728</v>
      </c>
      <c r="C75" s="238">
        <v>5.84</v>
      </c>
      <c r="D75" s="238">
        <v>5.81</v>
      </c>
      <c r="E75" s="238">
        <v>6.23</v>
      </c>
      <c r="F75"/>
    </row>
    <row r="76" spans="1:33" x14ac:dyDescent="0.25">
      <c r="B76" s="237" t="s">
        <v>1729</v>
      </c>
      <c r="C76" s="238">
        <v>6.3440000000000003</v>
      </c>
      <c r="D76" s="238">
        <v>6.2729999999999997</v>
      </c>
      <c r="E76" s="238">
        <v>6.2590000000000003</v>
      </c>
      <c r="F76"/>
    </row>
    <row r="77" spans="1:33" x14ac:dyDescent="0.25">
      <c r="B77" s="237" t="s">
        <v>1730</v>
      </c>
      <c r="C77" s="238">
        <v>8.1</v>
      </c>
      <c r="D77" s="238">
        <v>7.3</v>
      </c>
      <c r="E77" s="238">
        <v>8.4</v>
      </c>
      <c r="F77"/>
    </row>
    <row r="78" spans="1:33" x14ac:dyDescent="0.25">
      <c r="B78" s="237" t="s">
        <v>1727</v>
      </c>
      <c r="C78" s="238">
        <v>7.8</v>
      </c>
      <c r="D78" s="238">
        <v>6.6</v>
      </c>
      <c r="E78" s="238">
        <v>7.4</v>
      </c>
      <c r="F78"/>
    </row>
    <row r="79" spans="1:33" x14ac:dyDescent="0.25">
      <c r="B79" s="237" t="s">
        <v>1732</v>
      </c>
      <c r="C79" s="238">
        <v>12.6288</v>
      </c>
      <c r="D79" s="238">
        <v>6.7346000000000004</v>
      </c>
      <c r="E79" s="238">
        <v>11.3979</v>
      </c>
      <c r="F79"/>
    </row>
    <row r="80" spans="1:33" s="3" customFormat="1" x14ac:dyDescent="0.25">
      <c r="A80" s="11"/>
      <c r="B80" s="237" t="s">
        <v>1733</v>
      </c>
      <c r="C80" s="238">
        <v>5.306</v>
      </c>
      <c r="D80" s="238">
        <v>5.3529999999999998</v>
      </c>
      <c r="E80" s="238">
        <v>5.59</v>
      </c>
      <c r="F80"/>
      <c r="H80" s="11"/>
      <c r="I80" s="11"/>
      <c r="J80" s="18"/>
      <c r="K80" s="18"/>
      <c r="S80" s="26"/>
      <c r="T80" s="26"/>
      <c r="U80" s="11"/>
      <c r="V80" s="11"/>
      <c r="W80" s="11"/>
      <c r="X80" s="11"/>
      <c r="Y80" s="11"/>
      <c r="Z80" s="11"/>
      <c r="AA80" s="11"/>
      <c r="AB80" s="11"/>
      <c r="AC80" s="11"/>
      <c r="AD80" s="11"/>
      <c r="AE80" s="11"/>
      <c r="AF80" s="11"/>
      <c r="AG80" s="11"/>
    </row>
    <row r="81" spans="1:33" s="3" customFormat="1" x14ac:dyDescent="0.25">
      <c r="A81" s="11"/>
      <c r="B81"/>
      <c r="C81"/>
      <c r="D81"/>
      <c r="E81"/>
      <c r="F81" s="29"/>
      <c r="H81" s="11"/>
      <c r="I81" s="11"/>
      <c r="J81" s="18"/>
      <c r="K81" s="18"/>
      <c r="S81" s="26"/>
      <c r="T81" s="26"/>
      <c r="U81" s="11"/>
      <c r="V81" s="11"/>
      <c r="W81" s="11"/>
      <c r="X81" s="11"/>
      <c r="Y81" s="11"/>
      <c r="Z81" s="11"/>
      <c r="AA81" s="11"/>
      <c r="AB81" s="11"/>
      <c r="AC81" s="11"/>
      <c r="AD81" s="11"/>
      <c r="AE81" s="11"/>
      <c r="AF81" s="11"/>
      <c r="AG81" s="11"/>
    </row>
    <row r="82" spans="1:33" s="3" customFormat="1" x14ac:dyDescent="0.25">
      <c r="A82" s="11"/>
      <c r="B82"/>
      <c r="C82"/>
      <c r="D82"/>
      <c r="E82" s="11"/>
      <c r="F82" s="29"/>
      <c r="H82" s="11"/>
      <c r="I82" s="11"/>
      <c r="J82" s="18"/>
      <c r="K82" s="18"/>
      <c r="S82" s="26"/>
      <c r="T82" s="26"/>
      <c r="U82" s="11"/>
      <c r="V82" s="11"/>
      <c r="W82" s="11"/>
      <c r="X82" s="11"/>
      <c r="Y82" s="11"/>
      <c r="Z82" s="11"/>
      <c r="AA82" s="11"/>
      <c r="AB82" s="11"/>
      <c r="AC82" s="11"/>
      <c r="AD82" s="11"/>
      <c r="AE82" s="11"/>
      <c r="AF82" s="11"/>
      <c r="AG82" s="11"/>
    </row>
    <row r="83" spans="1:33" s="3" customFormat="1" x14ac:dyDescent="0.25">
      <c r="A83" s="11"/>
      <c r="B83"/>
      <c r="C83"/>
      <c r="D83"/>
      <c r="E83" s="11"/>
      <c r="F83" s="29"/>
      <c r="H83" s="11"/>
      <c r="I83" s="11"/>
      <c r="J83" s="18"/>
      <c r="K83" s="18"/>
      <c r="S83" s="26"/>
      <c r="T83" s="26"/>
      <c r="U83" s="11"/>
      <c r="V83" s="11"/>
      <c r="W83" s="11"/>
      <c r="X83" s="11"/>
      <c r="Y83" s="11"/>
      <c r="Z83" s="11"/>
      <c r="AA83" s="11"/>
      <c r="AB83" s="11"/>
      <c r="AC83" s="11"/>
      <c r="AD83" s="11"/>
      <c r="AE83" s="11"/>
      <c r="AF83" s="11"/>
      <c r="AG83" s="11"/>
    </row>
    <row r="84" spans="1:33" s="3" customFormat="1" x14ac:dyDescent="0.25">
      <c r="A84" s="11"/>
      <c r="B84"/>
      <c r="C84"/>
      <c r="D84"/>
      <c r="E84" s="11"/>
      <c r="F84" s="29"/>
      <c r="H84" s="11"/>
      <c r="I84" s="11"/>
      <c r="J84" s="18"/>
      <c r="K84" s="18"/>
      <c r="S84" s="26"/>
      <c r="T84" s="26"/>
      <c r="U84" s="11"/>
      <c r="V84" s="11"/>
      <c r="W84" s="11"/>
      <c r="X84" s="11"/>
      <c r="Y84" s="11"/>
      <c r="Z84" s="11"/>
      <c r="AA84" s="11"/>
      <c r="AB84" s="11"/>
      <c r="AC84" s="11"/>
      <c r="AD84" s="11"/>
      <c r="AE84" s="11"/>
      <c r="AF84" s="11"/>
      <c r="AG84" s="11"/>
    </row>
    <row r="85" spans="1:33" s="3" customFormat="1" x14ac:dyDescent="0.25">
      <c r="A85" s="11"/>
      <c r="B85"/>
      <c r="C85"/>
      <c r="D85"/>
      <c r="E85" s="11"/>
      <c r="F85" s="29"/>
      <c r="H85" s="11"/>
      <c r="I85" s="11"/>
      <c r="J85" s="18"/>
      <c r="K85" s="18"/>
      <c r="S85" s="26"/>
      <c r="T85" s="26"/>
      <c r="U85" s="11"/>
      <c r="V85" s="11"/>
      <c r="W85" s="11"/>
      <c r="X85" s="11"/>
      <c r="Y85" s="11"/>
      <c r="Z85" s="11"/>
      <c r="AA85" s="11"/>
      <c r="AB85" s="11"/>
      <c r="AC85" s="11"/>
      <c r="AD85" s="11"/>
      <c r="AE85" s="11"/>
      <c r="AF85" s="11"/>
      <c r="AG85" s="11"/>
    </row>
    <row r="91" spans="1:33" s="3" customFormat="1" x14ac:dyDescent="0.25">
      <c r="A91" s="11"/>
      <c r="B91" s="234" t="s">
        <v>1735</v>
      </c>
      <c r="C91" s="234" t="s">
        <v>1722</v>
      </c>
      <c r="D91"/>
      <c r="E91"/>
      <c r="F91"/>
      <c r="H91" s="11"/>
      <c r="I91" s="11"/>
      <c r="J91" s="18"/>
      <c r="K91" s="18"/>
      <c r="S91" s="26"/>
      <c r="T91" s="26"/>
      <c r="U91" s="11"/>
      <c r="V91" s="11"/>
      <c r="W91" s="11"/>
      <c r="X91" s="11"/>
      <c r="Y91" s="11"/>
      <c r="Z91" s="11"/>
      <c r="AA91" s="11"/>
      <c r="AB91" s="11"/>
      <c r="AC91" s="11"/>
      <c r="AD91" s="11"/>
      <c r="AE91" s="11"/>
      <c r="AF91" s="11"/>
      <c r="AG91" s="11"/>
    </row>
    <row r="92" spans="1:33" s="3" customFormat="1" x14ac:dyDescent="0.25">
      <c r="A92" s="11"/>
      <c r="B92" s="234" t="s">
        <v>1720</v>
      </c>
      <c r="C92" t="s">
        <v>132</v>
      </c>
      <c r="D92" t="s">
        <v>131</v>
      </c>
      <c r="E92" t="s">
        <v>3</v>
      </c>
      <c r="F92"/>
      <c r="H92" s="11"/>
      <c r="I92" s="11"/>
      <c r="J92" s="18"/>
      <c r="K92" s="18"/>
      <c r="S92" s="26"/>
      <c r="T92" s="26"/>
      <c r="U92" s="11"/>
      <c r="V92" s="11"/>
      <c r="W92" s="11"/>
      <c r="X92" s="11"/>
      <c r="Y92" s="11"/>
      <c r="Z92" s="11"/>
      <c r="AA92" s="11"/>
      <c r="AB92" s="11"/>
      <c r="AC92" s="11"/>
      <c r="AD92" s="11"/>
      <c r="AE92" s="11"/>
      <c r="AF92" s="11"/>
      <c r="AG92" s="11"/>
    </row>
    <row r="93" spans="1:33" s="3" customFormat="1" x14ac:dyDescent="0.25">
      <c r="A93" s="11"/>
      <c r="B93" s="235" t="s">
        <v>1736</v>
      </c>
      <c r="C93" s="179">
        <v>1500</v>
      </c>
      <c r="D93" s="179">
        <v>780</v>
      </c>
      <c r="E93" s="179">
        <v>810</v>
      </c>
      <c r="F93"/>
      <c r="H93" s="11"/>
      <c r="I93" s="11"/>
      <c r="J93" s="18"/>
      <c r="K93" s="18"/>
      <c r="S93" s="26"/>
      <c r="T93" s="26"/>
      <c r="U93" s="11"/>
      <c r="V93" s="11"/>
      <c r="W93" s="11"/>
      <c r="X93" s="11"/>
      <c r="Y93" s="11"/>
      <c r="Z93" s="11"/>
      <c r="AA93" s="11"/>
      <c r="AB93" s="11"/>
      <c r="AC93" s="11"/>
      <c r="AD93" s="11"/>
      <c r="AE93" s="11"/>
      <c r="AF93" s="11"/>
      <c r="AG93" s="11"/>
    </row>
    <row r="94" spans="1:33" s="3" customFormat="1" x14ac:dyDescent="0.25">
      <c r="A94" s="11"/>
      <c r="B94" s="235" t="s">
        <v>1724</v>
      </c>
      <c r="C94" s="179">
        <v>160</v>
      </c>
      <c r="D94" s="179">
        <v>150</v>
      </c>
      <c r="E94" s="179">
        <v>125</v>
      </c>
      <c r="F94"/>
      <c r="H94" s="11"/>
      <c r="I94" s="11"/>
      <c r="J94" s="18"/>
      <c r="K94" s="18"/>
      <c r="S94" s="26"/>
      <c r="T94" s="26"/>
      <c r="U94" s="11"/>
      <c r="V94" s="11"/>
      <c r="W94" s="11"/>
      <c r="X94" s="11"/>
      <c r="Y94" s="11"/>
      <c r="Z94" s="11"/>
      <c r="AA94" s="11"/>
      <c r="AB94" s="11"/>
      <c r="AC94" s="11"/>
      <c r="AD94" s="11"/>
      <c r="AE94" s="11"/>
      <c r="AF94" s="11"/>
      <c r="AG94" s="11"/>
    </row>
    <row r="95" spans="1:33" s="3" customFormat="1" x14ac:dyDescent="0.25">
      <c r="A95" s="11"/>
      <c r="B95" s="235" t="s">
        <v>1726</v>
      </c>
      <c r="C95" s="179">
        <v>460</v>
      </c>
      <c r="D95" s="179">
        <v>490</v>
      </c>
      <c r="E95" s="179">
        <v>490</v>
      </c>
      <c r="F95"/>
      <c r="H95" s="11"/>
      <c r="I95" s="11"/>
      <c r="J95" s="18"/>
      <c r="K95" s="18"/>
      <c r="S95" s="26"/>
      <c r="T95" s="26"/>
      <c r="U95" s="11"/>
      <c r="V95" s="11"/>
      <c r="W95" s="11"/>
      <c r="X95" s="11"/>
      <c r="Y95" s="11"/>
      <c r="Z95" s="11"/>
      <c r="AA95" s="11"/>
      <c r="AB95" s="11"/>
      <c r="AC95" s="11"/>
      <c r="AD95" s="11"/>
      <c r="AE95" s="11"/>
      <c r="AF95" s="11"/>
      <c r="AG95" s="11"/>
    </row>
    <row r="96" spans="1:33" s="3" customFormat="1" x14ac:dyDescent="0.25">
      <c r="A96" s="11"/>
      <c r="B96" s="235" t="s">
        <v>1723</v>
      </c>
      <c r="C96" s="179">
        <v>467</v>
      </c>
      <c r="D96" s="179">
        <v>303</v>
      </c>
      <c r="E96" s="179">
        <v>301</v>
      </c>
      <c r="F96"/>
      <c r="H96" s="11"/>
      <c r="I96" s="11"/>
      <c r="J96" s="18"/>
      <c r="K96" s="18"/>
      <c r="S96" s="26"/>
      <c r="T96" s="26"/>
      <c r="U96" s="11"/>
      <c r="V96" s="11"/>
      <c r="W96" s="11"/>
      <c r="X96" s="11"/>
      <c r="Y96" s="11"/>
      <c r="Z96" s="11"/>
      <c r="AA96" s="11"/>
      <c r="AB96" s="11"/>
      <c r="AC96" s="11"/>
      <c r="AD96" s="11"/>
      <c r="AE96" s="11"/>
      <c r="AF96" s="11"/>
      <c r="AG96" s="11"/>
    </row>
    <row r="97" spans="1:33" s="3" customFormat="1" x14ac:dyDescent="0.25">
      <c r="A97" s="11"/>
      <c r="B97" s="235" t="s">
        <v>1725</v>
      </c>
      <c r="C97" s="179">
        <v>440</v>
      </c>
      <c r="D97" s="179">
        <v>450</v>
      </c>
      <c r="E97" s="179">
        <v>420</v>
      </c>
      <c r="F97"/>
      <c r="H97" s="11"/>
      <c r="I97" s="11"/>
      <c r="J97" s="18"/>
      <c r="K97" s="18"/>
      <c r="S97" s="26"/>
      <c r="T97" s="26"/>
      <c r="U97" s="11"/>
      <c r="V97" s="11"/>
      <c r="W97" s="11"/>
      <c r="X97" s="11"/>
      <c r="Y97" s="11"/>
      <c r="Z97" s="11"/>
      <c r="AA97" s="11"/>
      <c r="AB97" s="11"/>
      <c r="AC97" s="11"/>
      <c r="AD97" s="11"/>
      <c r="AE97" s="11"/>
      <c r="AF97" s="11"/>
      <c r="AG97" s="11"/>
    </row>
    <row r="98" spans="1:33" s="3" customFormat="1" x14ac:dyDescent="0.25">
      <c r="A98" s="11"/>
      <c r="B98" s="235" t="s">
        <v>1728</v>
      </c>
      <c r="C98" s="179">
        <v>707</v>
      </c>
      <c r="D98" s="179">
        <v>576</v>
      </c>
      <c r="E98" s="179">
        <v>619</v>
      </c>
      <c r="F98"/>
      <c r="H98" s="11"/>
      <c r="I98" s="11"/>
      <c r="J98" s="18"/>
      <c r="K98" s="18"/>
      <c r="S98" s="26"/>
      <c r="T98" s="26"/>
      <c r="U98" s="11"/>
      <c r="V98" s="11"/>
      <c r="W98" s="11"/>
      <c r="X98" s="11"/>
      <c r="Y98" s="11"/>
      <c r="Z98" s="11"/>
      <c r="AA98" s="11"/>
      <c r="AB98" s="11"/>
      <c r="AC98" s="11"/>
      <c r="AD98" s="11"/>
      <c r="AE98" s="11"/>
      <c r="AF98" s="11"/>
      <c r="AG98" s="11"/>
    </row>
    <row r="99" spans="1:33" s="3" customFormat="1" x14ac:dyDescent="0.25">
      <c r="A99" s="11"/>
      <c r="B99" s="235" t="s">
        <v>1729</v>
      </c>
      <c r="C99" s="179">
        <v>373</v>
      </c>
      <c r="D99" s="179">
        <v>378</v>
      </c>
      <c r="E99" s="179">
        <v>361</v>
      </c>
      <c r="F99"/>
      <c r="H99" s="11"/>
      <c r="I99" s="11"/>
      <c r="J99" s="18"/>
      <c r="K99" s="18"/>
      <c r="S99" s="26"/>
      <c r="T99" s="26"/>
      <c r="U99" s="11"/>
      <c r="V99" s="11"/>
      <c r="W99" s="11"/>
      <c r="X99" s="11"/>
      <c r="Y99" s="11"/>
      <c r="Z99" s="11"/>
      <c r="AA99" s="11"/>
      <c r="AB99" s="11"/>
      <c r="AC99" s="11"/>
      <c r="AD99" s="11"/>
      <c r="AE99" s="11"/>
      <c r="AF99" s="11"/>
      <c r="AG99" s="11"/>
    </row>
    <row r="100" spans="1:33" s="3" customFormat="1" x14ac:dyDescent="0.25">
      <c r="A100" s="11"/>
      <c r="B100" s="235" t="s">
        <v>1730</v>
      </c>
      <c r="C100" s="179">
        <v>495</v>
      </c>
      <c r="D100" s="179">
        <v>507</v>
      </c>
      <c r="E100" s="179">
        <v>453</v>
      </c>
      <c r="F100"/>
      <c r="H100" s="11"/>
      <c r="I100" s="11"/>
      <c r="J100" s="18"/>
      <c r="K100" s="18"/>
      <c r="S100" s="26"/>
      <c r="T100" s="26"/>
      <c r="U100" s="11"/>
      <c r="V100" s="11"/>
      <c r="W100" s="11"/>
      <c r="X100" s="11"/>
      <c r="Y100" s="11"/>
      <c r="Z100" s="11"/>
      <c r="AA100" s="11"/>
      <c r="AB100" s="11"/>
      <c r="AC100" s="11"/>
      <c r="AD100" s="11"/>
      <c r="AE100" s="11"/>
      <c r="AF100" s="11"/>
      <c r="AG100" s="11"/>
    </row>
    <row r="101" spans="1:33" s="3" customFormat="1" x14ac:dyDescent="0.25">
      <c r="A101" s="11"/>
      <c r="B101" s="235" t="s">
        <v>1727</v>
      </c>
      <c r="C101" s="179">
        <v>423</v>
      </c>
      <c r="D101" s="179">
        <v>404</v>
      </c>
      <c r="E101" s="179">
        <v>405</v>
      </c>
      <c r="F101"/>
      <c r="H101" s="11"/>
      <c r="I101" s="11"/>
      <c r="J101" s="18"/>
      <c r="K101" s="18"/>
      <c r="S101" s="26"/>
      <c r="T101" s="26"/>
      <c r="U101" s="11"/>
      <c r="V101" s="11"/>
      <c r="W101" s="11"/>
      <c r="X101" s="11"/>
      <c r="Y101" s="11"/>
      <c r="Z101" s="11"/>
      <c r="AA101" s="11"/>
      <c r="AB101" s="11"/>
      <c r="AC101" s="11"/>
      <c r="AD101" s="11"/>
      <c r="AE101" s="11"/>
      <c r="AF101" s="11"/>
      <c r="AG101" s="11"/>
    </row>
    <row r="102" spans="1:33" s="3" customFormat="1" x14ac:dyDescent="0.25">
      <c r="A102" s="11"/>
      <c r="B102" s="235" t="s">
        <v>1732</v>
      </c>
      <c r="C102" s="179">
        <v>145.1</v>
      </c>
      <c r="D102" s="179">
        <v>280.05</v>
      </c>
      <c r="E102" s="179">
        <v>246.2</v>
      </c>
      <c r="F102"/>
      <c r="H102" s="11"/>
      <c r="I102" s="11"/>
      <c r="J102" s="18"/>
      <c r="K102" s="18"/>
      <c r="S102" s="26"/>
      <c r="T102" s="26"/>
      <c r="U102" s="11"/>
      <c r="V102" s="11"/>
      <c r="W102" s="11"/>
      <c r="X102" s="11"/>
      <c r="Y102" s="11"/>
      <c r="Z102" s="11"/>
      <c r="AA102" s="11"/>
      <c r="AB102" s="11"/>
      <c r="AC102" s="11"/>
      <c r="AD102" s="11"/>
      <c r="AE102" s="11"/>
      <c r="AF102" s="11"/>
      <c r="AG102" s="11"/>
    </row>
    <row r="103" spans="1:33" s="3" customFormat="1" x14ac:dyDescent="0.25">
      <c r="A103" s="11"/>
      <c r="B103" s="235" t="s">
        <v>1733</v>
      </c>
      <c r="C103" s="179">
        <v>220.26060000000001</v>
      </c>
      <c r="D103" s="179">
        <v>180.41540000000001</v>
      </c>
      <c r="E103" s="179">
        <v>142.2398</v>
      </c>
      <c r="F103" s="29"/>
      <c r="H103" s="11"/>
      <c r="I103" s="11"/>
      <c r="J103" s="18"/>
      <c r="K103" s="18"/>
      <c r="S103" s="26"/>
      <c r="T103" s="26"/>
      <c r="U103" s="11"/>
      <c r="V103" s="11"/>
      <c r="W103" s="11"/>
      <c r="X103" s="11"/>
      <c r="Y103" s="11"/>
      <c r="Z103" s="11"/>
      <c r="AA103" s="11"/>
      <c r="AB103" s="11"/>
      <c r="AC103" s="11"/>
      <c r="AD103" s="11"/>
      <c r="AE103" s="11"/>
      <c r="AF103" s="11"/>
      <c r="AG103" s="11"/>
    </row>
    <row r="104" spans="1:33" s="3" customFormat="1" x14ac:dyDescent="0.25">
      <c r="A104" s="11"/>
      <c r="B104"/>
      <c r="C104"/>
      <c r="D104"/>
      <c r="E104"/>
      <c r="F104" s="29"/>
      <c r="H104" s="11"/>
      <c r="I104" s="11"/>
      <c r="J104" s="18"/>
      <c r="K104" s="18"/>
      <c r="S104" s="26"/>
      <c r="T104" s="26"/>
      <c r="U104" s="11"/>
      <c r="V104" s="11"/>
      <c r="W104" s="11"/>
      <c r="X104" s="11"/>
      <c r="Y104" s="11"/>
      <c r="Z104" s="11"/>
      <c r="AA104" s="11"/>
      <c r="AB104" s="11"/>
      <c r="AC104" s="11"/>
      <c r="AD104" s="11"/>
      <c r="AE104" s="11"/>
      <c r="AF104" s="11"/>
      <c r="AG104" s="11"/>
    </row>
    <row r="105" spans="1:33" s="3" customFormat="1" x14ac:dyDescent="0.25">
      <c r="A105" s="11"/>
      <c r="B105"/>
      <c r="C105"/>
      <c r="D105"/>
      <c r="E105" s="11"/>
      <c r="F105" s="29"/>
      <c r="H105" s="11"/>
      <c r="I105" s="11"/>
      <c r="J105" s="18"/>
      <c r="K105" s="18"/>
      <c r="S105" s="26"/>
      <c r="T105" s="26"/>
      <c r="U105" s="11"/>
      <c r="V105" s="11"/>
      <c r="W105" s="11"/>
      <c r="X105" s="11"/>
      <c r="Y105" s="11"/>
      <c r="Z105" s="11"/>
      <c r="AA105" s="11"/>
      <c r="AB105" s="11"/>
      <c r="AC105" s="11"/>
      <c r="AD105" s="11"/>
      <c r="AE105" s="11"/>
      <c r="AF105" s="11"/>
      <c r="AG105" s="11"/>
    </row>
    <row r="106" spans="1:33" x14ac:dyDescent="0.25">
      <c r="B106"/>
      <c r="C106"/>
      <c r="D106"/>
    </row>
    <row r="107" spans="1:33" x14ac:dyDescent="0.25">
      <c r="B107"/>
      <c r="C107"/>
      <c r="D107"/>
    </row>
    <row r="108" spans="1:33" x14ac:dyDescent="0.25">
      <c r="B108"/>
      <c r="C108"/>
      <c r="D108"/>
    </row>
  </sheetData>
  <mergeCells count="1">
    <mergeCell ref="S32:S34"/>
  </mergeCells>
  <pageMargins left="0.75" right="0.75" top="1" bottom="1" header="0.5" footer="0.5"/>
  <pageSetup orientation="portrait" r:id="rId4"/>
  <headerFooter alignWithMargins="0"/>
  <drawing r:id="rId5"/>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52"/>
  <sheetViews>
    <sheetView zoomScale="80" zoomScaleNormal="80" workbookViewId="0">
      <selection activeCell="B43" sqref="B43"/>
    </sheetView>
  </sheetViews>
  <sheetFormatPr defaultColWidth="9.109375" defaultRowHeight="13.2" x14ac:dyDescent="0.25"/>
  <cols>
    <col min="1" max="1" width="11.21875" style="11" customWidth="1"/>
    <col min="2" max="2" width="32.5546875" style="11" bestFit="1" customWidth="1"/>
    <col min="3" max="3" width="18.5546875" style="11" bestFit="1" customWidth="1"/>
    <col min="4" max="4" width="9" style="11" bestFit="1" customWidth="1"/>
    <col min="5" max="5" width="8.21875" style="11" bestFit="1" customWidth="1"/>
    <col min="6" max="6" width="11.21875" style="29" customWidth="1"/>
    <col min="7" max="7" width="9.33203125" style="3" bestFit="1" customWidth="1"/>
    <col min="8" max="8" width="21.33203125" style="11" bestFit="1" customWidth="1"/>
    <col min="9" max="9" width="19.88671875" style="11" bestFit="1" customWidth="1"/>
    <col min="10" max="10" width="23.77734375" style="18" bestFit="1" customWidth="1"/>
    <col min="11" max="11" width="15.21875" style="18" bestFit="1" customWidth="1"/>
    <col min="12" max="12" width="15" style="3" bestFit="1" customWidth="1"/>
    <col min="13" max="18" width="11.21875" style="3" customWidth="1"/>
    <col min="19" max="20" width="11.21875" style="26" customWidth="1"/>
    <col min="21" max="23" width="11.21875" style="11" customWidth="1"/>
    <col min="24" max="24" width="7.44140625" style="11" bestFit="1" customWidth="1"/>
    <col min="25" max="25" width="8.21875" style="11" bestFit="1" customWidth="1"/>
    <col min="26" max="26" width="17.77734375" style="11" bestFit="1" customWidth="1"/>
    <col min="27" max="29" width="13.109375" style="11" bestFit="1" customWidth="1"/>
    <col min="30" max="30" width="17.77734375" style="11" bestFit="1" customWidth="1"/>
    <col min="31" max="31" width="12.88671875" style="11" bestFit="1" customWidth="1"/>
    <col min="32" max="16384" width="9.109375" style="11"/>
  </cols>
  <sheetData>
    <row r="1" spans="1:31"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1682</v>
      </c>
      <c r="U1" s="250" t="s">
        <v>1685</v>
      </c>
      <c r="V1" s="251" t="s">
        <v>1501</v>
      </c>
    </row>
    <row r="2" spans="1:31" x14ac:dyDescent="0.25">
      <c r="A2" s="23" t="s">
        <v>640</v>
      </c>
      <c r="B2" s="26" t="s">
        <v>140</v>
      </c>
      <c r="C2" s="50">
        <v>38123</v>
      </c>
      <c r="D2" s="15">
        <v>0.7</v>
      </c>
      <c r="E2" s="54" t="s">
        <v>131</v>
      </c>
      <c r="F2" s="24">
        <v>11.46</v>
      </c>
      <c r="G2" s="24">
        <v>9.77</v>
      </c>
      <c r="H2" s="15">
        <v>296.2</v>
      </c>
      <c r="I2" s="24">
        <v>8.0500000000000007</v>
      </c>
      <c r="J2" s="35">
        <v>36</v>
      </c>
      <c r="K2" s="35">
        <v>436</v>
      </c>
      <c r="L2" s="5">
        <v>14.3</v>
      </c>
      <c r="M2" s="5">
        <v>4.3</v>
      </c>
      <c r="N2" s="82"/>
      <c r="O2" s="82"/>
      <c r="P2" s="82"/>
      <c r="Q2" s="82"/>
      <c r="R2" s="82"/>
      <c r="S2" s="52"/>
      <c r="T2" s="52"/>
      <c r="U2" s="52"/>
    </row>
    <row r="3" spans="1:31" x14ac:dyDescent="0.25">
      <c r="A3" s="23" t="s">
        <v>1030</v>
      </c>
      <c r="B3" s="26" t="s">
        <v>140</v>
      </c>
      <c r="C3" s="50">
        <v>39223</v>
      </c>
      <c r="D3" s="15">
        <v>1.37</v>
      </c>
      <c r="E3" s="54" t="s">
        <v>131</v>
      </c>
      <c r="F3" s="24">
        <v>13.856666666666667</v>
      </c>
      <c r="G3" s="24">
        <v>9.7533333333333321</v>
      </c>
      <c r="H3" s="15">
        <v>316.03333333333336</v>
      </c>
      <c r="I3" s="24">
        <v>8.3666666666666654</v>
      </c>
      <c r="J3" s="35">
        <v>28</v>
      </c>
      <c r="K3" s="35">
        <v>247</v>
      </c>
      <c r="L3" s="15">
        <v>7.8</v>
      </c>
      <c r="M3" s="15">
        <v>6.8125</v>
      </c>
      <c r="N3" s="24"/>
      <c r="O3" s="24"/>
      <c r="P3" s="24"/>
      <c r="Q3" s="24"/>
      <c r="R3" s="24"/>
      <c r="S3" s="52"/>
      <c r="T3" s="52"/>
      <c r="U3" s="52"/>
    </row>
    <row r="4" spans="1:31" x14ac:dyDescent="0.25">
      <c r="A4" s="94" t="s">
        <v>1382</v>
      </c>
      <c r="B4" s="26" t="s">
        <v>140</v>
      </c>
      <c r="C4" s="50">
        <v>40289</v>
      </c>
      <c r="D4" s="52">
        <v>1.5</v>
      </c>
      <c r="E4" s="52" t="s">
        <v>131</v>
      </c>
      <c r="F4" s="24">
        <v>9.7433333333333341</v>
      </c>
      <c r="G4" s="24">
        <v>10.09</v>
      </c>
      <c r="H4" s="15">
        <v>341.5</v>
      </c>
      <c r="I4" s="24">
        <v>8.3666666666666654</v>
      </c>
      <c r="J4" s="36">
        <v>35</v>
      </c>
      <c r="K4" s="36">
        <v>233</v>
      </c>
      <c r="L4" s="15">
        <v>3.8</v>
      </c>
      <c r="M4" s="15">
        <v>6.5</v>
      </c>
      <c r="N4" s="24"/>
      <c r="O4" s="24"/>
      <c r="P4" s="24"/>
      <c r="Q4" s="24"/>
      <c r="R4" s="24"/>
      <c r="S4" s="52"/>
      <c r="T4" s="52"/>
      <c r="U4" s="52"/>
    </row>
    <row r="5" spans="1:31" x14ac:dyDescent="0.25">
      <c r="A5" s="94" t="s">
        <v>1383</v>
      </c>
      <c r="B5" s="26" t="s">
        <v>140</v>
      </c>
      <c r="C5" s="50">
        <v>41374</v>
      </c>
      <c r="D5" s="52">
        <v>2.1</v>
      </c>
      <c r="E5" s="52" t="s">
        <v>131</v>
      </c>
      <c r="F5" s="52">
        <v>3.5500000000000003</v>
      </c>
      <c r="G5" s="52">
        <v>13.19</v>
      </c>
      <c r="H5" s="15">
        <v>293.37</v>
      </c>
      <c r="I5" s="52">
        <v>8.27</v>
      </c>
      <c r="J5" s="36">
        <v>104.4</v>
      </c>
      <c r="K5" s="36">
        <v>277</v>
      </c>
      <c r="L5" s="52">
        <v>2.2999999999999998</v>
      </c>
      <c r="M5" s="15">
        <v>6.4</v>
      </c>
      <c r="N5" s="24"/>
      <c r="O5" s="24"/>
      <c r="P5" s="24"/>
      <c r="Q5" s="24"/>
      <c r="R5" s="24"/>
      <c r="S5" s="15" t="s">
        <v>1129</v>
      </c>
      <c r="T5" s="15"/>
      <c r="U5" s="15"/>
    </row>
    <row r="6" spans="1:31" x14ac:dyDescent="0.25">
      <c r="A6" s="94" t="s">
        <v>1384</v>
      </c>
      <c r="B6" s="26" t="s">
        <v>140</v>
      </c>
      <c r="C6" s="50">
        <v>42486</v>
      </c>
      <c r="D6" s="52">
        <v>0.4</v>
      </c>
      <c r="E6" s="52" t="s">
        <v>131</v>
      </c>
      <c r="F6" s="24">
        <v>6.34</v>
      </c>
      <c r="G6" s="24">
        <v>12.2</v>
      </c>
      <c r="H6" s="15">
        <v>285.7</v>
      </c>
      <c r="I6" s="24">
        <v>8.25</v>
      </c>
      <c r="J6" s="36">
        <v>79.523938440000009</v>
      </c>
      <c r="K6" s="36">
        <v>357.5</v>
      </c>
      <c r="L6" s="15">
        <v>9.9</v>
      </c>
      <c r="M6" s="15">
        <v>5.4625817999999997</v>
      </c>
      <c r="N6" s="24">
        <v>9.4619600000000012E-2</v>
      </c>
      <c r="O6" s="24">
        <v>5.7467214999999996</v>
      </c>
      <c r="P6" s="24">
        <v>0</v>
      </c>
      <c r="Q6" s="24">
        <v>2.6107507000000001</v>
      </c>
      <c r="R6" s="24">
        <v>1.2313409</v>
      </c>
      <c r="S6" s="52" t="s">
        <v>1192</v>
      </c>
      <c r="T6" s="52"/>
      <c r="U6" s="52"/>
    </row>
    <row r="7" spans="1:31" s="26" customFormat="1" x14ac:dyDescent="0.25">
      <c r="A7" s="11">
        <v>55201901</v>
      </c>
      <c r="B7" s="26" t="s">
        <v>140</v>
      </c>
      <c r="C7" s="104">
        <v>43606</v>
      </c>
      <c r="D7">
        <v>0.55500000000000005</v>
      </c>
      <c r="E7" s="52" t="s">
        <v>131</v>
      </c>
      <c r="F7">
        <v>9.0039999999999996</v>
      </c>
      <c r="G7">
        <v>10.3</v>
      </c>
      <c r="H7">
        <v>338.3</v>
      </c>
      <c r="I7">
        <v>7.98</v>
      </c>
      <c r="J7" s="18"/>
      <c r="K7" s="18"/>
      <c r="L7" s="15"/>
      <c r="M7" s="15"/>
      <c r="N7" s="24"/>
      <c r="O7" s="24"/>
      <c r="P7" s="24"/>
      <c r="Q7" s="24"/>
      <c r="R7" s="24"/>
      <c r="S7" s="52"/>
      <c r="T7" s="52"/>
      <c r="U7" s="52"/>
      <c r="V7" s="11"/>
      <c r="W7" s="11"/>
      <c r="X7" s="11"/>
      <c r="Y7" s="11"/>
      <c r="Z7" s="11"/>
      <c r="AA7" s="11"/>
      <c r="AB7" s="11"/>
      <c r="AC7" s="11"/>
      <c r="AD7" s="11"/>
      <c r="AE7" s="11"/>
    </row>
    <row r="8" spans="1:31" s="26" customFormat="1" ht="14.4" x14ac:dyDescent="0.3">
      <c r="A8" s="11"/>
      <c r="C8" s="52"/>
      <c r="D8" s="52"/>
      <c r="E8" s="52" t="s">
        <v>131</v>
      </c>
      <c r="F8" s="24"/>
      <c r="G8" s="24"/>
      <c r="H8" s="15"/>
      <c r="I8" s="24"/>
      <c r="J8" s="111">
        <v>44.0505</v>
      </c>
      <c r="K8" s="112">
        <v>744.82500000000005</v>
      </c>
      <c r="L8" s="112">
        <v>4.6147999999999998</v>
      </c>
      <c r="M8" s="112">
        <v>5.931</v>
      </c>
      <c r="N8" s="112">
        <v>6.8000000000000005E-2</v>
      </c>
      <c r="O8" s="112">
        <v>4.7699999999999996</v>
      </c>
      <c r="P8" s="113" t="s">
        <v>1208</v>
      </c>
      <c r="Q8" s="114" t="s">
        <v>1573</v>
      </c>
      <c r="R8" s="113" t="s">
        <v>1208</v>
      </c>
      <c r="S8" s="113"/>
      <c r="T8" s="112">
        <v>0.19500000000000001</v>
      </c>
      <c r="U8" s="112">
        <v>2.8653</v>
      </c>
      <c r="V8" s="11"/>
      <c r="W8" s="11"/>
      <c r="X8" s="11"/>
      <c r="Y8" s="11"/>
      <c r="Z8" s="11"/>
      <c r="AA8" s="11"/>
      <c r="AB8" s="11"/>
      <c r="AC8" s="11"/>
      <c r="AD8" s="11"/>
      <c r="AE8" s="11"/>
    </row>
    <row r="9" spans="1:31" s="26" customFormat="1" x14ac:dyDescent="0.25">
      <c r="A9" s="11"/>
      <c r="B9" s="11"/>
      <c r="C9" s="11"/>
      <c r="D9" s="29"/>
      <c r="E9" s="29"/>
      <c r="F9" s="3"/>
      <c r="G9" s="29"/>
      <c r="H9" s="18"/>
      <c r="I9" s="18"/>
      <c r="J9" s="3"/>
      <c r="K9" s="3"/>
      <c r="L9" s="29"/>
      <c r="M9" s="29"/>
      <c r="N9" s="29"/>
      <c r="O9" s="29"/>
      <c r="P9" s="29"/>
      <c r="Q9" s="11"/>
      <c r="R9" s="11"/>
      <c r="S9" s="11"/>
      <c r="T9" s="11"/>
      <c r="U9" s="11"/>
      <c r="V9" s="11"/>
      <c r="W9" s="11"/>
      <c r="X9" s="11"/>
      <c r="Y9" s="11"/>
      <c r="Z9" s="11"/>
      <c r="AA9" s="11"/>
      <c r="AB9" s="11"/>
      <c r="AC9" s="11"/>
      <c r="AD9" s="11"/>
      <c r="AE9" s="11"/>
    </row>
    <row r="10" spans="1:31" s="26" customFormat="1" x14ac:dyDescent="0.25">
      <c r="A10" s="11"/>
      <c r="B10" s="11"/>
      <c r="C10" s="11"/>
      <c r="D10" s="29"/>
      <c r="E10" s="29"/>
      <c r="F10" s="3"/>
      <c r="G10" s="29"/>
      <c r="H10" s="18"/>
      <c r="I10" s="18"/>
      <c r="J10" s="3"/>
      <c r="K10" s="3"/>
      <c r="L10" s="29"/>
      <c r="M10" s="29"/>
      <c r="N10" s="29"/>
      <c r="O10" s="29"/>
      <c r="P10" s="29"/>
      <c r="Q10" s="11"/>
      <c r="R10" s="11"/>
      <c r="S10" s="11"/>
      <c r="T10" s="11"/>
      <c r="U10" s="11"/>
      <c r="V10" s="11"/>
      <c r="W10" s="11"/>
      <c r="X10" s="11"/>
      <c r="Y10" s="11"/>
      <c r="Z10" s="11"/>
      <c r="AA10" s="11"/>
      <c r="AB10" s="11"/>
      <c r="AC10" s="11"/>
      <c r="AD10" s="11"/>
      <c r="AE10" s="11"/>
    </row>
    <row r="11" spans="1:31" s="26" customFormat="1" x14ac:dyDescent="0.25">
      <c r="A11" s="11"/>
      <c r="B11" s="11"/>
      <c r="C11" s="11"/>
      <c r="D11" s="29"/>
      <c r="E11" s="29"/>
      <c r="F11" s="3"/>
      <c r="G11" s="29"/>
      <c r="H11" s="18"/>
      <c r="I11" s="18"/>
      <c r="J11" s="3"/>
      <c r="K11" s="3"/>
      <c r="L11" s="29"/>
      <c r="M11" s="29"/>
      <c r="N11" s="29"/>
      <c r="O11" s="29"/>
      <c r="P11" s="29"/>
      <c r="Q11" s="11"/>
      <c r="R11" s="11"/>
      <c r="S11" s="11"/>
      <c r="T11" s="11"/>
      <c r="U11" s="11"/>
      <c r="V11" s="11"/>
      <c r="W11" s="11"/>
      <c r="X11" s="11"/>
      <c r="Y11" s="11"/>
      <c r="Z11" s="11"/>
      <c r="AA11" s="11"/>
      <c r="AB11" s="11"/>
      <c r="AC11" s="11"/>
      <c r="AD11" s="11"/>
      <c r="AE11" s="11"/>
    </row>
    <row r="12" spans="1:31" s="26" customFormat="1" x14ac:dyDescent="0.25">
      <c r="A12" s="11"/>
      <c r="B12" s="11"/>
      <c r="C12" s="11"/>
      <c r="D12" s="11"/>
      <c r="E12" s="11"/>
      <c r="F12" s="29"/>
      <c r="G12" s="3"/>
      <c r="H12" s="11"/>
      <c r="I12" s="11"/>
      <c r="J12" s="18"/>
      <c r="K12" s="18"/>
      <c r="L12" s="3"/>
      <c r="M12" s="3"/>
      <c r="N12" s="29"/>
      <c r="O12" s="29"/>
      <c r="P12" s="29"/>
      <c r="Q12" s="29"/>
      <c r="R12" s="29"/>
      <c r="U12" s="11"/>
      <c r="V12" s="11"/>
      <c r="W12" s="11"/>
      <c r="X12" s="11"/>
      <c r="Y12" s="11"/>
      <c r="Z12" s="11"/>
      <c r="AA12" s="11"/>
      <c r="AB12" s="11"/>
      <c r="AC12" s="11"/>
      <c r="AD12" s="11"/>
      <c r="AE12" s="11"/>
    </row>
    <row r="13" spans="1:31" s="26" customFormat="1" x14ac:dyDescent="0.25">
      <c r="A13" s="11"/>
      <c r="B13" s="234" t="s">
        <v>1721</v>
      </c>
      <c r="C13" s="234" t="s">
        <v>1722</v>
      </c>
      <c r="D13"/>
      <c r="E13"/>
      <c r="F13"/>
      <c r="G13"/>
      <c r="H13"/>
      <c r="I13"/>
      <c r="J13"/>
      <c r="K13"/>
      <c r="L13"/>
      <c r="M13"/>
      <c r="N13"/>
      <c r="O13"/>
      <c r="P13"/>
      <c r="Q13"/>
      <c r="R13"/>
      <c r="S13"/>
      <c r="T13"/>
      <c r="U13"/>
      <c r="V13"/>
      <c r="W13"/>
      <c r="X13"/>
      <c r="Y13"/>
      <c r="Z13" s="11"/>
      <c r="AA13" s="11"/>
      <c r="AB13" s="11"/>
      <c r="AC13" s="11"/>
      <c r="AD13" s="11"/>
      <c r="AE13" s="11"/>
    </row>
    <row r="14" spans="1:31" s="26" customFormat="1" x14ac:dyDescent="0.25">
      <c r="A14" s="11"/>
      <c r="B14" s="234" t="s">
        <v>1720</v>
      </c>
      <c r="C14" t="s">
        <v>131</v>
      </c>
      <c r="D14"/>
      <c r="E14"/>
      <c r="F14"/>
      <c r="G14"/>
      <c r="H14"/>
      <c r="I14"/>
      <c r="J14"/>
      <c r="K14"/>
      <c r="L14"/>
      <c r="M14"/>
      <c r="N14"/>
      <c r="O14"/>
      <c r="P14"/>
      <c r="Q14"/>
      <c r="R14"/>
      <c r="S14"/>
      <c r="T14"/>
      <c r="U14"/>
      <c r="V14"/>
      <c r="W14"/>
      <c r="X14"/>
      <c r="Y14"/>
      <c r="Z14" s="11"/>
      <c r="AA14" s="11"/>
      <c r="AB14" s="11"/>
      <c r="AC14" s="11"/>
      <c r="AD14" s="11"/>
      <c r="AE14" s="11"/>
    </row>
    <row r="15" spans="1:31" s="26" customFormat="1" x14ac:dyDescent="0.25">
      <c r="A15" s="11"/>
      <c r="B15" s="235" t="s">
        <v>1728</v>
      </c>
      <c r="C15" s="179">
        <v>14.3</v>
      </c>
      <c r="D15"/>
      <c r="E15"/>
      <c r="F15"/>
      <c r="G15"/>
      <c r="H15"/>
      <c r="I15"/>
      <c r="J15"/>
      <c r="K15"/>
      <c r="L15"/>
      <c r="M15"/>
      <c r="N15"/>
      <c r="O15"/>
      <c r="P15"/>
      <c r="Q15"/>
      <c r="R15"/>
      <c r="S15"/>
      <c r="U15" s="11"/>
      <c r="V15" s="11"/>
      <c r="W15" s="11"/>
      <c r="X15" s="11"/>
      <c r="Y15" s="11"/>
      <c r="Z15" s="11"/>
      <c r="AA15" s="11"/>
      <c r="AB15" s="11"/>
      <c r="AC15" s="11"/>
      <c r="AD15" s="11"/>
      <c r="AE15" s="11"/>
    </row>
    <row r="16" spans="1:31" s="26" customFormat="1" x14ac:dyDescent="0.25">
      <c r="A16" s="11"/>
      <c r="B16" s="235" t="s">
        <v>1729</v>
      </c>
      <c r="C16" s="179">
        <v>7.8</v>
      </c>
      <c r="D16"/>
      <c r="E16"/>
      <c r="F16"/>
      <c r="G16" s="3"/>
      <c r="H16" s="11"/>
      <c r="I16" s="11"/>
      <c r="J16" s="18"/>
      <c r="K16" s="18"/>
      <c r="L16" s="3"/>
      <c r="M16" s="3"/>
      <c r="N16" s="29"/>
      <c r="O16" s="29"/>
      <c r="P16" s="29"/>
      <c r="Q16" s="29"/>
      <c r="R16" s="29"/>
      <c r="U16" s="11"/>
      <c r="V16" s="11"/>
      <c r="W16" s="11"/>
      <c r="X16" s="11"/>
      <c r="Y16" s="11"/>
      <c r="Z16" s="11"/>
      <c r="AA16" s="11"/>
      <c r="AB16" s="11"/>
      <c r="AC16" s="11"/>
      <c r="AD16" s="11"/>
      <c r="AE16" s="11"/>
    </row>
    <row r="17" spans="1:31" s="26" customFormat="1" x14ac:dyDescent="0.25">
      <c r="A17" s="11"/>
      <c r="B17" s="235" t="s">
        <v>1730</v>
      </c>
      <c r="C17" s="179">
        <v>3.8</v>
      </c>
      <c r="D17"/>
      <c r="E17"/>
      <c r="F17"/>
      <c r="G17" s="3"/>
      <c r="H17" s="11"/>
      <c r="I17" s="11"/>
      <c r="J17" s="18"/>
      <c r="K17" s="18"/>
      <c r="L17" s="3"/>
      <c r="M17" s="3"/>
      <c r="N17" s="29"/>
      <c r="O17" s="29"/>
      <c r="P17" s="29"/>
      <c r="Q17" s="29"/>
      <c r="R17" s="29"/>
      <c r="U17" s="11"/>
      <c r="V17" s="11"/>
      <c r="W17" s="11"/>
      <c r="X17" s="11"/>
      <c r="Y17" s="11"/>
      <c r="Z17" s="11"/>
      <c r="AA17" s="11"/>
      <c r="AB17" s="11"/>
      <c r="AC17" s="11"/>
      <c r="AD17" s="11"/>
      <c r="AE17" s="11"/>
    </row>
    <row r="18" spans="1:31" s="26" customFormat="1" x14ac:dyDescent="0.25">
      <c r="A18" s="11"/>
      <c r="B18" s="235" t="s">
        <v>1727</v>
      </c>
      <c r="C18" s="179">
        <v>2.2999999999999998</v>
      </c>
      <c r="D18"/>
      <c r="E18"/>
      <c r="F18"/>
      <c r="G18" s="3"/>
      <c r="H18" s="11"/>
      <c r="I18" s="11"/>
      <c r="J18" s="18"/>
      <c r="K18" s="18"/>
      <c r="L18" s="3"/>
      <c r="M18" s="3"/>
      <c r="N18" s="29"/>
      <c r="O18" s="29"/>
      <c r="P18" s="29"/>
      <c r="Q18" s="29"/>
      <c r="R18" s="29"/>
      <c r="U18" s="11"/>
      <c r="V18" s="11"/>
      <c r="W18" s="11"/>
      <c r="X18" s="11"/>
      <c r="Y18" s="11"/>
      <c r="Z18" s="11"/>
      <c r="AA18" s="11"/>
      <c r="AB18" s="11"/>
      <c r="AC18" s="11"/>
      <c r="AD18" s="11"/>
      <c r="AE18" s="11"/>
    </row>
    <row r="19" spans="1:31" s="26" customFormat="1" x14ac:dyDescent="0.25">
      <c r="A19" s="11"/>
      <c r="B19" s="235" t="s">
        <v>1732</v>
      </c>
      <c r="C19" s="179">
        <v>9.9</v>
      </c>
      <c r="D19"/>
      <c r="E19"/>
      <c r="F19"/>
      <c r="G19" s="3"/>
      <c r="H19" s="11"/>
      <c r="I19" s="11"/>
      <c r="J19" s="18"/>
      <c r="K19" s="18"/>
      <c r="L19" s="3"/>
      <c r="M19" s="3"/>
      <c r="N19" s="29"/>
      <c r="O19" s="29"/>
      <c r="P19" s="29"/>
      <c r="Q19" s="29"/>
      <c r="R19" s="29"/>
      <c r="U19" s="11"/>
      <c r="V19" s="11"/>
      <c r="W19" s="11"/>
      <c r="X19" s="11"/>
      <c r="Y19" s="11"/>
      <c r="Z19" s="11"/>
      <c r="AA19" s="11"/>
      <c r="AB19" s="11"/>
      <c r="AC19" s="11"/>
      <c r="AD19" s="11"/>
      <c r="AE19" s="11"/>
    </row>
    <row r="20" spans="1:31" s="26" customFormat="1" x14ac:dyDescent="0.25">
      <c r="A20" s="11"/>
      <c r="B20" s="235" t="s">
        <v>1733</v>
      </c>
      <c r="C20" s="179"/>
      <c r="D20"/>
      <c r="E20"/>
      <c r="F20"/>
      <c r="G20" s="3"/>
      <c r="H20" s="11"/>
      <c r="I20" s="11"/>
      <c r="J20" s="18"/>
      <c r="K20" s="18"/>
      <c r="L20" s="3"/>
      <c r="M20" s="3"/>
      <c r="N20" s="29"/>
      <c r="O20" s="29"/>
      <c r="P20" s="29"/>
      <c r="Q20" s="29"/>
      <c r="R20" s="29"/>
      <c r="U20" s="11"/>
      <c r="V20" s="11"/>
      <c r="W20" s="11"/>
      <c r="X20" s="11"/>
      <c r="Y20" s="11"/>
      <c r="Z20" s="11"/>
      <c r="AA20" s="11"/>
      <c r="AB20" s="11"/>
      <c r="AC20" s="11"/>
      <c r="AD20" s="11"/>
      <c r="AE20" s="11"/>
    </row>
    <row r="21" spans="1:31" s="26" customFormat="1" x14ac:dyDescent="0.25">
      <c r="A21" s="11"/>
      <c r="B21"/>
      <c r="C21"/>
      <c r="D21"/>
      <c r="E21"/>
      <c r="F21"/>
      <c r="G21" s="3"/>
      <c r="H21" s="11"/>
      <c r="I21" s="11"/>
      <c r="J21" s="18"/>
      <c r="K21" s="18"/>
      <c r="L21" s="3"/>
      <c r="M21" s="3"/>
      <c r="N21" s="29"/>
      <c r="O21" s="29"/>
      <c r="P21" s="29"/>
      <c r="Q21" s="29"/>
      <c r="R21" s="29"/>
      <c r="U21" s="11"/>
      <c r="V21" s="11"/>
      <c r="W21" s="11"/>
      <c r="X21" s="11"/>
      <c r="Y21" s="11"/>
      <c r="Z21" s="11"/>
      <c r="AA21" s="11"/>
      <c r="AB21" s="11"/>
      <c r="AC21" s="11"/>
      <c r="AD21" s="11"/>
      <c r="AE21" s="11"/>
    </row>
    <row r="22" spans="1:31" s="26" customFormat="1" x14ac:dyDescent="0.25">
      <c r="A22" s="11"/>
      <c r="B22"/>
      <c r="C22"/>
      <c r="D22"/>
      <c r="E22"/>
      <c r="F22"/>
      <c r="G22" s="3"/>
      <c r="H22" s="11"/>
      <c r="I22" s="11"/>
      <c r="J22" s="18"/>
      <c r="K22" s="18"/>
      <c r="L22" s="3"/>
      <c r="M22" s="3"/>
      <c r="N22" s="29"/>
      <c r="O22" s="29"/>
      <c r="P22" s="29"/>
      <c r="Q22" s="29"/>
      <c r="R22" s="29"/>
      <c r="U22" s="11"/>
      <c r="V22" s="11"/>
      <c r="W22" s="11"/>
      <c r="X22" s="11"/>
      <c r="Y22" s="11"/>
      <c r="Z22" s="11"/>
      <c r="AA22" s="11"/>
      <c r="AB22" s="11"/>
      <c r="AC22" s="11"/>
      <c r="AD22" s="11"/>
      <c r="AE22" s="11"/>
    </row>
    <row r="23" spans="1:31" s="26" customFormat="1" x14ac:dyDescent="0.25">
      <c r="A23" s="11"/>
      <c r="B23"/>
      <c r="C23"/>
      <c r="D23"/>
      <c r="E23"/>
      <c r="F23"/>
      <c r="G23" s="3"/>
      <c r="H23" s="11"/>
      <c r="I23" s="11"/>
      <c r="J23" s="18"/>
      <c r="K23" s="18"/>
      <c r="L23" s="3"/>
      <c r="M23" s="3"/>
      <c r="N23" s="29"/>
      <c r="O23" s="29"/>
      <c r="P23" s="29"/>
      <c r="Q23" s="29"/>
      <c r="R23" s="29"/>
      <c r="U23" s="11"/>
      <c r="V23" s="11"/>
      <c r="W23" s="11"/>
      <c r="X23" s="11"/>
      <c r="Y23" s="11"/>
      <c r="Z23" s="11"/>
      <c r="AA23" s="11"/>
      <c r="AB23" s="11"/>
      <c r="AC23" s="11"/>
      <c r="AD23" s="11"/>
      <c r="AE23" s="11"/>
    </row>
    <row r="24" spans="1:31" s="26" customFormat="1" x14ac:dyDescent="0.25">
      <c r="A24" s="11"/>
      <c r="B24"/>
      <c r="C24"/>
      <c r="D24"/>
      <c r="E24"/>
      <c r="F24"/>
      <c r="G24" s="3"/>
      <c r="H24" s="11"/>
      <c r="I24" s="11"/>
      <c r="J24" s="18"/>
      <c r="K24" s="18"/>
      <c r="L24" s="3"/>
      <c r="M24" s="3"/>
      <c r="N24" s="29"/>
      <c r="O24" s="29"/>
      <c r="P24" s="29"/>
      <c r="Q24" s="29"/>
      <c r="R24" s="29"/>
      <c r="U24" s="11"/>
      <c r="V24" s="11"/>
      <c r="W24" s="11"/>
      <c r="X24" s="11"/>
      <c r="Y24" s="11"/>
      <c r="Z24" s="11"/>
      <c r="AA24" s="11"/>
      <c r="AB24" s="11"/>
      <c r="AC24" s="11"/>
      <c r="AD24" s="11"/>
      <c r="AE24" s="11"/>
    </row>
    <row r="25" spans="1:31" s="26" customFormat="1" x14ac:dyDescent="0.25">
      <c r="A25" s="11"/>
      <c r="B25"/>
      <c r="C25"/>
      <c r="D25"/>
      <c r="E25"/>
      <c r="F25"/>
      <c r="G25" s="3"/>
      <c r="H25" s="11"/>
      <c r="I25" s="11"/>
      <c r="J25" s="18"/>
      <c r="K25" s="18"/>
      <c r="L25" s="3"/>
      <c r="M25" s="3"/>
      <c r="N25" s="29"/>
      <c r="O25" s="29"/>
      <c r="P25" s="29"/>
      <c r="Q25" s="29"/>
      <c r="R25" s="29"/>
      <c r="U25" s="11"/>
      <c r="V25" s="11"/>
      <c r="W25" s="11"/>
      <c r="X25" s="11"/>
      <c r="Y25" s="11"/>
      <c r="Z25" s="11"/>
      <c r="AA25" s="11"/>
      <c r="AB25" s="11"/>
      <c r="AC25" s="11"/>
      <c r="AD25" s="11"/>
      <c r="AE25" s="11"/>
    </row>
    <row r="26" spans="1:31" s="26" customFormat="1" x14ac:dyDescent="0.25">
      <c r="A26" s="11"/>
      <c r="B26"/>
      <c r="C26"/>
      <c r="D26"/>
      <c r="E26"/>
      <c r="F26"/>
      <c r="G26" s="3"/>
      <c r="H26" s="11"/>
      <c r="I26" s="11"/>
      <c r="J26" s="18"/>
      <c r="K26" s="18"/>
      <c r="L26" s="3"/>
      <c r="M26" s="3"/>
      <c r="N26" s="29"/>
      <c r="O26" s="29"/>
      <c r="P26" s="29"/>
      <c r="Q26" s="29"/>
      <c r="R26" s="29"/>
      <c r="U26" s="11"/>
      <c r="V26" s="11"/>
      <c r="W26" s="11"/>
      <c r="X26" s="11"/>
      <c r="Y26" s="11"/>
      <c r="Z26" s="11"/>
      <c r="AA26" s="11"/>
      <c r="AB26" s="11"/>
      <c r="AC26" s="11"/>
      <c r="AD26" s="11"/>
      <c r="AE26" s="11"/>
    </row>
    <row r="27" spans="1:31" s="26" customFormat="1" x14ac:dyDescent="0.25">
      <c r="A27" s="11"/>
      <c r="B27"/>
      <c r="C27"/>
      <c r="D27"/>
      <c r="E27" s="11"/>
      <c r="F27" s="29"/>
      <c r="G27" s="3"/>
      <c r="H27" s="11"/>
      <c r="I27" s="11"/>
      <c r="J27" s="18"/>
      <c r="K27" s="18"/>
      <c r="L27" s="3"/>
      <c r="M27" s="3"/>
      <c r="N27" s="29"/>
      <c r="O27" s="29"/>
      <c r="P27" s="29"/>
      <c r="Q27" s="29"/>
      <c r="R27" s="29"/>
      <c r="U27" s="11"/>
      <c r="V27" s="11"/>
      <c r="W27" s="11"/>
      <c r="X27" s="11"/>
      <c r="Y27" s="11"/>
      <c r="Z27" s="11"/>
      <c r="AA27" s="11"/>
      <c r="AB27" s="11"/>
      <c r="AC27" s="11"/>
      <c r="AD27" s="11"/>
      <c r="AE27" s="11"/>
    </row>
    <row r="28" spans="1:31" s="26" customFormat="1" x14ac:dyDescent="0.25">
      <c r="A28" s="11"/>
      <c r="B28"/>
      <c r="C28"/>
      <c r="D28"/>
      <c r="E28" s="11"/>
      <c r="F28" s="29"/>
      <c r="G28" s="3"/>
      <c r="H28" s="11"/>
      <c r="I28" s="11"/>
      <c r="J28" s="18"/>
      <c r="K28" s="18"/>
      <c r="L28" s="3"/>
      <c r="M28" s="3"/>
      <c r="N28" s="29"/>
      <c r="O28" s="29"/>
      <c r="P28" s="29"/>
      <c r="Q28" s="29"/>
      <c r="R28" s="29"/>
      <c r="U28" s="11"/>
      <c r="V28" s="11"/>
      <c r="W28" s="11"/>
      <c r="X28" s="11"/>
      <c r="Y28" s="11"/>
      <c r="Z28" s="11"/>
      <c r="AA28" s="11"/>
      <c r="AB28" s="11"/>
      <c r="AC28" s="11"/>
      <c r="AD28" s="11"/>
      <c r="AE28" s="11"/>
    </row>
    <row r="29" spans="1:31" s="26" customFormat="1" x14ac:dyDescent="0.25">
      <c r="A29" s="11"/>
      <c r="B29"/>
      <c r="C29"/>
      <c r="D29"/>
      <c r="E29" s="11"/>
      <c r="F29" s="29"/>
      <c r="G29" s="3"/>
      <c r="H29" s="11"/>
      <c r="I29" s="11"/>
      <c r="J29" s="18"/>
      <c r="K29" s="18"/>
      <c r="L29" s="3"/>
      <c r="M29" s="3"/>
      <c r="N29" s="29"/>
      <c r="O29" s="29"/>
      <c r="P29" s="29"/>
      <c r="Q29" s="29"/>
      <c r="R29" s="29"/>
      <c r="U29" s="11"/>
      <c r="V29" s="11"/>
      <c r="W29" s="11"/>
      <c r="X29" s="11"/>
      <c r="Y29" s="11"/>
      <c r="Z29" s="11"/>
      <c r="AA29" s="11"/>
      <c r="AB29" s="11"/>
      <c r="AC29" s="11"/>
      <c r="AD29" s="11"/>
      <c r="AE29" s="11"/>
    </row>
    <row r="30" spans="1:31" s="26" customFormat="1" x14ac:dyDescent="0.25">
      <c r="A30" s="11"/>
      <c r="B30"/>
      <c r="C30"/>
      <c r="D30"/>
      <c r="E30" s="11"/>
      <c r="F30" s="29"/>
      <c r="G30" s="3"/>
      <c r="H30" s="11"/>
      <c r="I30" s="11"/>
      <c r="J30" s="18"/>
      <c r="K30" s="18"/>
      <c r="L30" s="3"/>
      <c r="M30" s="3"/>
      <c r="N30" s="29"/>
      <c r="O30" s="29"/>
      <c r="P30" s="29"/>
      <c r="Q30" s="29"/>
      <c r="R30" s="29"/>
      <c r="U30" s="11"/>
      <c r="V30" s="11"/>
      <c r="W30" s="11"/>
      <c r="X30" s="11"/>
      <c r="Y30" s="11"/>
      <c r="Z30" s="11"/>
      <c r="AA30" s="11"/>
      <c r="AB30" s="11"/>
      <c r="AC30" s="11"/>
      <c r="AD30" s="11"/>
      <c r="AE30" s="11"/>
    </row>
    <row r="31" spans="1:31" s="26" customFormat="1" x14ac:dyDescent="0.25">
      <c r="A31" s="11"/>
      <c r="B31" s="252"/>
      <c r="C31" s="11"/>
      <c r="D31" s="11"/>
      <c r="E31" s="11"/>
      <c r="F31" s="29"/>
      <c r="G31" s="3"/>
      <c r="H31" s="11"/>
      <c r="I31" s="11"/>
      <c r="J31" s="18"/>
      <c r="K31" s="18"/>
      <c r="L31" s="3"/>
      <c r="M31" s="3"/>
      <c r="N31" s="29"/>
      <c r="O31" s="29"/>
      <c r="P31" s="29"/>
      <c r="Q31" s="29"/>
      <c r="R31" s="29"/>
      <c r="U31" s="11"/>
      <c r="V31" s="11"/>
      <c r="W31" s="11"/>
      <c r="X31" s="11"/>
      <c r="Y31" s="11"/>
      <c r="Z31" s="11"/>
      <c r="AA31" s="11"/>
      <c r="AB31" s="11"/>
      <c r="AC31" s="11"/>
      <c r="AD31" s="11"/>
      <c r="AE31" s="11"/>
    </row>
    <row r="32" spans="1:31" s="26" customFormat="1" x14ac:dyDescent="0.25">
      <c r="A32" s="11"/>
      <c r="B32" s="252"/>
      <c r="C32" s="11"/>
      <c r="D32" s="11"/>
      <c r="E32" s="11"/>
      <c r="F32" s="29"/>
      <c r="G32" s="3"/>
      <c r="H32" s="11"/>
      <c r="I32" s="11"/>
      <c r="J32" s="18"/>
      <c r="K32" s="18"/>
      <c r="L32" s="3"/>
      <c r="M32" s="3"/>
      <c r="N32" s="3"/>
      <c r="O32" s="3"/>
      <c r="P32" s="3"/>
      <c r="Q32" s="3"/>
      <c r="R32" s="3"/>
      <c r="U32" s="11"/>
      <c r="V32" s="11"/>
      <c r="W32" s="11"/>
      <c r="X32" s="11"/>
      <c r="Y32" s="11"/>
      <c r="Z32" s="11"/>
      <c r="AA32" s="11"/>
      <c r="AB32" s="11"/>
      <c r="AC32" s="11"/>
      <c r="AD32" s="11"/>
      <c r="AE32" s="11"/>
    </row>
    <row r="33" spans="1:31" s="26" customFormat="1" x14ac:dyDescent="0.25">
      <c r="A33" s="11"/>
      <c r="B33" s="252"/>
      <c r="C33" s="11"/>
      <c r="D33" s="11"/>
      <c r="E33" s="11"/>
      <c r="F33" s="29"/>
      <c r="G33" s="3"/>
      <c r="H33" s="11"/>
      <c r="I33" s="11"/>
      <c r="J33" s="18"/>
      <c r="K33" s="18"/>
      <c r="L33" s="3"/>
      <c r="M33" s="3"/>
      <c r="N33" s="3"/>
      <c r="O33" s="3"/>
      <c r="P33" s="3"/>
      <c r="Q33" s="3"/>
      <c r="R33" s="3"/>
      <c r="U33" s="11"/>
      <c r="V33" s="11"/>
      <c r="W33" s="11"/>
      <c r="X33" s="11"/>
      <c r="Y33" s="11"/>
      <c r="Z33" s="11"/>
      <c r="AA33" s="11"/>
      <c r="AB33" s="11"/>
      <c r="AC33" s="11"/>
      <c r="AD33" s="11"/>
      <c r="AE33" s="11"/>
    </row>
    <row r="34" spans="1:31" x14ac:dyDescent="0.25">
      <c r="B34" s="252"/>
    </row>
    <row r="35" spans="1:31" x14ac:dyDescent="0.25">
      <c r="B35" s="253" t="s">
        <v>1734</v>
      </c>
      <c r="C35" s="234" t="s">
        <v>1722</v>
      </c>
      <c r="D35"/>
      <c r="E35"/>
      <c r="F35"/>
      <c r="G35"/>
      <c r="H35"/>
      <c r="I35"/>
      <c r="J35"/>
      <c r="K35"/>
      <c r="L35"/>
      <c r="M35"/>
      <c r="N35"/>
      <c r="O35"/>
      <c r="P35"/>
      <c r="Q35"/>
      <c r="R35"/>
      <c r="S35"/>
      <c r="T35"/>
      <c r="U35"/>
      <c r="V35"/>
      <c r="W35"/>
      <c r="X35"/>
      <c r="Y35"/>
      <c r="Z35"/>
      <c r="AA35"/>
      <c r="AB35"/>
      <c r="AC35"/>
      <c r="AD35"/>
      <c r="AE35"/>
    </row>
    <row r="36" spans="1:31" x14ac:dyDescent="0.25">
      <c r="B36" s="253" t="s">
        <v>1720</v>
      </c>
      <c r="C36" t="s">
        <v>131</v>
      </c>
      <c r="D36"/>
      <c r="E36"/>
      <c r="F36"/>
      <c r="G36"/>
      <c r="H36"/>
      <c r="I36"/>
      <c r="J36"/>
      <c r="K36"/>
      <c r="L36"/>
      <c r="M36"/>
      <c r="N36"/>
      <c r="O36"/>
      <c r="P36"/>
      <c r="Q36"/>
      <c r="R36"/>
      <c r="S36"/>
      <c r="T36"/>
      <c r="U36"/>
      <c r="V36"/>
      <c r="W36"/>
      <c r="X36"/>
      <c r="Y36"/>
      <c r="Z36"/>
      <c r="AA36"/>
      <c r="AB36"/>
      <c r="AC36"/>
      <c r="AD36"/>
      <c r="AE36"/>
    </row>
    <row r="37" spans="1:31" x14ac:dyDescent="0.25">
      <c r="B37" s="237" t="s">
        <v>1728</v>
      </c>
      <c r="C37" s="238">
        <v>4.3</v>
      </c>
      <c r="D37"/>
      <c r="E37"/>
      <c r="F37"/>
      <c r="G37"/>
      <c r="H37"/>
      <c r="I37"/>
      <c r="J37"/>
      <c r="K37"/>
      <c r="L37"/>
      <c r="M37"/>
      <c r="N37"/>
      <c r="O37"/>
      <c r="P37"/>
      <c r="Q37"/>
      <c r="R37"/>
      <c r="S37"/>
      <c r="T37"/>
      <c r="U37"/>
      <c r="V37"/>
      <c r="W37"/>
      <c r="X37"/>
      <c r="Y37"/>
      <c r="Z37"/>
      <c r="AA37"/>
      <c r="AB37"/>
      <c r="AC37"/>
      <c r="AD37"/>
      <c r="AE37"/>
    </row>
    <row r="38" spans="1:31" x14ac:dyDescent="0.25">
      <c r="B38" s="237" t="s">
        <v>1729</v>
      </c>
      <c r="C38" s="238">
        <v>6.8125</v>
      </c>
      <c r="D38"/>
      <c r="E38"/>
      <c r="F38"/>
      <c r="G38"/>
      <c r="H38"/>
      <c r="I38"/>
      <c r="J38"/>
      <c r="K38"/>
      <c r="L38"/>
      <c r="M38"/>
    </row>
    <row r="39" spans="1:31" x14ac:dyDescent="0.25">
      <c r="B39" s="237" t="s">
        <v>1730</v>
      </c>
      <c r="C39" s="238">
        <v>6.5</v>
      </c>
      <c r="D39"/>
      <c r="E39"/>
      <c r="F39"/>
      <c r="G39"/>
      <c r="H39"/>
      <c r="I39"/>
      <c r="J39"/>
      <c r="K39"/>
      <c r="L39"/>
      <c r="M39"/>
    </row>
    <row r="40" spans="1:31" x14ac:dyDescent="0.25">
      <c r="B40" s="237" t="s">
        <v>1727</v>
      </c>
      <c r="C40" s="238">
        <v>6.4</v>
      </c>
      <c r="D40"/>
      <c r="E40"/>
      <c r="F40"/>
      <c r="G40"/>
      <c r="H40"/>
      <c r="I40"/>
      <c r="J40"/>
      <c r="K40"/>
      <c r="L40"/>
      <c r="M40"/>
    </row>
    <row r="41" spans="1:31" x14ac:dyDescent="0.25">
      <c r="B41" s="237" t="s">
        <v>1732</v>
      </c>
      <c r="C41" s="238">
        <v>5.4625817999999997</v>
      </c>
      <c r="D41"/>
      <c r="E41"/>
      <c r="F41"/>
    </row>
    <row r="42" spans="1:31" x14ac:dyDescent="0.25">
      <c r="B42" s="237" t="s">
        <v>1733</v>
      </c>
      <c r="C42" s="238"/>
      <c r="D42"/>
      <c r="E42"/>
      <c r="F42"/>
    </row>
    <row r="43" spans="1:31" x14ac:dyDescent="0.25">
      <c r="B43"/>
      <c r="C43"/>
      <c r="D43"/>
      <c r="E43"/>
      <c r="F43"/>
    </row>
    <row r="44" spans="1:31" x14ac:dyDescent="0.25">
      <c r="B44"/>
      <c r="C44"/>
      <c r="D44"/>
      <c r="E44"/>
      <c r="F44"/>
    </row>
    <row r="45" spans="1:31" x14ac:dyDescent="0.25">
      <c r="B45"/>
      <c r="C45"/>
      <c r="D45"/>
      <c r="E45"/>
      <c r="F45"/>
    </row>
    <row r="46" spans="1:31" x14ac:dyDescent="0.25">
      <c r="B46"/>
      <c r="C46"/>
      <c r="D46"/>
      <c r="E46"/>
      <c r="F46"/>
    </row>
    <row r="47" spans="1:31" s="3" customFormat="1" x14ac:dyDescent="0.25">
      <c r="A47" s="11"/>
      <c r="B47"/>
      <c r="C47"/>
      <c r="D47"/>
      <c r="E47"/>
      <c r="F47"/>
      <c r="H47" s="11"/>
      <c r="I47" s="11"/>
      <c r="J47" s="18"/>
      <c r="K47" s="18"/>
      <c r="S47" s="26"/>
      <c r="T47" s="26"/>
      <c r="U47" s="11"/>
      <c r="V47" s="11"/>
      <c r="W47" s="11"/>
      <c r="X47" s="11"/>
      <c r="Y47" s="11"/>
      <c r="Z47" s="11"/>
      <c r="AA47" s="11"/>
      <c r="AB47" s="11"/>
      <c r="AC47" s="11"/>
      <c r="AD47" s="11"/>
      <c r="AE47" s="11"/>
    </row>
    <row r="48" spans="1:31" s="3" customFormat="1" x14ac:dyDescent="0.25">
      <c r="A48" s="11"/>
      <c r="B48"/>
      <c r="C48"/>
      <c r="D48"/>
      <c r="E48"/>
      <c r="F48" s="29"/>
      <c r="H48" s="11"/>
      <c r="I48" s="11"/>
      <c r="J48" s="18"/>
      <c r="K48" s="18"/>
      <c r="S48" s="26"/>
      <c r="T48" s="26"/>
      <c r="U48" s="11"/>
      <c r="V48" s="11"/>
      <c r="W48" s="11"/>
      <c r="X48" s="11"/>
      <c r="Y48" s="11"/>
      <c r="Z48" s="11"/>
      <c r="AA48" s="11"/>
      <c r="AB48" s="11"/>
      <c r="AC48" s="11"/>
      <c r="AD48" s="11"/>
      <c r="AE48" s="11"/>
    </row>
    <row r="49" spans="1:31" s="3" customFormat="1" x14ac:dyDescent="0.25">
      <c r="A49" s="11"/>
      <c r="B49"/>
      <c r="C49"/>
      <c r="D49"/>
      <c r="E49" s="11"/>
      <c r="F49" s="29"/>
      <c r="H49" s="11"/>
      <c r="I49" s="11"/>
      <c r="J49" s="18"/>
      <c r="K49" s="18"/>
      <c r="S49" s="26"/>
      <c r="T49" s="26"/>
      <c r="U49" s="11"/>
      <c r="V49" s="11"/>
      <c r="W49" s="11"/>
      <c r="X49" s="11"/>
      <c r="Y49" s="11"/>
      <c r="Z49" s="11"/>
      <c r="AA49" s="11"/>
      <c r="AB49" s="11"/>
      <c r="AC49" s="11"/>
      <c r="AD49" s="11"/>
      <c r="AE49" s="11"/>
    </row>
    <row r="50" spans="1:31" s="3" customFormat="1" x14ac:dyDescent="0.25">
      <c r="A50" s="11"/>
      <c r="B50"/>
      <c r="C50"/>
      <c r="D50"/>
      <c r="E50" s="11"/>
      <c r="F50" s="29"/>
      <c r="H50" s="11"/>
      <c r="I50" s="11"/>
      <c r="J50" s="18"/>
      <c r="K50" s="18"/>
      <c r="S50" s="26"/>
      <c r="T50" s="26"/>
      <c r="U50" s="11"/>
      <c r="V50" s="11"/>
      <c r="W50" s="11"/>
      <c r="X50" s="11"/>
      <c r="Y50" s="11"/>
      <c r="Z50" s="11"/>
      <c r="AA50" s="11"/>
      <c r="AB50" s="11"/>
      <c r="AC50" s="11"/>
      <c r="AD50" s="11"/>
      <c r="AE50" s="11"/>
    </row>
    <row r="51" spans="1:31" s="3" customFormat="1" x14ac:dyDescent="0.25">
      <c r="A51" s="11"/>
      <c r="B51"/>
      <c r="C51"/>
      <c r="D51"/>
      <c r="E51" s="11"/>
      <c r="F51" s="29"/>
      <c r="H51" s="11"/>
      <c r="I51" s="11"/>
      <c r="J51" s="18"/>
      <c r="K51" s="18"/>
      <c r="S51" s="26"/>
      <c r="T51" s="26"/>
      <c r="U51" s="11"/>
      <c r="V51" s="11"/>
      <c r="W51" s="11"/>
      <c r="X51" s="11"/>
      <c r="Y51" s="11"/>
      <c r="Z51" s="11"/>
      <c r="AA51" s="11"/>
      <c r="AB51" s="11"/>
      <c r="AC51" s="11"/>
      <c r="AD51" s="11"/>
      <c r="AE51" s="11"/>
    </row>
    <row r="52" spans="1:31" s="3" customFormat="1" x14ac:dyDescent="0.25">
      <c r="A52" s="11"/>
      <c r="B52"/>
      <c r="C52"/>
      <c r="D52"/>
      <c r="E52" s="11"/>
      <c r="F52" s="29"/>
      <c r="H52" s="11"/>
      <c r="I52" s="11"/>
      <c r="J52" s="18"/>
      <c r="K52" s="18"/>
      <c r="S52" s="26"/>
      <c r="T52" s="26"/>
      <c r="U52" s="11"/>
      <c r="V52" s="11"/>
      <c r="W52" s="11"/>
      <c r="X52" s="11"/>
      <c r="Y52" s="11"/>
      <c r="Z52" s="11"/>
      <c r="AA52" s="11"/>
      <c r="AB52" s="11"/>
      <c r="AC52" s="11"/>
      <c r="AD52" s="11"/>
      <c r="AE52" s="11"/>
    </row>
  </sheetData>
  <pageMargins left="0.75" right="0.75" top="1" bottom="1" header="0.5" footer="0.5"/>
  <pageSetup orientation="portrait" r:id="rId3"/>
  <headerFooter alignWithMargins="0"/>
  <drawing r:id="rId4"/>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50"/>
  <sheetViews>
    <sheetView zoomScale="80" zoomScaleNormal="80" workbookViewId="0">
      <selection activeCell="B40" sqref="B40"/>
    </sheetView>
  </sheetViews>
  <sheetFormatPr defaultColWidth="9.109375" defaultRowHeight="13.2" x14ac:dyDescent="0.25"/>
  <cols>
    <col min="1" max="1" width="11.21875" style="11" customWidth="1"/>
    <col min="2" max="2" width="23.44140625" style="11" bestFit="1" customWidth="1"/>
    <col min="3" max="3" width="18.5546875" style="11" bestFit="1" customWidth="1"/>
    <col min="4" max="4" width="9" style="11" bestFit="1" customWidth="1"/>
    <col min="5" max="5" width="8.21875" style="11" bestFit="1" customWidth="1"/>
    <col min="6" max="6" width="11.21875" style="29" customWidth="1"/>
    <col min="7" max="7" width="9.33203125" style="3" bestFit="1" customWidth="1"/>
    <col min="8" max="8" width="21.33203125" style="11" bestFit="1" customWidth="1"/>
    <col min="9" max="9" width="19.88671875" style="11" bestFit="1" customWidth="1"/>
    <col min="10" max="10" width="23.77734375" style="18" bestFit="1" customWidth="1"/>
    <col min="11" max="11" width="15.21875" style="18" bestFit="1" customWidth="1"/>
    <col min="12" max="12" width="15" style="3" bestFit="1" customWidth="1"/>
    <col min="13" max="18" width="11.21875" style="3" customWidth="1"/>
    <col min="19" max="20" width="11.21875" style="26" customWidth="1"/>
    <col min="21" max="23" width="11.21875" style="11" customWidth="1"/>
    <col min="24" max="24" width="7.44140625" style="11" bestFit="1" customWidth="1"/>
    <col min="25" max="25" width="8.21875" style="11" bestFit="1" customWidth="1"/>
    <col min="26" max="26" width="17.77734375" style="11" bestFit="1" customWidth="1"/>
    <col min="27" max="29" width="13.109375" style="11" bestFit="1" customWidth="1"/>
    <col min="30" max="30" width="17.77734375" style="11" bestFit="1" customWidth="1"/>
    <col min="31" max="31" width="12.88671875" style="11" bestFit="1" customWidth="1"/>
    <col min="32" max="16384" width="9.109375" style="11"/>
  </cols>
  <sheetData>
    <row r="1" spans="1:31"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1682</v>
      </c>
      <c r="V1" s="251" t="s">
        <v>1685</v>
      </c>
    </row>
    <row r="2" spans="1:31" x14ac:dyDescent="0.25">
      <c r="A2" s="53" t="s">
        <v>1021</v>
      </c>
      <c r="B2" s="26" t="s">
        <v>1022</v>
      </c>
      <c r="C2" s="50">
        <v>39174</v>
      </c>
      <c r="D2" s="15">
        <v>0.4</v>
      </c>
      <c r="E2" s="52" t="s">
        <v>131</v>
      </c>
      <c r="F2" s="24">
        <v>2.4266666666666663</v>
      </c>
      <c r="G2" s="24">
        <v>13.543333333333331</v>
      </c>
      <c r="H2" s="15">
        <v>277.7</v>
      </c>
      <c r="I2" s="24">
        <v>8.4666666666666668</v>
      </c>
      <c r="J2" s="35">
        <v>322.2</v>
      </c>
      <c r="K2" s="35">
        <v>418</v>
      </c>
      <c r="L2" s="5">
        <v>4.5999999999999996</v>
      </c>
      <c r="M2" s="5">
        <v>7.7119999999999997</v>
      </c>
      <c r="N2" s="82"/>
      <c r="O2" s="82"/>
      <c r="P2" s="82"/>
      <c r="Q2" s="82"/>
      <c r="R2" s="82"/>
      <c r="S2" s="52"/>
      <c r="T2" s="52"/>
    </row>
    <row r="3" spans="1:31" x14ac:dyDescent="0.25">
      <c r="A3" s="86" t="s">
        <v>1385</v>
      </c>
      <c r="B3" s="26" t="s">
        <v>1022</v>
      </c>
      <c r="C3" s="50">
        <v>40282</v>
      </c>
      <c r="D3" s="52">
        <v>3.6</v>
      </c>
      <c r="E3" s="52" t="s">
        <v>131</v>
      </c>
      <c r="F3" s="24">
        <v>5.4033333333333333</v>
      </c>
      <c r="G3" s="24">
        <v>12.423333333333334</v>
      </c>
      <c r="H3" s="15">
        <v>268.26666666666665</v>
      </c>
      <c r="I3" s="24">
        <v>8.3566666666666674</v>
      </c>
      <c r="J3" s="36">
        <v>273</v>
      </c>
      <c r="K3" s="36">
        <v>349</v>
      </c>
      <c r="L3" s="15">
        <v>0.5</v>
      </c>
      <c r="M3" s="15">
        <v>11.2</v>
      </c>
      <c r="N3" s="24"/>
      <c r="O3" s="24"/>
      <c r="P3" s="24"/>
      <c r="Q3" s="24"/>
      <c r="R3" s="24"/>
      <c r="S3" s="52"/>
      <c r="T3" s="52"/>
    </row>
    <row r="4" spans="1:31" x14ac:dyDescent="0.25">
      <c r="A4" s="86" t="s">
        <v>1386</v>
      </c>
      <c r="B4" s="26" t="s">
        <v>1022</v>
      </c>
      <c r="C4" s="33">
        <v>41373</v>
      </c>
      <c r="D4" s="11">
        <v>3</v>
      </c>
      <c r="E4" s="52" t="s">
        <v>131</v>
      </c>
      <c r="F4" s="11">
        <v>1.21</v>
      </c>
      <c r="G4" s="11">
        <v>14.2</v>
      </c>
      <c r="H4" s="3">
        <v>249.9</v>
      </c>
      <c r="I4" s="11">
        <v>8.33</v>
      </c>
      <c r="J4" s="36">
        <v>256</v>
      </c>
      <c r="K4" s="36">
        <v>382</v>
      </c>
      <c r="L4" s="52">
        <v>0.5</v>
      </c>
      <c r="M4" s="15">
        <v>11.3</v>
      </c>
      <c r="N4" s="24"/>
      <c r="O4" s="24"/>
      <c r="P4" s="24"/>
      <c r="Q4" s="24"/>
      <c r="R4" s="24"/>
      <c r="S4" s="1" t="s">
        <v>1130</v>
      </c>
      <c r="T4" s="52"/>
      <c r="V4" s="47"/>
    </row>
    <row r="5" spans="1:31" x14ac:dyDescent="0.25">
      <c r="A5" s="86" t="s">
        <v>1387</v>
      </c>
      <c r="B5" s="26" t="s">
        <v>1022</v>
      </c>
      <c r="C5" s="50">
        <v>42478</v>
      </c>
      <c r="D5" s="15">
        <v>4</v>
      </c>
      <c r="E5" s="52" t="s">
        <v>131</v>
      </c>
      <c r="F5" s="24">
        <v>4.2</v>
      </c>
      <c r="G5" s="24">
        <v>13.47</v>
      </c>
      <c r="H5" s="15">
        <v>258.39999999999998</v>
      </c>
      <c r="I5" s="24">
        <v>7.6</v>
      </c>
      <c r="J5" s="36">
        <v>401.74056000000002</v>
      </c>
      <c r="K5" s="36">
        <v>552</v>
      </c>
      <c r="L5" s="15">
        <v>5</v>
      </c>
      <c r="M5" s="15">
        <v>14.805400000000001</v>
      </c>
      <c r="N5" s="24">
        <v>0.1457</v>
      </c>
      <c r="O5" s="24">
        <v>19.3141</v>
      </c>
      <c r="P5" s="24">
        <v>0.10589999999999999</v>
      </c>
      <c r="Q5" s="24">
        <v>0</v>
      </c>
      <c r="R5" s="29">
        <v>1.7784</v>
      </c>
      <c r="S5" s="1" t="s">
        <v>1211</v>
      </c>
      <c r="T5" s="52"/>
    </row>
    <row r="6" spans="1:31" ht="14.4" x14ac:dyDescent="0.3">
      <c r="A6" s="52">
        <v>66201901</v>
      </c>
      <c r="B6" s="26" t="s">
        <v>1022</v>
      </c>
      <c r="C6" s="104">
        <v>43592</v>
      </c>
      <c r="D6">
        <v>5.09</v>
      </c>
      <c r="E6" s="52" t="s">
        <v>131</v>
      </c>
      <c r="F6">
        <v>4.5039999999999996</v>
      </c>
      <c r="G6">
        <v>13.39</v>
      </c>
      <c r="H6">
        <v>316.10000000000002</v>
      </c>
      <c r="I6">
        <v>8.2100000000000009</v>
      </c>
      <c r="J6" s="150">
        <v>372.0573</v>
      </c>
      <c r="K6" s="151">
        <v>315.01960000000003</v>
      </c>
      <c r="L6" s="151">
        <v>0.85184000000000004</v>
      </c>
      <c r="M6" s="151">
        <v>11.62</v>
      </c>
      <c r="N6" s="151">
        <v>7.8E-2</v>
      </c>
      <c r="O6" s="151">
        <v>18.111000000000001</v>
      </c>
      <c r="P6" s="152" t="s">
        <v>1208</v>
      </c>
      <c r="Q6" s="153" t="s">
        <v>1573</v>
      </c>
      <c r="R6" s="152" t="s">
        <v>1208</v>
      </c>
      <c r="S6" s="152"/>
      <c r="T6" s="11"/>
      <c r="U6" s="151">
        <v>1.647</v>
      </c>
      <c r="V6" s="151">
        <v>21.620999999999999</v>
      </c>
    </row>
    <row r="7" spans="1:31" s="26" customFormat="1" x14ac:dyDescent="0.25">
      <c r="A7" s="11"/>
      <c r="B7" s="11"/>
      <c r="C7" s="11"/>
      <c r="D7" s="29"/>
      <c r="E7" s="29"/>
      <c r="F7" s="3"/>
      <c r="G7" s="29"/>
      <c r="H7" s="18"/>
      <c r="I7" s="18"/>
      <c r="J7" s="3"/>
      <c r="K7" s="3"/>
      <c r="L7" s="29"/>
      <c r="M7" s="29"/>
      <c r="N7" s="29"/>
      <c r="O7" s="29"/>
      <c r="P7" s="29"/>
      <c r="Q7" s="11"/>
      <c r="R7" s="11"/>
      <c r="S7" s="11"/>
      <c r="T7" s="11"/>
      <c r="U7" s="11"/>
      <c r="V7" s="11"/>
      <c r="W7" s="11"/>
      <c r="X7" s="11"/>
      <c r="Y7" s="11"/>
      <c r="Z7" s="11"/>
      <c r="AA7" s="11"/>
      <c r="AB7" s="11"/>
      <c r="AC7" s="11"/>
      <c r="AD7" s="11"/>
      <c r="AE7" s="11"/>
    </row>
    <row r="8" spans="1:31" s="26" customFormat="1" x14ac:dyDescent="0.25">
      <c r="A8" s="11"/>
      <c r="B8" s="11"/>
      <c r="C8" s="11"/>
      <c r="D8" s="29"/>
      <c r="E8" s="29"/>
      <c r="F8" s="3"/>
      <c r="G8" s="29"/>
      <c r="H8" s="18"/>
      <c r="I8" s="18"/>
      <c r="J8" s="3"/>
      <c r="K8" s="3"/>
      <c r="L8" s="29"/>
      <c r="M8" s="29"/>
      <c r="N8" s="29"/>
      <c r="O8" s="29"/>
      <c r="P8" s="29"/>
      <c r="Q8" s="11"/>
      <c r="R8" s="11"/>
      <c r="S8" s="11"/>
      <c r="T8" s="11"/>
      <c r="U8" s="11"/>
      <c r="V8" s="11"/>
      <c r="W8" s="11"/>
      <c r="X8" s="11"/>
      <c r="Y8" s="11"/>
      <c r="Z8" s="11"/>
      <c r="AA8" s="11"/>
      <c r="AB8" s="11"/>
      <c r="AC8" s="11"/>
      <c r="AD8" s="11"/>
      <c r="AE8" s="11"/>
    </row>
    <row r="9" spans="1:31" s="26" customFormat="1" x14ac:dyDescent="0.25">
      <c r="A9" s="11"/>
      <c r="B9" s="11"/>
      <c r="C9" s="11"/>
      <c r="D9" s="29"/>
      <c r="E9" s="29"/>
      <c r="F9" s="3"/>
      <c r="G9" s="29"/>
      <c r="H9" s="18"/>
      <c r="I9" s="18"/>
      <c r="J9" s="3"/>
      <c r="K9" s="3"/>
      <c r="L9" s="29"/>
      <c r="M9" s="29"/>
      <c r="N9" s="29"/>
      <c r="O9" s="29"/>
      <c r="P9" s="29"/>
      <c r="Q9" s="11"/>
      <c r="R9" s="11"/>
      <c r="S9" s="11"/>
      <c r="T9" s="11"/>
      <c r="U9" s="11"/>
      <c r="V9" s="11"/>
      <c r="W9" s="11"/>
      <c r="X9" s="11"/>
      <c r="Y9" s="11"/>
      <c r="Z9" s="11"/>
      <c r="AA9" s="11"/>
      <c r="AB9" s="11"/>
      <c r="AC9" s="11"/>
      <c r="AD9" s="11"/>
      <c r="AE9" s="11"/>
    </row>
    <row r="10" spans="1:31" s="26" customFormat="1" x14ac:dyDescent="0.25">
      <c r="A10" s="11"/>
      <c r="B10" s="11"/>
      <c r="C10" s="11"/>
      <c r="D10" s="11"/>
      <c r="E10" s="11"/>
      <c r="F10" s="29"/>
      <c r="G10" s="3"/>
      <c r="H10" s="11"/>
      <c r="I10" s="11"/>
      <c r="J10" s="18"/>
      <c r="K10" s="18"/>
      <c r="L10" s="3"/>
      <c r="M10" s="3"/>
      <c r="N10" s="29"/>
      <c r="O10" s="29"/>
      <c r="P10" s="29"/>
      <c r="Q10" s="29"/>
      <c r="R10" s="29"/>
      <c r="U10" s="11"/>
      <c r="V10" s="11"/>
      <c r="W10" s="11"/>
      <c r="X10" s="11"/>
      <c r="Y10" s="11"/>
      <c r="Z10" s="11"/>
      <c r="AA10" s="11"/>
      <c r="AB10" s="11"/>
      <c r="AC10" s="11"/>
      <c r="AD10" s="11"/>
      <c r="AE10" s="11"/>
    </row>
    <row r="11" spans="1:31" s="26" customFormat="1" x14ac:dyDescent="0.25">
      <c r="A11" s="11"/>
      <c r="B11" s="234" t="s">
        <v>1721</v>
      </c>
      <c r="C11" s="234" t="s">
        <v>1722</v>
      </c>
      <c r="D11"/>
      <c r="E11"/>
      <c r="F11"/>
      <c r="G11"/>
      <c r="H11"/>
      <c r="I11"/>
      <c r="J11"/>
      <c r="K11"/>
      <c r="L11"/>
      <c r="M11"/>
      <c r="N11"/>
      <c r="O11"/>
      <c r="P11"/>
      <c r="Q11"/>
      <c r="R11"/>
      <c r="S11"/>
      <c r="T11"/>
      <c r="U11"/>
      <c r="V11"/>
      <c r="W11"/>
      <c r="X11"/>
      <c r="Y11"/>
      <c r="Z11" s="11"/>
      <c r="AA11" s="11"/>
      <c r="AB11" s="11"/>
      <c r="AC11" s="11"/>
      <c r="AD11" s="11"/>
      <c r="AE11" s="11"/>
    </row>
    <row r="12" spans="1:31" s="26" customFormat="1" x14ac:dyDescent="0.25">
      <c r="A12" s="11"/>
      <c r="B12" s="234" t="s">
        <v>1720</v>
      </c>
      <c r="C12" t="s">
        <v>131</v>
      </c>
      <c r="D12"/>
      <c r="E12"/>
      <c r="F12"/>
      <c r="G12"/>
      <c r="H12"/>
      <c r="I12"/>
      <c r="J12"/>
      <c r="K12"/>
      <c r="L12"/>
      <c r="M12"/>
      <c r="N12"/>
      <c r="O12"/>
      <c r="P12"/>
      <c r="Q12"/>
      <c r="R12"/>
      <c r="S12"/>
      <c r="T12"/>
      <c r="U12"/>
      <c r="V12"/>
      <c r="W12"/>
      <c r="X12"/>
      <c r="Y12"/>
      <c r="Z12" s="11"/>
      <c r="AA12" s="11"/>
      <c r="AB12" s="11"/>
      <c r="AC12" s="11"/>
      <c r="AD12" s="11"/>
      <c r="AE12" s="11"/>
    </row>
    <row r="13" spans="1:31" s="26" customFormat="1" x14ac:dyDescent="0.25">
      <c r="A13" s="11"/>
      <c r="B13" s="235" t="s">
        <v>1729</v>
      </c>
      <c r="C13" s="179">
        <v>4.5999999999999996</v>
      </c>
      <c r="D13"/>
      <c r="E13"/>
      <c r="F13"/>
      <c r="G13"/>
      <c r="H13"/>
      <c r="I13"/>
      <c r="J13"/>
      <c r="K13"/>
      <c r="L13"/>
      <c r="M13"/>
      <c r="N13"/>
      <c r="O13"/>
      <c r="P13"/>
      <c r="Q13"/>
      <c r="R13"/>
      <c r="S13"/>
      <c r="U13" s="11"/>
      <c r="V13" s="11"/>
      <c r="W13" s="11"/>
      <c r="X13" s="11"/>
      <c r="Y13" s="11"/>
      <c r="Z13" s="11"/>
      <c r="AA13" s="11"/>
      <c r="AB13" s="11"/>
      <c r="AC13" s="11"/>
      <c r="AD13" s="11"/>
      <c r="AE13" s="11"/>
    </row>
    <row r="14" spans="1:31" s="26" customFormat="1" x14ac:dyDescent="0.25">
      <c r="A14" s="11"/>
      <c r="B14" s="235" t="s">
        <v>1730</v>
      </c>
      <c r="C14" s="179">
        <v>0.5</v>
      </c>
      <c r="D14"/>
      <c r="E14"/>
      <c r="F14"/>
      <c r="G14" s="3"/>
      <c r="H14" s="11"/>
      <c r="I14" s="11"/>
      <c r="J14" s="18"/>
      <c r="K14" s="18"/>
      <c r="L14" s="3"/>
      <c r="M14" s="3"/>
      <c r="N14" s="29"/>
      <c r="O14" s="29"/>
      <c r="P14" s="29"/>
      <c r="Q14" s="29"/>
      <c r="R14" s="29"/>
      <c r="U14" s="11"/>
      <c r="V14" s="11"/>
      <c r="W14" s="11"/>
      <c r="X14" s="11"/>
      <c r="Y14" s="11"/>
      <c r="Z14" s="11"/>
      <c r="AA14" s="11"/>
      <c r="AB14" s="11"/>
      <c r="AC14" s="11"/>
      <c r="AD14" s="11"/>
      <c r="AE14" s="11"/>
    </row>
    <row r="15" spans="1:31" s="26" customFormat="1" x14ac:dyDescent="0.25">
      <c r="A15" s="11"/>
      <c r="B15" s="235" t="s">
        <v>1727</v>
      </c>
      <c r="C15" s="179">
        <v>0.5</v>
      </c>
      <c r="D15"/>
      <c r="E15"/>
      <c r="F15"/>
      <c r="G15" s="3"/>
      <c r="H15" s="11"/>
      <c r="I15" s="11"/>
      <c r="J15" s="18"/>
      <c r="K15" s="18"/>
      <c r="L15" s="3"/>
      <c r="M15" s="3"/>
      <c r="N15" s="29"/>
      <c r="O15" s="29"/>
      <c r="P15" s="29"/>
      <c r="Q15" s="29"/>
      <c r="R15" s="29"/>
      <c r="U15" s="11"/>
      <c r="V15" s="11"/>
      <c r="W15" s="11"/>
      <c r="X15" s="11"/>
      <c r="Y15" s="11"/>
      <c r="Z15" s="11"/>
      <c r="AA15" s="11"/>
      <c r="AB15" s="11"/>
      <c r="AC15" s="11"/>
      <c r="AD15" s="11"/>
      <c r="AE15" s="11"/>
    </row>
    <row r="16" spans="1:31" s="26" customFormat="1" x14ac:dyDescent="0.25">
      <c r="A16" s="11"/>
      <c r="B16" s="235" t="s">
        <v>1732</v>
      </c>
      <c r="C16" s="179">
        <v>5</v>
      </c>
      <c r="D16"/>
      <c r="E16"/>
      <c r="F16"/>
      <c r="G16" s="3"/>
      <c r="H16" s="11"/>
      <c r="I16" s="11"/>
      <c r="J16" s="18"/>
      <c r="K16" s="18"/>
      <c r="L16" s="3"/>
      <c r="M16" s="3"/>
      <c r="N16" s="29"/>
      <c r="O16" s="29"/>
      <c r="P16" s="29"/>
      <c r="Q16" s="29"/>
      <c r="R16" s="29"/>
      <c r="U16" s="11"/>
      <c r="V16" s="11"/>
      <c r="W16" s="11"/>
      <c r="X16" s="11"/>
      <c r="Y16" s="11"/>
      <c r="Z16" s="11"/>
      <c r="AA16" s="11"/>
      <c r="AB16" s="11"/>
      <c r="AC16" s="11"/>
      <c r="AD16" s="11"/>
      <c r="AE16" s="11"/>
    </row>
    <row r="17" spans="1:31" s="26" customFormat="1" x14ac:dyDescent="0.25">
      <c r="A17" s="11"/>
      <c r="B17" s="235" t="s">
        <v>1733</v>
      </c>
      <c r="C17" s="179">
        <v>0.85184000000000004</v>
      </c>
      <c r="D17"/>
      <c r="E17"/>
      <c r="F17"/>
      <c r="G17" s="3"/>
      <c r="H17" s="11"/>
      <c r="I17" s="11"/>
      <c r="J17" s="18"/>
      <c r="K17" s="18"/>
      <c r="L17" s="3"/>
      <c r="M17" s="3"/>
      <c r="N17" s="29"/>
      <c r="O17" s="29"/>
      <c r="P17" s="29"/>
      <c r="Q17" s="29"/>
      <c r="R17" s="29"/>
      <c r="U17" s="11"/>
      <c r="V17" s="11"/>
      <c r="W17" s="11"/>
      <c r="X17" s="11"/>
      <c r="Y17" s="11"/>
      <c r="Z17" s="11"/>
      <c r="AA17" s="11"/>
      <c r="AB17" s="11"/>
      <c r="AC17" s="11"/>
      <c r="AD17" s="11"/>
      <c r="AE17" s="11"/>
    </row>
    <row r="18" spans="1:31" s="26" customFormat="1" x14ac:dyDescent="0.25">
      <c r="A18" s="11"/>
      <c r="B18"/>
      <c r="C18"/>
      <c r="D18"/>
      <c r="E18"/>
      <c r="F18"/>
      <c r="G18" s="3"/>
      <c r="H18" s="11"/>
      <c r="I18" s="11"/>
      <c r="J18" s="18"/>
      <c r="K18" s="18"/>
      <c r="L18" s="3"/>
      <c r="M18" s="3"/>
      <c r="N18" s="29"/>
      <c r="O18" s="29"/>
      <c r="P18" s="29"/>
      <c r="Q18" s="29"/>
      <c r="R18" s="29"/>
      <c r="U18" s="11"/>
      <c r="V18" s="11"/>
      <c r="W18" s="11"/>
      <c r="X18" s="11"/>
      <c r="Y18" s="11"/>
      <c r="Z18" s="11"/>
      <c r="AA18" s="11"/>
      <c r="AB18" s="11"/>
      <c r="AC18" s="11"/>
      <c r="AD18" s="11"/>
      <c r="AE18" s="11"/>
    </row>
    <row r="19" spans="1:31" s="26" customFormat="1" x14ac:dyDescent="0.25">
      <c r="A19" s="11"/>
      <c r="B19"/>
      <c r="C19"/>
      <c r="D19"/>
      <c r="E19"/>
      <c r="F19"/>
      <c r="G19" s="3"/>
      <c r="H19" s="11"/>
      <c r="I19" s="11"/>
      <c r="J19" s="18"/>
      <c r="K19" s="18"/>
      <c r="L19" s="3"/>
      <c r="M19" s="3"/>
      <c r="N19" s="29"/>
      <c r="O19" s="29"/>
      <c r="P19" s="29"/>
      <c r="Q19" s="29"/>
      <c r="R19" s="29"/>
      <c r="U19" s="11"/>
      <c r="V19" s="11"/>
      <c r="W19" s="11"/>
      <c r="X19" s="11"/>
      <c r="Y19" s="11"/>
      <c r="Z19" s="11"/>
      <c r="AA19" s="11"/>
      <c r="AB19" s="11"/>
      <c r="AC19" s="11"/>
      <c r="AD19" s="11"/>
      <c r="AE19" s="11"/>
    </row>
    <row r="20" spans="1:31" s="26" customFormat="1" x14ac:dyDescent="0.25">
      <c r="A20" s="11"/>
      <c r="B20"/>
      <c r="C20"/>
      <c r="D20"/>
      <c r="E20"/>
      <c r="F20"/>
      <c r="G20" s="3"/>
      <c r="H20" s="11"/>
      <c r="I20" s="11"/>
      <c r="J20" s="18"/>
      <c r="K20" s="18"/>
      <c r="L20" s="3"/>
      <c r="M20" s="3"/>
      <c r="N20" s="29"/>
      <c r="O20" s="29"/>
      <c r="P20" s="29"/>
      <c r="Q20" s="29"/>
      <c r="R20" s="29"/>
      <c r="U20" s="11"/>
      <c r="V20" s="11"/>
      <c r="W20" s="11"/>
      <c r="X20" s="11"/>
      <c r="Y20" s="11"/>
      <c r="Z20" s="11"/>
      <c r="AA20" s="11"/>
      <c r="AB20" s="11"/>
      <c r="AC20" s="11"/>
      <c r="AD20" s="11"/>
      <c r="AE20" s="11"/>
    </row>
    <row r="21" spans="1:31" s="26" customFormat="1" x14ac:dyDescent="0.25">
      <c r="A21" s="11"/>
      <c r="B21"/>
      <c r="C21"/>
      <c r="D21"/>
      <c r="E21"/>
      <c r="F21"/>
      <c r="G21" s="3"/>
      <c r="H21" s="11"/>
      <c r="I21" s="11"/>
      <c r="J21" s="18"/>
      <c r="K21" s="18"/>
      <c r="L21" s="3"/>
      <c r="M21" s="3"/>
      <c r="N21" s="29"/>
      <c r="O21" s="29"/>
      <c r="P21" s="29"/>
      <c r="Q21" s="29"/>
      <c r="R21" s="29"/>
      <c r="U21" s="11"/>
      <c r="V21" s="11"/>
      <c r="W21" s="11"/>
      <c r="X21" s="11"/>
      <c r="Y21" s="11"/>
      <c r="Z21" s="11"/>
      <c r="AA21" s="11"/>
      <c r="AB21" s="11"/>
      <c r="AC21" s="11"/>
      <c r="AD21" s="11"/>
      <c r="AE21" s="11"/>
    </row>
    <row r="22" spans="1:31" s="26" customFormat="1" x14ac:dyDescent="0.25">
      <c r="A22" s="11"/>
      <c r="B22"/>
      <c r="C22"/>
      <c r="D22"/>
      <c r="E22"/>
      <c r="F22"/>
      <c r="G22" s="3"/>
      <c r="H22" s="11"/>
      <c r="I22" s="11"/>
      <c r="J22" s="18"/>
      <c r="K22" s="18"/>
      <c r="L22" s="3"/>
      <c r="M22" s="3"/>
      <c r="N22" s="29"/>
      <c r="O22" s="29"/>
      <c r="P22" s="29"/>
      <c r="Q22" s="29"/>
      <c r="R22" s="29"/>
      <c r="U22" s="11"/>
      <c r="V22" s="11"/>
      <c r="W22" s="11"/>
      <c r="X22" s="11"/>
      <c r="Y22" s="11"/>
      <c r="Z22" s="11"/>
      <c r="AA22" s="11"/>
      <c r="AB22" s="11"/>
      <c r="AC22" s="11"/>
      <c r="AD22" s="11"/>
      <c r="AE22" s="11"/>
    </row>
    <row r="23" spans="1:31" s="26" customFormat="1" x14ac:dyDescent="0.25">
      <c r="A23" s="11"/>
      <c r="B23"/>
      <c r="C23"/>
      <c r="D23"/>
      <c r="E23"/>
      <c r="F23"/>
      <c r="G23" s="3"/>
      <c r="H23" s="11"/>
      <c r="I23" s="11"/>
      <c r="J23" s="18"/>
      <c r="K23" s="18"/>
      <c r="L23" s="3"/>
      <c r="M23" s="3"/>
      <c r="N23" s="29"/>
      <c r="O23" s="29"/>
      <c r="P23" s="29"/>
      <c r="Q23" s="29"/>
      <c r="R23" s="29"/>
      <c r="U23" s="11"/>
      <c r="V23" s="11"/>
      <c r="W23" s="11"/>
      <c r="X23" s="11"/>
      <c r="Y23" s="11"/>
      <c r="Z23" s="11"/>
      <c r="AA23" s="11"/>
      <c r="AB23" s="11"/>
      <c r="AC23" s="11"/>
      <c r="AD23" s="11"/>
      <c r="AE23" s="11"/>
    </row>
    <row r="24" spans="1:31" s="26" customFormat="1" x14ac:dyDescent="0.25">
      <c r="A24" s="11"/>
      <c r="B24"/>
      <c r="C24"/>
      <c r="D24"/>
      <c r="E24"/>
      <c r="F24"/>
      <c r="G24" s="3"/>
      <c r="H24" s="11"/>
      <c r="I24" s="11"/>
      <c r="J24" s="18"/>
      <c r="K24" s="18"/>
      <c r="L24" s="3"/>
      <c r="M24" s="3"/>
      <c r="N24" s="29"/>
      <c r="O24" s="29"/>
      <c r="P24" s="29"/>
      <c r="Q24" s="29"/>
      <c r="R24" s="29"/>
      <c r="U24" s="11"/>
      <c r="V24" s="11"/>
      <c r="W24" s="11"/>
      <c r="X24" s="11"/>
      <c r="Y24" s="11"/>
      <c r="Z24" s="11"/>
      <c r="AA24" s="11"/>
      <c r="AB24" s="11"/>
      <c r="AC24" s="11"/>
      <c r="AD24" s="11"/>
      <c r="AE24" s="11"/>
    </row>
    <row r="25" spans="1:31" s="26" customFormat="1" x14ac:dyDescent="0.25">
      <c r="A25" s="11"/>
      <c r="B25"/>
      <c r="C25"/>
      <c r="D25"/>
      <c r="E25" s="11"/>
      <c r="F25" s="29"/>
      <c r="G25" s="3"/>
      <c r="H25" s="11"/>
      <c r="I25" s="11"/>
      <c r="J25" s="18"/>
      <c r="K25" s="18"/>
      <c r="L25" s="3"/>
      <c r="M25" s="3"/>
      <c r="N25" s="29"/>
      <c r="O25" s="29"/>
      <c r="P25" s="29"/>
      <c r="Q25" s="29"/>
      <c r="R25" s="29"/>
      <c r="U25" s="11"/>
      <c r="V25" s="11"/>
      <c r="W25" s="11"/>
      <c r="X25" s="11"/>
      <c r="Y25" s="11"/>
      <c r="Z25" s="11"/>
      <c r="AA25" s="11"/>
      <c r="AB25" s="11"/>
      <c r="AC25" s="11"/>
      <c r="AD25" s="11"/>
      <c r="AE25" s="11"/>
    </row>
    <row r="26" spans="1:31" s="26" customFormat="1" x14ac:dyDescent="0.25">
      <c r="A26" s="11"/>
      <c r="B26"/>
      <c r="C26"/>
      <c r="D26"/>
      <c r="E26" s="11"/>
      <c r="F26" s="29"/>
      <c r="G26" s="3"/>
      <c r="H26" s="11"/>
      <c r="I26" s="11"/>
      <c r="J26" s="18"/>
      <c r="K26" s="18"/>
      <c r="L26" s="3"/>
      <c r="M26" s="3"/>
      <c r="N26" s="29"/>
      <c r="O26" s="29"/>
      <c r="P26" s="29"/>
      <c r="Q26" s="29"/>
      <c r="R26" s="29"/>
      <c r="U26" s="11"/>
      <c r="V26" s="11"/>
      <c r="W26" s="11"/>
      <c r="X26" s="11"/>
      <c r="Y26" s="11"/>
      <c r="Z26" s="11"/>
      <c r="AA26" s="11"/>
      <c r="AB26" s="11"/>
      <c r="AC26" s="11"/>
      <c r="AD26" s="11"/>
      <c r="AE26" s="11"/>
    </row>
    <row r="27" spans="1:31" s="26" customFormat="1" x14ac:dyDescent="0.25">
      <c r="A27" s="11"/>
      <c r="B27"/>
      <c r="C27"/>
      <c r="D27"/>
      <c r="E27" s="11"/>
      <c r="F27" s="29"/>
      <c r="G27" s="3"/>
      <c r="H27" s="11"/>
      <c r="I27" s="11"/>
      <c r="J27" s="18"/>
      <c r="K27" s="18"/>
      <c r="L27" s="3"/>
      <c r="M27" s="3"/>
      <c r="N27" s="29"/>
      <c r="O27" s="29"/>
      <c r="P27" s="29"/>
      <c r="Q27" s="29"/>
      <c r="R27" s="29"/>
      <c r="U27" s="11"/>
      <c r="V27" s="11"/>
      <c r="W27" s="11"/>
      <c r="X27" s="11"/>
      <c r="Y27" s="11"/>
      <c r="Z27" s="11"/>
      <c r="AA27" s="11"/>
      <c r="AB27" s="11"/>
      <c r="AC27" s="11"/>
      <c r="AD27" s="11"/>
      <c r="AE27" s="11"/>
    </row>
    <row r="28" spans="1:31" s="26" customFormat="1" x14ac:dyDescent="0.25">
      <c r="A28" s="11"/>
      <c r="B28"/>
      <c r="C28"/>
      <c r="D28"/>
      <c r="E28" s="11"/>
      <c r="F28" s="29"/>
      <c r="G28" s="3"/>
      <c r="H28" s="11"/>
      <c r="I28" s="11"/>
      <c r="J28" s="18"/>
      <c r="K28" s="18"/>
      <c r="L28" s="3"/>
      <c r="M28" s="3"/>
      <c r="N28" s="29"/>
      <c r="O28" s="29"/>
      <c r="P28" s="29"/>
      <c r="Q28" s="29"/>
      <c r="R28" s="29"/>
      <c r="U28" s="11"/>
      <c r="V28" s="11"/>
      <c r="W28" s="11"/>
      <c r="X28" s="11"/>
      <c r="Y28" s="11"/>
      <c r="Z28" s="11"/>
      <c r="AA28" s="11"/>
      <c r="AB28" s="11"/>
      <c r="AC28" s="11"/>
      <c r="AD28" s="11"/>
      <c r="AE28" s="11"/>
    </row>
    <row r="29" spans="1:31" s="26" customFormat="1" x14ac:dyDescent="0.25">
      <c r="A29" s="11"/>
      <c r="B29" s="252"/>
      <c r="C29" s="11"/>
      <c r="D29" s="11"/>
      <c r="E29" s="11"/>
      <c r="F29" s="29"/>
      <c r="G29" s="3"/>
      <c r="H29" s="11"/>
      <c r="I29" s="11"/>
      <c r="J29" s="18"/>
      <c r="K29" s="18"/>
      <c r="L29" s="3"/>
      <c r="M29" s="3"/>
      <c r="N29" s="29"/>
      <c r="O29" s="29"/>
      <c r="P29" s="29"/>
      <c r="Q29" s="29"/>
      <c r="R29" s="29"/>
      <c r="U29" s="11"/>
      <c r="V29" s="11"/>
      <c r="W29" s="11"/>
      <c r="X29" s="11"/>
      <c r="Y29" s="11"/>
      <c r="Z29" s="11"/>
      <c r="AA29" s="11"/>
      <c r="AB29" s="11"/>
      <c r="AC29" s="11"/>
      <c r="AD29" s="11"/>
      <c r="AE29" s="11"/>
    </row>
    <row r="30" spans="1:31" s="26" customFormat="1" x14ac:dyDescent="0.25">
      <c r="A30" s="11"/>
      <c r="B30" s="252"/>
      <c r="C30" s="11"/>
      <c r="D30" s="11"/>
      <c r="E30" s="11"/>
      <c r="F30" s="29"/>
      <c r="G30" s="3"/>
      <c r="H30" s="11"/>
      <c r="I30" s="11"/>
      <c r="J30" s="18"/>
      <c r="K30" s="18"/>
      <c r="L30" s="3"/>
      <c r="M30" s="3"/>
      <c r="N30" s="3"/>
      <c r="O30" s="3"/>
      <c r="P30" s="3"/>
      <c r="Q30" s="3"/>
      <c r="R30" s="3"/>
      <c r="U30" s="11"/>
      <c r="V30" s="11"/>
      <c r="W30" s="11"/>
      <c r="X30" s="11"/>
      <c r="Y30" s="11"/>
      <c r="Z30" s="11"/>
      <c r="AA30" s="11"/>
      <c r="AB30" s="11"/>
      <c r="AC30" s="11"/>
      <c r="AD30" s="11"/>
      <c r="AE30" s="11"/>
    </row>
    <row r="31" spans="1:31" s="26" customFormat="1" x14ac:dyDescent="0.25">
      <c r="A31" s="11"/>
      <c r="B31" s="252"/>
      <c r="C31" s="11"/>
      <c r="D31" s="11"/>
      <c r="E31" s="11"/>
      <c r="F31" s="29"/>
      <c r="G31" s="3"/>
      <c r="H31" s="11"/>
      <c r="I31" s="11"/>
      <c r="J31" s="18"/>
      <c r="K31" s="18"/>
      <c r="L31" s="3"/>
      <c r="M31" s="3"/>
      <c r="N31" s="3"/>
      <c r="O31" s="3"/>
      <c r="P31" s="3"/>
      <c r="Q31" s="3"/>
      <c r="R31" s="3"/>
      <c r="U31" s="11"/>
      <c r="V31" s="11"/>
      <c r="W31" s="11"/>
      <c r="X31" s="11"/>
      <c r="Y31" s="11"/>
      <c r="Z31" s="11"/>
      <c r="AA31" s="11"/>
      <c r="AB31" s="11"/>
      <c r="AC31" s="11"/>
      <c r="AD31" s="11"/>
      <c r="AE31" s="11"/>
    </row>
    <row r="32" spans="1:31" x14ac:dyDescent="0.25">
      <c r="B32" s="252"/>
    </row>
    <row r="33" spans="1:31" x14ac:dyDescent="0.25">
      <c r="B33" s="253" t="s">
        <v>1734</v>
      </c>
      <c r="C33" s="234" t="s">
        <v>1722</v>
      </c>
      <c r="D33"/>
      <c r="E33"/>
      <c r="F33"/>
      <c r="G33"/>
      <c r="H33"/>
      <c r="I33"/>
      <c r="J33"/>
      <c r="K33"/>
      <c r="L33"/>
      <c r="M33"/>
      <c r="N33"/>
      <c r="O33"/>
      <c r="P33"/>
      <c r="Q33"/>
      <c r="R33"/>
      <c r="S33"/>
      <c r="T33"/>
      <c r="U33"/>
      <c r="V33"/>
      <c r="W33"/>
      <c r="X33"/>
      <c r="Y33"/>
      <c r="Z33"/>
      <c r="AA33"/>
      <c r="AB33"/>
      <c r="AC33"/>
      <c r="AD33"/>
      <c r="AE33"/>
    </row>
    <row r="34" spans="1:31" x14ac:dyDescent="0.25">
      <c r="B34" s="253" t="s">
        <v>1720</v>
      </c>
      <c r="C34" t="s">
        <v>131</v>
      </c>
      <c r="D34"/>
      <c r="E34"/>
      <c r="F34"/>
      <c r="G34"/>
      <c r="H34"/>
      <c r="I34"/>
      <c r="J34"/>
      <c r="K34"/>
      <c r="L34"/>
      <c r="M34"/>
      <c r="N34"/>
      <c r="O34"/>
      <c r="P34"/>
      <c r="Q34"/>
      <c r="R34"/>
      <c r="S34"/>
      <c r="T34"/>
      <c r="U34"/>
      <c r="V34"/>
      <c r="W34"/>
      <c r="X34"/>
      <c r="Y34"/>
      <c r="Z34"/>
      <c r="AA34"/>
      <c r="AB34"/>
      <c r="AC34"/>
      <c r="AD34"/>
      <c r="AE34"/>
    </row>
    <row r="35" spans="1:31" x14ac:dyDescent="0.25">
      <c r="B35" s="237" t="s">
        <v>1729</v>
      </c>
      <c r="C35" s="238">
        <v>7.7119999999999997</v>
      </c>
      <c r="D35"/>
      <c r="E35"/>
      <c r="F35"/>
      <c r="G35"/>
      <c r="H35"/>
      <c r="I35"/>
      <c r="J35"/>
      <c r="K35"/>
      <c r="L35"/>
      <c r="M35"/>
      <c r="N35"/>
      <c r="O35"/>
      <c r="P35"/>
      <c r="Q35"/>
      <c r="R35"/>
      <c r="S35"/>
      <c r="T35"/>
      <c r="U35"/>
      <c r="V35"/>
      <c r="W35"/>
      <c r="X35"/>
      <c r="Y35"/>
      <c r="Z35"/>
      <c r="AA35"/>
      <c r="AB35"/>
      <c r="AC35"/>
      <c r="AD35"/>
      <c r="AE35"/>
    </row>
    <row r="36" spans="1:31" x14ac:dyDescent="0.25">
      <c r="B36" s="237" t="s">
        <v>1730</v>
      </c>
      <c r="C36" s="238">
        <v>11.2</v>
      </c>
      <c r="D36"/>
      <c r="E36"/>
      <c r="F36"/>
      <c r="G36"/>
      <c r="H36"/>
      <c r="I36"/>
      <c r="J36"/>
      <c r="K36"/>
      <c r="L36"/>
      <c r="M36"/>
    </row>
    <row r="37" spans="1:31" x14ac:dyDescent="0.25">
      <c r="B37" s="237" t="s">
        <v>1727</v>
      </c>
      <c r="C37" s="238">
        <v>11.3</v>
      </c>
      <c r="D37"/>
      <c r="E37"/>
      <c r="F37"/>
      <c r="G37"/>
      <c r="H37"/>
      <c r="I37"/>
      <c r="J37"/>
      <c r="K37"/>
      <c r="L37"/>
      <c r="M37"/>
    </row>
    <row r="38" spans="1:31" x14ac:dyDescent="0.25">
      <c r="B38" s="237" t="s">
        <v>1732</v>
      </c>
      <c r="C38" s="238">
        <v>14.805400000000001</v>
      </c>
      <c r="D38"/>
      <c r="E38"/>
      <c r="F38"/>
      <c r="G38"/>
      <c r="H38"/>
      <c r="I38"/>
      <c r="J38"/>
      <c r="K38"/>
      <c r="L38"/>
      <c r="M38"/>
    </row>
    <row r="39" spans="1:31" x14ac:dyDescent="0.25">
      <c r="B39" s="237" t="s">
        <v>1733</v>
      </c>
      <c r="C39" s="238">
        <v>11.62</v>
      </c>
      <c r="D39"/>
      <c r="E39"/>
      <c r="F39"/>
    </row>
    <row r="40" spans="1:31" x14ac:dyDescent="0.25">
      <c r="B40"/>
      <c r="C40"/>
      <c r="D40"/>
      <c r="E40"/>
      <c r="F40"/>
    </row>
    <row r="41" spans="1:31" x14ac:dyDescent="0.25">
      <c r="B41"/>
      <c r="C41"/>
      <c r="D41"/>
      <c r="E41"/>
      <c r="F41"/>
    </row>
    <row r="42" spans="1:31" x14ac:dyDescent="0.25">
      <c r="B42"/>
      <c r="C42"/>
      <c r="D42"/>
      <c r="E42"/>
      <c r="F42"/>
    </row>
    <row r="43" spans="1:31" x14ac:dyDescent="0.25">
      <c r="B43"/>
      <c r="C43"/>
      <c r="D43"/>
      <c r="E43"/>
      <c r="F43"/>
    </row>
    <row r="44" spans="1:31" x14ac:dyDescent="0.25">
      <c r="B44"/>
      <c r="C44"/>
      <c r="D44"/>
      <c r="E44"/>
      <c r="F44"/>
    </row>
    <row r="45" spans="1:31" s="3" customFormat="1" x14ac:dyDescent="0.25">
      <c r="A45" s="11"/>
      <c r="B45"/>
      <c r="C45"/>
      <c r="D45"/>
      <c r="E45"/>
      <c r="F45"/>
      <c r="H45" s="11"/>
      <c r="I45" s="11"/>
      <c r="J45" s="18"/>
      <c r="K45" s="18"/>
      <c r="S45" s="26"/>
      <c r="T45" s="26"/>
      <c r="U45" s="11"/>
      <c r="V45" s="11"/>
      <c r="W45" s="11"/>
      <c r="X45" s="11"/>
      <c r="Y45" s="11"/>
      <c r="Z45" s="11"/>
      <c r="AA45" s="11"/>
      <c r="AB45" s="11"/>
      <c r="AC45" s="11"/>
      <c r="AD45" s="11"/>
      <c r="AE45" s="11"/>
    </row>
    <row r="46" spans="1:31" s="3" customFormat="1" x14ac:dyDescent="0.25">
      <c r="A46" s="11"/>
      <c r="B46"/>
      <c r="C46"/>
      <c r="D46"/>
      <c r="E46"/>
      <c r="F46" s="29"/>
      <c r="H46" s="11"/>
      <c r="I46" s="11"/>
      <c r="J46" s="18"/>
      <c r="K46" s="18"/>
      <c r="S46" s="26"/>
      <c r="T46" s="26"/>
      <c r="U46" s="11"/>
      <c r="V46" s="11"/>
      <c r="W46" s="11"/>
      <c r="X46" s="11"/>
      <c r="Y46" s="11"/>
      <c r="Z46" s="11"/>
      <c r="AA46" s="11"/>
      <c r="AB46" s="11"/>
      <c r="AC46" s="11"/>
      <c r="AD46" s="11"/>
      <c r="AE46" s="11"/>
    </row>
    <row r="47" spans="1:31" s="3" customFormat="1" x14ac:dyDescent="0.25">
      <c r="A47" s="11"/>
      <c r="B47"/>
      <c r="C47"/>
      <c r="D47"/>
      <c r="E47" s="11"/>
      <c r="F47" s="29"/>
      <c r="H47" s="11"/>
      <c r="I47" s="11"/>
      <c r="J47" s="18"/>
      <c r="K47" s="18"/>
      <c r="S47" s="26"/>
      <c r="T47" s="26"/>
      <c r="U47" s="11"/>
      <c r="V47" s="11"/>
      <c r="W47" s="11"/>
      <c r="X47" s="11"/>
      <c r="Y47" s="11"/>
      <c r="Z47" s="11"/>
      <c r="AA47" s="11"/>
      <c r="AB47" s="11"/>
      <c r="AC47" s="11"/>
      <c r="AD47" s="11"/>
      <c r="AE47" s="11"/>
    </row>
    <row r="48" spans="1:31" s="3" customFormat="1" x14ac:dyDescent="0.25">
      <c r="A48" s="11"/>
      <c r="B48"/>
      <c r="C48"/>
      <c r="D48"/>
      <c r="E48" s="11"/>
      <c r="F48" s="29"/>
      <c r="H48" s="11"/>
      <c r="I48" s="11"/>
      <c r="J48" s="18"/>
      <c r="K48" s="18"/>
      <c r="S48" s="26"/>
      <c r="T48" s="26"/>
      <c r="U48" s="11"/>
      <c r="V48" s="11"/>
      <c r="W48" s="11"/>
      <c r="X48" s="11"/>
      <c r="Y48" s="11"/>
      <c r="Z48" s="11"/>
      <c r="AA48" s="11"/>
      <c r="AB48" s="11"/>
      <c r="AC48" s="11"/>
      <c r="AD48" s="11"/>
      <c r="AE48" s="11"/>
    </row>
    <row r="49" spans="1:31" s="3" customFormat="1" x14ac:dyDescent="0.25">
      <c r="A49" s="11"/>
      <c r="B49"/>
      <c r="C49"/>
      <c r="D49"/>
      <c r="E49" s="11"/>
      <c r="F49" s="29"/>
      <c r="H49" s="11"/>
      <c r="I49" s="11"/>
      <c r="J49" s="18"/>
      <c r="K49" s="18"/>
      <c r="S49" s="26"/>
      <c r="T49" s="26"/>
      <c r="U49" s="11"/>
      <c r="V49" s="11"/>
      <c r="W49" s="11"/>
      <c r="X49" s="11"/>
      <c r="Y49" s="11"/>
      <c r="Z49" s="11"/>
      <c r="AA49" s="11"/>
      <c r="AB49" s="11"/>
      <c r="AC49" s="11"/>
      <c r="AD49" s="11"/>
      <c r="AE49" s="11"/>
    </row>
    <row r="50" spans="1:31" s="3" customFormat="1" x14ac:dyDescent="0.25">
      <c r="A50" s="11"/>
      <c r="B50"/>
      <c r="C50"/>
      <c r="D50"/>
      <c r="E50" s="11"/>
      <c r="F50" s="29"/>
      <c r="H50" s="11"/>
      <c r="I50" s="11"/>
      <c r="J50" s="18"/>
      <c r="K50" s="18"/>
      <c r="S50" s="26"/>
      <c r="T50" s="26"/>
      <c r="U50" s="11"/>
      <c r="V50" s="11"/>
      <c r="W50" s="11"/>
      <c r="X50" s="11"/>
      <c r="Y50" s="11"/>
      <c r="Z50" s="11"/>
      <c r="AA50" s="11"/>
      <c r="AB50" s="11"/>
      <c r="AC50" s="11"/>
      <c r="AD50" s="11"/>
      <c r="AE50" s="11"/>
    </row>
  </sheetData>
  <pageMargins left="0.75" right="0.75" top="1" bottom="1" header="0.5" footer="0.5"/>
  <pageSetup orientation="portrait" r:id="rId3"/>
  <headerFooter alignWithMargins="0"/>
  <drawing r:id="rId4"/>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65"/>
  <sheetViews>
    <sheetView zoomScale="80" zoomScaleNormal="80" workbookViewId="0">
      <selection activeCell="B59" sqref="B59"/>
    </sheetView>
  </sheetViews>
  <sheetFormatPr defaultColWidth="9.109375" defaultRowHeight="13.2" x14ac:dyDescent="0.25"/>
  <cols>
    <col min="1" max="1" width="11.21875" style="11" customWidth="1"/>
    <col min="2" max="2" width="32.5546875" style="11" bestFit="1" customWidth="1"/>
    <col min="3" max="3" width="18.5546875" style="11" bestFit="1" customWidth="1"/>
    <col min="4" max="4" width="9" style="11" bestFit="1" customWidth="1"/>
    <col min="5" max="5" width="8.21875" style="11" bestFit="1" customWidth="1"/>
    <col min="6" max="6" width="11.21875" style="29" customWidth="1"/>
    <col min="7" max="7" width="9.33203125" style="3" bestFit="1" customWidth="1"/>
    <col min="8" max="8" width="21.33203125" style="11" bestFit="1" customWidth="1"/>
    <col min="9" max="9" width="19.88671875" style="11" bestFit="1" customWidth="1"/>
    <col min="10" max="10" width="23.77734375" style="18" bestFit="1" customWidth="1"/>
    <col min="11" max="11" width="15.21875" style="18" bestFit="1" customWidth="1"/>
    <col min="12" max="12" width="15" style="3" bestFit="1" customWidth="1"/>
    <col min="13" max="18" width="11.21875" style="3" customWidth="1"/>
    <col min="19" max="20" width="11.21875" style="26" customWidth="1"/>
    <col min="21" max="23" width="11.21875" style="11" customWidth="1"/>
    <col min="24" max="24" width="7.44140625" style="11" bestFit="1" customWidth="1"/>
    <col min="25" max="25" width="8.21875" style="11" bestFit="1" customWidth="1"/>
    <col min="26" max="26" width="17.77734375" style="11" bestFit="1" customWidth="1"/>
    <col min="27" max="29" width="13.109375" style="11" bestFit="1" customWidth="1"/>
    <col min="30" max="30" width="17.77734375" style="11" bestFit="1" customWidth="1"/>
    <col min="31" max="31" width="12.88671875" style="11" bestFit="1" customWidth="1"/>
    <col min="32" max="16384" width="9.109375" style="11"/>
  </cols>
  <sheetData>
    <row r="1" spans="1:22"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1682</v>
      </c>
      <c r="V1" s="251" t="s">
        <v>1685</v>
      </c>
    </row>
    <row r="2" spans="1:22" x14ac:dyDescent="0.25">
      <c r="A2" s="48" t="s">
        <v>641</v>
      </c>
      <c r="B2" s="20" t="s">
        <v>79</v>
      </c>
      <c r="C2" s="51" t="s">
        <v>179</v>
      </c>
      <c r="D2" s="13">
        <v>0</v>
      </c>
      <c r="E2" s="52" t="s">
        <v>3</v>
      </c>
      <c r="F2" s="34">
        <v>7.41</v>
      </c>
      <c r="G2" s="34">
        <v>11.9</v>
      </c>
      <c r="H2" s="13">
        <v>263</v>
      </c>
      <c r="I2" s="34">
        <v>7.73</v>
      </c>
      <c r="J2" s="35"/>
      <c r="K2" s="35"/>
      <c r="L2" s="13">
        <v>10</v>
      </c>
      <c r="M2" s="15"/>
      <c r="N2" s="24"/>
      <c r="O2" s="24"/>
      <c r="P2" s="24"/>
      <c r="Q2" s="24"/>
      <c r="R2" s="24"/>
      <c r="S2" s="14"/>
      <c r="T2" s="11">
        <v>13.5</v>
      </c>
    </row>
    <row r="3" spans="1:22" x14ac:dyDescent="0.25">
      <c r="A3" s="48" t="s">
        <v>642</v>
      </c>
      <c r="B3" s="20" t="s">
        <v>79</v>
      </c>
      <c r="C3" s="51" t="s">
        <v>179</v>
      </c>
      <c r="D3" s="13">
        <v>2</v>
      </c>
      <c r="E3" s="52" t="s">
        <v>131</v>
      </c>
      <c r="F3" s="34">
        <v>7.22</v>
      </c>
      <c r="G3" s="34">
        <v>11.82</v>
      </c>
      <c r="H3" s="13">
        <v>263</v>
      </c>
      <c r="I3" s="34">
        <v>7.76</v>
      </c>
      <c r="J3" s="35"/>
      <c r="K3" s="35"/>
      <c r="L3" s="15"/>
      <c r="M3" s="15"/>
      <c r="N3" s="24"/>
      <c r="O3" s="24"/>
      <c r="P3" s="24"/>
      <c r="Q3" s="24"/>
      <c r="R3" s="24"/>
      <c r="S3" s="11"/>
      <c r="T3" s="11"/>
    </row>
    <row r="4" spans="1:22" x14ac:dyDescent="0.25">
      <c r="A4" s="48" t="s">
        <v>643</v>
      </c>
      <c r="B4" s="20" t="s">
        <v>79</v>
      </c>
      <c r="C4" s="51" t="s">
        <v>179</v>
      </c>
      <c r="D4" s="13">
        <v>4</v>
      </c>
      <c r="E4" s="52" t="s">
        <v>132</v>
      </c>
      <c r="F4" s="34">
        <v>7.2</v>
      </c>
      <c r="G4" s="34">
        <v>11.78</v>
      </c>
      <c r="H4" s="13">
        <v>264</v>
      </c>
      <c r="I4" s="34">
        <v>7.78</v>
      </c>
      <c r="J4" s="35"/>
      <c r="K4" s="35"/>
      <c r="L4" s="13">
        <v>10</v>
      </c>
      <c r="M4" s="15"/>
      <c r="N4" s="24"/>
      <c r="O4" s="24"/>
      <c r="P4" s="24"/>
      <c r="Q4" s="24"/>
      <c r="R4" s="24"/>
      <c r="S4" s="11"/>
      <c r="T4" s="11"/>
    </row>
    <row r="5" spans="1:22" x14ac:dyDescent="0.25">
      <c r="A5" s="48" t="s">
        <v>644</v>
      </c>
      <c r="B5" s="20" t="s">
        <v>79</v>
      </c>
      <c r="C5" s="51" t="s">
        <v>180</v>
      </c>
      <c r="D5" s="13">
        <v>0</v>
      </c>
      <c r="E5" s="52" t="s">
        <v>3</v>
      </c>
      <c r="F5" s="34">
        <v>17.3</v>
      </c>
      <c r="G5" s="34">
        <v>9.4</v>
      </c>
      <c r="H5" s="13">
        <v>328</v>
      </c>
      <c r="I5" s="34">
        <v>7.93</v>
      </c>
      <c r="J5" s="35">
        <v>40</v>
      </c>
      <c r="K5" s="35">
        <v>437</v>
      </c>
      <c r="L5" s="13">
        <v>11.1</v>
      </c>
      <c r="M5" s="13">
        <v>15.3</v>
      </c>
      <c r="N5" s="34"/>
      <c r="O5" s="34"/>
      <c r="P5" s="34"/>
      <c r="Q5" s="34"/>
      <c r="R5" s="34"/>
      <c r="S5" s="14"/>
      <c r="T5" s="11">
        <v>14</v>
      </c>
    </row>
    <row r="6" spans="1:22" x14ac:dyDescent="0.25">
      <c r="A6" s="48" t="s">
        <v>645</v>
      </c>
      <c r="B6" s="20" t="s">
        <v>79</v>
      </c>
      <c r="C6" s="51" t="s">
        <v>180</v>
      </c>
      <c r="D6" s="13">
        <v>3.4</v>
      </c>
      <c r="E6" s="52" t="s">
        <v>132</v>
      </c>
      <c r="F6" s="34">
        <v>16.059999999999999</v>
      </c>
      <c r="G6" s="34">
        <v>10</v>
      </c>
      <c r="H6" s="13">
        <v>326</v>
      </c>
      <c r="I6" s="34">
        <v>8.02</v>
      </c>
      <c r="J6" s="35">
        <v>40</v>
      </c>
      <c r="K6" s="35">
        <v>431</v>
      </c>
      <c r="L6" s="13">
        <v>8</v>
      </c>
      <c r="M6" s="13">
        <v>14.7</v>
      </c>
      <c r="N6" s="34"/>
      <c r="O6" s="34"/>
      <c r="P6" s="34"/>
      <c r="Q6" s="34"/>
      <c r="R6" s="34"/>
      <c r="S6" s="11"/>
      <c r="T6" s="11"/>
    </row>
    <row r="7" spans="1:22" s="161" customFormat="1" x14ac:dyDescent="0.25">
      <c r="A7" s="48" t="s">
        <v>646</v>
      </c>
      <c r="B7" s="20" t="s">
        <v>79</v>
      </c>
      <c r="C7" s="51" t="s">
        <v>174</v>
      </c>
      <c r="D7" s="13">
        <v>0</v>
      </c>
      <c r="E7" s="52" t="s">
        <v>3</v>
      </c>
      <c r="F7" s="34">
        <v>13.25</v>
      </c>
      <c r="G7" s="34">
        <v>11.7</v>
      </c>
      <c r="H7" s="13">
        <v>294</v>
      </c>
      <c r="I7" s="34">
        <v>8.48</v>
      </c>
      <c r="J7" s="35">
        <v>79</v>
      </c>
      <c r="K7" s="35">
        <v>500</v>
      </c>
      <c r="L7" s="13">
        <v>6.5</v>
      </c>
      <c r="M7" s="13">
        <v>14.6</v>
      </c>
      <c r="N7" s="34"/>
      <c r="O7" s="34"/>
      <c r="P7" s="34"/>
      <c r="Q7" s="34"/>
      <c r="R7" s="34"/>
      <c r="S7" s="14"/>
      <c r="T7" s="11" t="s">
        <v>1182</v>
      </c>
      <c r="U7" s="11"/>
      <c r="V7" s="11"/>
    </row>
    <row r="8" spans="1:22" s="161" customFormat="1" x14ac:dyDescent="0.25">
      <c r="A8" s="48" t="s">
        <v>647</v>
      </c>
      <c r="B8" s="20" t="s">
        <v>79</v>
      </c>
      <c r="C8" s="51" t="s">
        <v>174</v>
      </c>
      <c r="D8" s="13">
        <v>4.2</v>
      </c>
      <c r="E8" s="52" t="s">
        <v>132</v>
      </c>
      <c r="F8" s="34">
        <v>13.04</v>
      </c>
      <c r="G8" s="34">
        <v>11.54</v>
      </c>
      <c r="H8" s="13">
        <v>294</v>
      </c>
      <c r="I8" s="34">
        <v>8.4499999999999993</v>
      </c>
      <c r="J8" s="35">
        <v>77</v>
      </c>
      <c r="K8" s="35">
        <v>560</v>
      </c>
      <c r="L8" s="13">
        <v>7.6</v>
      </c>
      <c r="M8" s="13">
        <v>14.7</v>
      </c>
      <c r="N8" s="34"/>
      <c r="O8" s="34"/>
      <c r="P8" s="34"/>
      <c r="Q8" s="34"/>
      <c r="R8" s="34"/>
      <c r="S8" s="11"/>
      <c r="T8" s="11"/>
      <c r="U8" s="11"/>
      <c r="V8" s="11"/>
    </row>
    <row r="9" spans="1:22" s="161" customFormat="1" x14ac:dyDescent="0.25">
      <c r="A9" s="53" t="s">
        <v>648</v>
      </c>
      <c r="B9" s="26" t="s">
        <v>79</v>
      </c>
      <c r="C9" s="50">
        <v>38092</v>
      </c>
      <c r="D9" s="15">
        <v>0.2</v>
      </c>
      <c r="E9" s="54" t="s">
        <v>3</v>
      </c>
      <c r="F9" s="24">
        <v>8.36</v>
      </c>
      <c r="G9" s="24">
        <v>12.14</v>
      </c>
      <c r="H9" s="15">
        <v>319.89999999999998</v>
      </c>
      <c r="I9" s="24">
        <v>8.39</v>
      </c>
      <c r="J9" s="35">
        <v>77</v>
      </c>
      <c r="K9" s="35">
        <v>700</v>
      </c>
      <c r="L9" s="5">
        <v>9.3000000000000007</v>
      </c>
      <c r="M9" s="5">
        <v>22.79</v>
      </c>
      <c r="N9" s="82"/>
      <c r="O9" s="82"/>
      <c r="P9" s="82"/>
      <c r="Q9" s="82"/>
      <c r="R9" s="82"/>
      <c r="S9" s="11"/>
      <c r="T9" s="11"/>
      <c r="U9" s="11"/>
      <c r="V9" s="11"/>
    </row>
    <row r="10" spans="1:22" s="161" customFormat="1" x14ac:dyDescent="0.25">
      <c r="A10" s="53" t="s">
        <v>649</v>
      </c>
      <c r="B10" s="26" t="s">
        <v>79</v>
      </c>
      <c r="C10" s="50">
        <v>38092</v>
      </c>
      <c r="D10" s="15">
        <v>3.9</v>
      </c>
      <c r="E10" s="54" t="s">
        <v>132</v>
      </c>
      <c r="F10" s="24">
        <v>8.31</v>
      </c>
      <c r="G10" s="24">
        <v>12.25</v>
      </c>
      <c r="H10" s="15">
        <v>319.8</v>
      </c>
      <c r="I10" s="24">
        <v>8.42</v>
      </c>
      <c r="J10" s="35">
        <v>74</v>
      </c>
      <c r="K10" s="35">
        <v>659</v>
      </c>
      <c r="L10" s="5">
        <v>6.3</v>
      </c>
      <c r="M10" s="5">
        <v>24.3</v>
      </c>
      <c r="N10" s="82"/>
      <c r="O10" s="82"/>
      <c r="P10" s="82"/>
      <c r="Q10" s="82"/>
      <c r="R10" s="82"/>
      <c r="S10" s="11"/>
      <c r="T10" s="11"/>
      <c r="U10" s="11"/>
      <c r="V10" s="11"/>
    </row>
    <row r="11" spans="1:22" s="161" customFormat="1" x14ac:dyDescent="0.25">
      <c r="A11" s="53" t="s">
        <v>977</v>
      </c>
      <c r="B11" s="26" t="s">
        <v>79</v>
      </c>
      <c r="C11" s="50">
        <v>39203</v>
      </c>
      <c r="D11" s="15">
        <v>0.26666666666666666</v>
      </c>
      <c r="E11" s="54" t="s">
        <v>3</v>
      </c>
      <c r="F11" s="24">
        <v>12.96</v>
      </c>
      <c r="G11" s="24">
        <v>10.44</v>
      </c>
      <c r="H11" s="15">
        <v>262.89999999999998</v>
      </c>
      <c r="I11" s="24">
        <v>8.5399999999999991</v>
      </c>
      <c r="J11" s="35">
        <v>16.7</v>
      </c>
      <c r="K11" s="35">
        <v>350</v>
      </c>
      <c r="L11" s="15">
        <v>6.3</v>
      </c>
      <c r="M11" s="15">
        <v>26.86</v>
      </c>
      <c r="N11" s="24"/>
      <c r="O11" s="24"/>
      <c r="P11" s="24"/>
      <c r="Q11" s="24"/>
      <c r="R11" s="24"/>
      <c r="S11" s="11"/>
      <c r="T11" s="11"/>
      <c r="U11" s="11"/>
      <c r="V11" s="11"/>
    </row>
    <row r="12" spans="1:22" s="161" customFormat="1" x14ac:dyDescent="0.25">
      <c r="A12" s="53" t="s">
        <v>978</v>
      </c>
      <c r="B12" s="26" t="s">
        <v>79</v>
      </c>
      <c r="C12" s="50">
        <v>39203</v>
      </c>
      <c r="D12" s="15">
        <v>3.9</v>
      </c>
      <c r="E12" s="54" t="s">
        <v>132</v>
      </c>
      <c r="F12" s="24">
        <v>12.843333333333334</v>
      </c>
      <c r="G12" s="24">
        <v>10.096666666666666</v>
      </c>
      <c r="H12" s="15">
        <v>266.63333333333338</v>
      </c>
      <c r="I12" s="24">
        <v>8.5266666666666655</v>
      </c>
      <c r="J12" s="35">
        <v>17.8</v>
      </c>
      <c r="K12" s="35">
        <v>307</v>
      </c>
      <c r="L12" s="15">
        <v>8.3000000000000007</v>
      </c>
      <c r="M12" s="15">
        <v>26.733000000000001</v>
      </c>
      <c r="N12" s="24"/>
      <c r="O12" s="24"/>
      <c r="P12" s="24"/>
      <c r="Q12" s="24"/>
      <c r="R12" s="24"/>
      <c r="S12" s="11"/>
      <c r="T12" s="11"/>
      <c r="U12" s="11"/>
      <c r="V12" s="11"/>
    </row>
    <row r="13" spans="1:22" s="161" customFormat="1" x14ac:dyDescent="0.25">
      <c r="A13" s="86" t="s">
        <v>1388</v>
      </c>
      <c r="B13" s="26" t="s">
        <v>79</v>
      </c>
      <c r="C13" s="50">
        <v>40267</v>
      </c>
      <c r="D13" s="15">
        <v>0.2</v>
      </c>
      <c r="E13" s="54" t="s">
        <v>3</v>
      </c>
      <c r="F13" s="24">
        <v>7.3233333333333333</v>
      </c>
      <c r="G13" s="24">
        <v>11.953333333333333</v>
      </c>
      <c r="H13" s="15">
        <v>306.33333333333331</v>
      </c>
      <c r="I13" s="24">
        <v>8.5166666666666675</v>
      </c>
      <c r="J13" s="36">
        <v>49.2</v>
      </c>
      <c r="K13" s="36">
        <v>739</v>
      </c>
      <c r="L13" s="52">
        <v>2.9</v>
      </c>
      <c r="M13" s="15">
        <v>25.9</v>
      </c>
      <c r="N13" s="24"/>
      <c r="O13" s="24"/>
      <c r="P13" s="24"/>
      <c r="Q13" s="24"/>
      <c r="R13" s="24"/>
      <c r="S13" s="11"/>
      <c r="T13" s="11"/>
      <c r="U13" s="11"/>
      <c r="V13" s="11"/>
    </row>
    <row r="14" spans="1:22" s="161" customFormat="1" x14ac:dyDescent="0.25">
      <c r="A14" s="86" t="s">
        <v>1389</v>
      </c>
      <c r="B14" s="26" t="s">
        <v>79</v>
      </c>
      <c r="C14" s="50">
        <v>40267</v>
      </c>
      <c r="D14" s="15">
        <v>3.8</v>
      </c>
      <c r="E14" s="54" t="s">
        <v>132</v>
      </c>
      <c r="F14" s="24">
        <v>7.07</v>
      </c>
      <c r="G14" s="24">
        <v>12.476666666666667</v>
      </c>
      <c r="H14" s="15">
        <v>306.63333333333333</v>
      </c>
      <c r="I14" s="24">
        <v>8.5500000000000007</v>
      </c>
      <c r="J14" s="36">
        <v>47.6</v>
      </c>
      <c r="K14" s="36">
        <v>472</v>
      </c>
      <c r="L14" s="52">
        <v>7.3</v>
      </c>
      <c r="M14" s="15">
        <v>25.8</v>
      </c>
      <c r="N14" s="24"/>
      <c r="O14" s="24"/>
      <c r="P14" s="24"/>
      <c r="Q14" s="24"/>
      <c r="R14" s="24"/>
      <c r="S14" s="11"/>
      <c r="T14" s="11"/>
      <c r="U14" s="11"/>
      <c r="V14" s="11"/>
    </row>
    <row r="15" spans="1:22" s="161" customFormat="1" x14ac:dyDescent="0.25">
      <c r="A15" s="86" t="s">
        <v>1390</v>
      </c>
      <c r="B15" s="26" t="s">
        <v>79</v>
      </c>
      <c r="C15" s="50">
        <v>41393</v>
      </c>
      <c r="D15" s="52">
        <v>0.4</v>
      </c>
      <c r="E15" s="54" t="s">
        <v>3</v>
      </c>
      <c r="F15" s="52">
        <v>10.64</v>
      </c>
      <c r="G15" s="52">
        <v>12.99</v>
      </c>
      <c r="H15" s="15">
        <v>318</v>
      </c>
      <c r="I15" s="52">
        <v>8.4499999999999993</v>
      </c>
      <c r="J15" s="36">
        <v>88</v>
      </c>
      <c r="K15" s="36">
        <v>425</v>
      </c>
      <c r="L15" s="52">
        <v>4.4000000000000004</v>
      </c>
      <c r="M15" s="15">
        <v>26.1</v>
      </c>
      <c r="N15" s="24"/>
      <c r="O15" s="24"/>
      <c r="P15" s="24"/>
      <c r="Q15" s="24"/>
      <c r="R15" s="24"/>
      <c r="S15" s="11"/>
      <c r="T15" s="11"/>
      <c r="U15" s="11"/>
      <c r="V15" s="11"/>
    </row>
    <row r="16" spans="1:22" s="161" customFormat="1" x14ac:dyDescent="0.25">
      <c r="A16" s="86" t="s">
        <v>1391</v>
      </c>
      <c r="B16" s="26" t="s">
        <v>79</v>
      </c>
      <c r="C16" s="50">
        <v>41393</v>
      </c>
      <c r="D16" s="52">
        <v>4.5</v>
      </c>
      <c r="E16" s="54" t="s">
        <v>132</v>
      </c>
      <c r="F16" s="52">
        <v>8.26</v>
      </c>
      <c r="G16" s="52">
        <v>13.6</v>
      </c>
      <c r="H16" s="15">
        <v>317.05</v>
      </c>
      <c r="I16" s="52">
        <v>8.4600000000000009</v>
      </c>
      <c r="J16" s="36">
        <v>48</v>
      </c>
      <c r="K16" s="36">
        <v>422</v>
      </c>
      <c r="L16" s="52">
        <v>4.3</v>
      </c>
      <c r="M16" s="15">
        <v>14</v>
      </c>
      <c r="N16" s="24"/>
      <c r="O16" s="24"/>
      <c r="P16" s="24"/>
      <c r="Q16" s="24"/>
      <c r="R16" s="24"/>
      <c r="S16" s="11"/>
      <c r="T16" s="11"/>
      <c r="U16" s="11"/>
      <c r="V16" s="11"/>
    </row>
    <row r="17" spans="1:31" s="161" customFormat="1" x14ac:dyDescent="0.25">
      <c r="A17" s="86" t="s">
        <v>1392</v>
      </c>
      <c r="B17" s="26" t="s">
        <v>79</v>
      </c>
      <c r="C17" s="33">
        <v>42459</v>
      </c>
      <c r="D17" s="15">
        <v>0.5</v>
      </c>
      <c r="E17" s="54" t="s">
        <v>3</v>
      </c>
      <c r="F17" s="29">
        <v>5.0999999999999996</v>
      </c>
      <c r="G17" s="29">
        <v>13.67</v>
      </c>
      <c r="H17" s="3">
        <v>264.2</v>
      </c>
      <c r="I17" s="29">
        <v>8.4499999999999993</v>
      </c>
      <c r="J17" s="18">
        <v>104.69827961999999</v>
      </c>
      <c r="K17" s="18">
        <v>781.2</v>
      </c>
      <c r="L17" s="11">
        <v>12.5</v>
      </c>
      <c r="M17" s="3">
        <v>24.286546399999999</v>
      </c>
      <c r="N17" s="29">
        <v>0.1617278</v>
      </c>
      <c r="O17" s="29">
        <v>5.2598409000000004</v>
      </c>
      <c r="P17" s="29">
        <v>0</v>
      </c>
      <c r="Q17" s="29">
        <v>0</v>
      </c>
      <c r="R17" s="29">
        <v>1.0274019000000001</v>
      </c>
      <c r="S17" s="89"/>
      <c r="T17" s="11"/>
      <c r="U17" s="11"/>
      <c r="V17" s="11"/>
    </row>
    <row r="18" spans="1:31" s="161" customFormat="1" x14ac:dyDescent="0.25">
      <c r="A18" s="86" t="s">
        <v>1393</v>
      </c>
      <c r="B18" s="26" t="s">
        <v>79</v>
      </c>
      <c r="C18" s="33">
        <v>42459</v>
      </c>
      <c r="D18" s="15">
        <v>4.3</v>
      </c>
      <c r="E18" s="54" t="s">
        <v>132</v>
      </c>
      <c r="F18" s="29">
        <v>5.13</v>
      </c>
      <c r="G18" s="29">
        <v>13.66</v>
      </c>
      <c r="H18" s="3">
        <v>264.37</v>
      </c>
      <c r="I18" s="29">
        <v>8.51</v>
      </c>
      <c r="J18" s="18">
        <v>104.47030133999999</v>
      </c>
      <c r="K18" s="18">
        <v>843.4</v>
      </c>
      <c r="L18" s="11">
        <v>5.4</v>
      </c>
      <c r="M18" s="3">
        <v>24.4785313</v>
      </c>
      <c r="N18" s="29">
        <v>0.16730420000000001</v>
      </c>
      <c r="O18" s="29">
        <v>5.1409174999999996</v>
      </c>
      <c r="P18" s="29">
        <v>0</v>
      </c>
      <c r="Q18" s="29">
        <v>3.3993572199999997</v>
      </c>
      <c r="R18" s="29">
        <v>1.0506453</v>
      </c>
      <c r="S18" s="89"/>
      <c r="T18" s="11">
        <v>15.5</v>
      </c>
      <c r="U18" s="11"/>
      <c r="V18" s="11"/>
    </row>
    <row r="19" spans="1:31" s="161" customFormat="1" ht="14.4" x14ac:dyDescent="0.3">
      <c r="A19" s="11">
        <v>36201901</v>
      </c>
      <c r="B19" s="26" t="s">
        <v>79</v>
      </c>
      <c r="C19" s="104">
        <v>43600</v>
      </c>
      <c r="D19">
        <v>0.108</v>
      </c>
      <c r="E19" s="102" t="s">
        <v>3</v>
      </c>
      <c r="F19">
        <v>14.762</v>
      </c>
      <c r="G19">
        <v>11.18</v>
      </c>
      <c r="H19">
        <v>340.9</v>
      </c>
      <c r="I19">
        <v>8.4</v>
      </c>
      <c r="J19" s="181">
        <v>30.9483</v>
      </c>
      <c r="K19" s="101">
        <v>706.71579999999994</v>
      </c>
      <c r="L19" s="101">
        <v>7.3009199999999996</v>
      </c>
      <c r="M19" s="101">
        <v>27.047999999999998</v>
      </c>
      <c r="N19" s="101">
        <v>0.13600000000000001</v>
      </c>
      <c r="O19" s="101">
        <v>4.774</v>
      </c>
      <c r="P19" s="102" t="s">
        <v>1208</v>
      </c>
      <c r="Q19" s="103">
        <v>7</v>
      </c>
      <c r="R19" s="102" t="s">
        <v>1208</v>
      </c>
      <c r="S19" s="102"/>
      <c r="T19" s="11"/>
      <c r="U19" s="101">
        <v>0.13700000000000001</v>
      </c>
      <c r="V19" s="101">
        <v>71.169499999999999</v>
      </c>
    </row>
    <row r="20" spans="1:31" s="161" customFormat="1" ht="14.4" x14ac:dyDescent="0.3">
      <c r="A20" s="11">
        <v>36201902</v>
      </c>
      <c r="B20" s="26" t="s">
        <v>79</v>
      </c>
      <c r="C20" s="104">
        <v>43600</v>
      </c>
      <c r="D20">
        <v>2.198</v>
      </c>
      <c r="E20" s="102" t="s">
        <v>131</v>
      </c>
      <c r="F20">
        <v>14.762</v>
      </c>
      <c r="G20">
        <v>11.19</v>
      </c>
      <c r="H20">
        <v>340.9</v>
      </c>
      <c r="I20">
        <v>8.4</v>
      </c>
      <c r="J20" s="181">
        <v>31.400099999999998</v>
      </c>
      <c r="K20" s="101">
        <v>657.58879999999999</v>
      </c>
      <c r="L20" s="101">
        <v>5.3570099999999998</v>
      </c>
      <c r="M20" s="101">
        <v>26.67</v>
      </c>
      <c r="N20" s="101">
        <v>0.14000000000000001</v>
      </c>
      <c r="O20" s="101">
        <v>4.7389999999999999</v>
      </c>
      <c r="P20" s="102" t="s">
        <v>1208</v>
      </c>
      <c r="Q20" s="103">
        <v>5</v>
      </c>
      <c r="R20" s="102" t="s">
        <v>1208</v>
      </c>
      <c r="S20" s="102"/>
      <c r="T20" s="11"/>
      <c r="U20" s="101">
        <v>0.13900000000000001</v>
      </c>
      <c r="V20" s="101">
        <v>27.998699999999999</v>
      </c>
    </row>
    <row r="21" spans="1:31" s="161" customFormat="1" ht="14.4" x14ac:dyDescent="0.3">
      <c r="A21" s="11">
        <v>36201903</v>
      </c>
      <c r="B21" s="26" t="s">
        <v>79</v>
      </c>
      <c r="C21" s="104">
        <v>43600</v>
      </c>
      <c r="D21">
        <v>4.3869999999999996</v>
      </c>
      <c r="E21" s="102" t="s">
        <v>132</v>
      </c>
      <c r="F21">
        <v>13.848000000000001</v>
      </c>
      <c r="G21">
        <v>8.7799999999999994</v>
      </c>
      <c r="H21">
        <v>367.6</v>
      </c>
      <c r="I21">
        <v>8.32</v>
      </c>
      <c r="J21" s="181">
        <v>30.9483</v>
      </c>
      <c r="K21" s="101">
        <v>396.06959999999998</v>
      </c>
      <c r="L21" s="101">
        <v>5.9011699999999996</v>
      </c>
      <c r="M21" s="101">
        <v>26.536999999999999</v>
      </c>
      <c r="N21" s="101">
        <v>0.14099999999999999</v>
      </c>
      <c r="O21" s="101">
        <v>4.8140000000000001</v>
      </c>
      <c r="P21" s="102" t="s">
        <v>1208</v>
      </c>
      <c r="Q21" s="103">
        <v>5</v>
      </c>
      <c r="R21" s="102" t="s">
        <v>1208</v>
      </c>
      <c r="S21" s="102"/>
      <c r="T21" s="11"/>
      <c r="U21" s="101">
        <v>0.13700000000000001</v>
      </c>
      <c r="V21" s="101">
        <v>32.906199999999998</v>
      </c>
    </row>
    <row r="22" spans="1:31" s="26" customFormat="1" x14ac:dyDescent="0.25">
      <c r="A22" s="11"/>
      <c r="B22" s="11"/>
      <c r="C22" s="11"/>
      <c r="D22" s="29"/>
      <c r="E22" s="29"/>
      <c r="F22" s="3"/>
      <c r="G22" s="29"/>
      <c r="H22" s="18"/>
      <c r="I22" s="18"/>
      <c r="J22" s="3"/>
      <c r="K22" s="3"/>
      <c r="L22" s="29"/>
      <c r="M22" s="29"/>
      <c r="N22" s="29"/>
      <c r="O22" s="29"/>
      <c r="P22" s="29"/>
      <c r="Q22" s="11"/>
      <c r="R22" s="11"/>
      <c r="S22" s="11"/>
      <c r="T22" s="11"/>
      <c r="U22" s="11"/>
      <c r="V22" s="11"/>
      <c r="W22" s="11"/>
      <c r="X22" s="11"/>
      <c r="Y22" s="11"/>
      <c r="Z22" s="11"/>
      <c r="AA22" s="11"/>
      <c r="AB22" s="11"/>
      <c r="AC22" s="11"/>
      <c r="AD22" s="11"/>
      <c r="AE22" s="11"/>
    </row>
    <row r="23" spans="1:31" s="26" customFormat="1" x14ac:dyDescent="0.25">
      <c r="A23" s="11"/>
      <c r="B23" s="11"/>
      <c r="C23" s="11"/>
      <c r="D23" s="29"/>
      <c r="E23" s="29"/>
      <c r="F23" s="3"/>
      <c r="G23" s="29"/>
      <c r="H23" s="18"/>
      <c r="I23" s="18"/>
      <c r="J23" s="3"/>
      <c r="K23" s="3"/>
      <c r="L23" s="29"/>
      <c r="M23" s="29"/>
      <c r="N23" s="29"/>
      <c r="O23" s="29"/>
      <c r="P23" s="29"/>
      <c r="Q23" s="11"/>
      <c r="R23" s="11"/>
      <c r="S23" s="11"/>
      <c r="T23" s="11"/>
      <c r="U23" s="11"/>
      <c r="V23" s="11"/>
      <c r="W23" s="11"/>
      <c r="X23" s="11"/>
      <c r="Y23" s="11"/>
      <c r="Z23" s="11"/>
      <c r="AA23" s="11"/>
      <c r="AB23" s="11"/>
      <c r="AC23" s="11"/>
      <c r="AD23" s="11"/>
      <c r="AE23" s="11"/>
    </row>
    <row r="24" spans="1:31" s="26" customFormat="1" x14ac:dyDescent="0.25">
      <c r="A24" s="11"/>
      <c r="B24" s="11"/>
      <c r="C24" s="11"/>
      <c r="D24" s="29"/>
      <c r="E24" s="29"/>
      <c r="F24" s="3"/>
      <c r="G24" s="29"/>
      <c r="H24" s="18"/>
      <c r="I24" s="18"/>
      <c r="J24" s="3"/>
      <c r="K24" s="3"/>
      <c r="L24" s="29"/>
      <c r="M24" s="29"/>
      <c r="N24" s="29"/>
      <c r="O24" s="29"/>
      <c r="P24" s="29"/>
      <c r="Q24" s="11"/>
      <c r="R24" s="11"/>
      <c r="S24" s="11"/>
      <c r="T24" s="11"/>
      <c r="U24" s="11"/>
      <c r="V24" s="11"/>
      <c r="W24" s="11"/>
      <c r="X24" s="11"/>
      <c r="Y24" s="11"/>
      <c r="Z24" s="11"/>
      <c r="AA24" s="11"/>
      <c r="AB24" s="11"/>
      <c r="AC24" s="11"/>
      <c r="AD24" s="11"/>
      <c r="AE24" s="11"/>
    </row>
    <row r="25" spans="1:31" s="26" customFormat="1" x14ac:dyDescent="0.25">
      <c r="A25" s="11"/>
      <c r="B25" s="11"/>
      <c r="C25" s="11"/>
      <c r="D25" s="11"/>
      <c r="E25" s="11"/>
      <c r="F25" s="29"/>
      <c r="G25" s="3"/>
      <c r="H25" s="11"/>
      <c r="I25" s="11"/>
      <c r="J25" s="18"/>
      <c r="K25" s="18"/>
      <c r="L25" s="3"/>
      <c r="M25" s="3"/>
      <c r="N25" s="29"/>
      <c r="O25" s="29"/>
      <c r="P25" s="29"/>
      <c r="Q25" s="29"/>
      <c r="R25" s="29"/>
      <c r="U25" s="11"/>
      <c r="V25" s="11"/>
      <c r="W25" s="11"/>
      <c r="X25" s="11"/>
      <c r="Y25" s="11"/>
      <c r="Z25" s="11"/>
      <c r="AA25" s="11"/>
      <c r="AB25" s="11"/>
      <c r="AC25" s="11"/>
      <c r="AD25" s="11"/>
      <c r="AE25" s="11"/>
    </row>
    <row r="26" spans="1:31" s="26" customFormat="1" x14ac:dyDescent="0.25">
      <c r="A26" s="11"/>
      <c r="B26" s="234" t="s">
        <v>1721</v>
      </c>
      <c r="C26" s="234" t="s">
        <v>1722</v>
      </c>
      <c r="D26"/>
      <c r="E26"/>
      <c r="F26"/>
      <c r="G26"/>
      <c r="H26"/>
      <c r="I26"/>
      <c r="J26"/>
      <c r="K26"/>
      <c r="L26"/>
      <c r="M26"/>
      <c r="N26"/>
      <c r="O26"/>
      <c r="P26"/>
      <c r="Q26"/>
      <c r="R26"/>
      <c r="S26"/>
      <c r="T26"/>
      <c r="U26"/>
      <c r="V26"/>
      <c r="W26"/>
      <c r="X26"/>
      <c r="Y26"/>
      <c r="Z26" s="11"/>
      <c r="AA26" s="11"/>
      <c r="AB26" s="11"/>
      <c r="AC26" s="11"/>
      <c r="AD26" s="11"/>
      <c r="AE26" s="11"/>
    </row>
    <row r="27" spans="1:31" s="26" customFormat="1" x14ac:dyDescent="0.25">
      <c r="A27" s="11"/>
      <c r="B27" s="234" t="s">
        <v>1720</v>
      </c>
      <c r="C27" t="s">
        <v>131</v>
      </c>
      <c r="D27" t="s">
        <v>3</v>
      </c>
      <c r="E27" t="s">
        <v>132</v>
      </c>
      <c r="F27"/>
      <c r="G27"/>
      <c r="H27"/>
      <c r="I27"/>
      <c r="J27"/>
      <c r="K27"/>
      <c r="L27"/>
      <c r="M27"/>
      <c r="N27"/>
      <c r="O27"/>
      <c r="P27"/>
      <c r="Q27"/>
      <c r="R27"/>
      <c r="S27"/>
      <c r="T27"/>
      <c r="U27"/>
      <c r="V27"/>
      <c r="W27"/>
      <c r="X27"/>
      <c r="Y27"/>
      <c r="Z27" s="11"/>
      <c r="AA27" s="11"/>
      <c r="AB27" s="11"/>
      <c r="AC27" s="11"/>
      <c r="AD27" s="11"/>
      <c r="AE27" s="11"/>
    </row>
    <row r="28" spans="1:31" s="26" customFormat="1" x14ac:dyDescent="0.25">
      <c r="A28" s="11"/>
      <c r="B28" s="235" t="s">
        <v>1726</v>
      </c>
      <c r="C28" s="179"/>
      <c r="D28" s="179">
        <v>10</v>
      </c>
      <c r="E28" s="179">
        <v>10</v>
      </c>
      <c r="F28"/>
      <c r="G28"/>
      <c r="H28"/>
      <c r="I28"/>
      <c r="J28"/>
      <c r="K28"/>
      <c r="L28"/>
      <c r="M28"/>
      <c r="N28"/>
      <c r="O28"/>
      <c r="P28"/>
      <c r="Q28"/>
      <c r="R28"/>
      <c r="S28"/>
      <c r="U28" s="11"/>
      <c r="V28" s="11"/>
      <c r="W28" s="11"/>
      <c r="X28" s="11"/>
      <c r="Y28" s="11"/>
      <c r="Z28" s="11"/>
      <c r="AA28" s="11"/>
      <c r="AB28" s="11"/>
      <c r="AC28" s="11"/>
      <c r="AD28" s="11"/>
      <c r="AE28" s="11"/>
    </row>
    <row r="29" spans="1:31" s="26" customFormat="1" x14ac:dyDescent="0.25">
      <c r="A29" s="11"/>
      <c r="B29" s="235" t="s">
        <v>1723</v>
      </c>
      <c r="C29" s="179"/>
      <c r="D29" s="179">
        <v>11.1</v>
      </c>
      <c r="E29" s="179">
        <v>8</v>
      </c>
      <c r="F29"/>
      <c r="G29" s="3"/>
      <c r="H29" s="11"/>
      <c r="I29" s="11"/>
      <c r="J29" s="18"/>
      <c r="K29" s="18"/>
      <c r="L29" s="3"/>
      <c r="M29" s="3"/>
      <c r="N29" s="29"/>
      <c r="O29" s="29"/>
      <c r="P29" s="29"/>
      <c r="Q29" s="29"/>
      <c r="R29" s="29"/>
      <c r="U29" s="11"/>
      <c r="V29" s="11"/>
      <c r="W29" s="11"/>
      <c r="X29" s="11"/>
      <c r="Y29" s="11"/>
      <c r="Z29" s="11"/>
      <c r="AA29" s="11"/>
      <c r="AB29" s="11"/>
      <c r="AC29" s="11"/>
      <c r="AD29" s="11"/>
      <c r="AE29" s="11"/>
    </row>
    <row r="30" spans="1:31" s="26" customFormat="1" x14ac:dyDescent="0.25">
      <c r="A30" s="11"/>
      <c r="B30" s="235" t="s">
        <v>1725</v>
      </c>
      <c r="C30" s="179"/>
      <c r="D30" s="179">
        <v>6.5</v>
      </c>
      <c r="E30" s="179">
        <v>7.6</v>
      </c>
      <c r="F30"/>
      <c r="G30" s="3"/>
      <c r="H30" s="11"/>
      <c r="I30" s="11"/>
      <c r="J30" s="18"/>
      <c r="K30" s="18"/>
      <c r="L30" s="3"/>
      <c r="M30" s="3"/>
      <c r="N30" s="29"/>
      <c r="O30" s="29"/>
      <c r="P30" s="29"/>
      <c r="Q30" s="29"/>
      <c r="R30" s="29"/>
      <c r="U30" s="11"/>
      <c r="V30" s="11"/>
      <c r="W30" s="11"/>
      <c r="X30" s="11"/>
      <c r="Y30" s="11"/>
      <c r="Z30" s="11"/>
      <c r="AA30" s="11"/>
      <c r="AB30" s="11"/>
      <c r="AC30" s="11"/>
      <c r="AD30" s="11"/>
      <c r="AE30" s="11"/>
    </row>
    <row r="31" spans="1:31" s="26" customFormat="1" x14ac:dyDescent="0.25">
      <c r="A31" s="11"/>
      <c r="B31" s="235" t="s">
        <v>1728</v>
      </c>
      <c r="C31" s="179"/>
      <c r="D31" s="179">
        <v>9.3000000000000007</v>
      </c>
      <c r="E31" s="179">
        <v>6.3</v>
      </c>
      <c r="F31"/>
      <c r="G31" s="3"/>
      <c r="H31" s="11"/>
      <c r="I31" s="11"/>
      <c r="J31" s="18"/>
      <c r="K31" s="18"/>
      <c r="L31" s="3"/>
      <c r="M31" s="3"/>
      <c r="N31" s="29"/>
      <c r="O31" s="29"/>
      <c r="P31" s="29"/>
      <c r="Q31" s="29"/>
      <c r="R31" s="29"/>
      <c r="U31" s="11"/>
      <c r="V31" s="11"/>
      <c r="W31" s="11"/>
      <c r="X31" s="11"/>
      <c r="Y31" s="11"/>
      <c r="Z31" s="11"/>
      <c r="AA31" s="11"/>
      <c r="AB31" s="11"/>
      <c r="AC31" s="11"/>
      <c r="AD31" s="11"/>
      <c r="AE31" s="11"/>
    </row>
    <row r="32" spans="1:31" s="26" customFormat="1" x14ac:dyDescent="0.25">
      <c r="A32" s="11"/>
      <c r="B32" s="235" t="s">
        <v>1729</v>
      </c>
      <c r="C32" s="179"/>
      <c r="D32" s="179">
        <v>6.3</v>
      </c>
      <c r="E32" s="179">
        <v>8.3000000000000007</v>
      </c>
      <c r="F32"/>
      <c r="G32" s="3"/>
      <c r="H32" s="11"/>
      <c r="I32" s="11"/>
      <c r="J32" s="18"/>
      <c r="K32" s="18"/>
      <c r="L32" s="3"/>
      <c r="M32" s="3"/>
      <c r="N32" s="29"/>
      <c r="O32" s="29"/>
      <c r="P32" s="29"/>
      <c r="Q32" s="29"/>
      <c r="R32" s="29"/>
      <c r="U32" s="11"/>
      <c r="V32" s="11"/>
      <c r="W32" s="11"/>
      <c r="X32" s="11"/>
      <c r="Y32" s="11"/>
      <c r="Z32" s="11"/>
      <c r="AA32" s="11"/>
      <c r="AB32" s="11"/>
      <c r="AC32" s="11"/>
      <c r="AD32" s="11"/>
      <c r="AE32" s="11"/>
    </row>
    <row r="33" spans="1:31" s="26" customFormat="1" x14ac:dyDescent="0.25">
      <c r="A33" s="11"/>
      <c r="B33" s="235" t="s">
        <v>1730</v>
      </c>
      <c r="C33" s="179"/>
      <c r="D33" s="179">
        <v>2.9</v>
      </c>
      <c r="E33" s="179">
        <v>7.3</v>
      </c>
      <c r="F33"/>
      <c r="G33" s="3"/>
      <c r="H33" s="11"/>
      <c r="I33" s="11"/>
      <c r="J33" s="18"/>
      <c r="K33" s="18"/>
      <c r="L33" s="3"/>
      <c r="M33" s="3"/>
      <c r="N33" s="29"/>
      <c r="O33" s="29"/>
      <c r="P33" s="29"/>
      <c r="Q33" s="29"/>
      <c r="R33" s="29"/>
      <c r="U33" s="11"/>
      <c r="V33" s="11"/>
      <c r="W33" s="11"/>
      <c r="X33" s="11"/>
      <c r="Y33" s="11"/>
      <c r="Z33" s="11"/>
      <c r="AA33" s="11"/>
      <c r="AB33" s="11"/>
      <c r="AC33" s="11"/>
      <c r="AD33" s="11"/>
      <c r="AE33" s="11"/>
    </row>
    <row r="34" spans="1:31" s="26" customFormat="1" x14ac:dyDescent="0.25">
      <c r="A34" s="11"/>
      <c r="B34" s="235" t="s">
        <v>1727</v>
      </c>
      <c r="C34" s="179"/>
      <c r="D34" s="179">
        <v>4.4000000000000004</v>
      </c>
      <c r="E34" s="179">
        <v>4.3</v>
      </c>
      <c r="F34"/>
      <c r="G34" s="3"/>
      <c r="H34" s="11"/>
      <c r="I34" s="11"/>
      <c r="J34" s="18"/>
      <c r="K34" s="18"/>
      <c r="L34" s="3"/>
      <c r="M34" s="3"/>
      <c r="N34" s="29"/>
      <c r="O34" s="29"/>
      <c r="P34" s="29"/>
      <c r="Q34" s="29"/>
      <c r="R34" s="29"/>
      <c r="U34" s="11"/>
      <c r="V34" s="11"/>
      <c r="W34" s="11"/>
      <c r="X34" s="11"/>
      <c r="Y34" s="11"/>
      <c r="Z34" s="11"/>
      <c r="AA34" s="11"/>
      <c r="AB34" s="11"/>
      <c r="AC34" s="11"/>
      <c r="AD34" s="11"/>
      <c r="AE34" s="11"/>
    </row>
    <row r="35" spans="1:31" s="26" customFormat="1" x14ac:dyDescent="0.25">
      <c r="A35" s="11"/>
      <c r="B35" s="235" t="s">
        <v>1732</v>
      </c>
      <c r="C35" s="179"/>
      <c r="D35" s="179">
        <v>12.5</v>
      </c>
      <c r="E35" s="179">
        <v>5.4</v>
      </c>
      <c r="F35"/>
      <c r="G35" s="3"/>
      <c r="H35" s="11"/>
      <c r="I35" s="11"/>
      <c r="J35" s="18"/>
      <c r="K35" s="18"/>
      <c r="L35" s="3"/>
      <c r="M35" s="3"/>
      <c r="N35" s="29"/>
      <c r="O35" s="29"/>
      <c r="P35" s="29"/>
      <c r="Q35" s="29"/>
      <c r="R35" s="29"/>
      <c r="U35" s="11"/>
      <c r="V35" s="11"/>
      <c r="W35" s="11"/>
      <c r="X35" s="11"/>
      <c r="Y35" s="11"/>
      <c r="Z35" s="11"/>
      <c r="AA35" s="11"/>
      <c r="AB35" s="11"/>
      <c r="AC35" s="11"/>
      <c r="AD35" s="11"/>
      <c r="AE35" s="11"/>
    </row>
    <row r="36" spans="1:31" s="26" customFormat="1" x14ac:dyDescent="0.25">
      <c r="A36" s="11"/>
      <c r="B36" s="235" t="s">
        <v>1733</v>
      </c>
      <c r="C36" s="179">
        <v>5.3570099999999998</v>
      </c>
      <c r="D36" s="179">
        <v>7.3009199999999996</v>
      </c>
      <c r="E36" s="179">
        <v>5.9011699999999996</v>
      </c>
      <c r="F36"/>
      <c r="G36" s="3"/>
      <c r="H36" s="11"/>
      <c r="I36" s="11"/>
      <c r="J36" s="18"/>
      <c r="K36" s="18"/>
      <c r="L36" s="3"/>
      <c r="M36" s="3"/>
      <c r="N36" s="29"/>
      <c r="O36" s="29"/>
      <c r="P36" s="29"/>
      <c r="Q36" s="29"/>
      <c r="R36" s="29"/>
      <c r="U36" s="11"/>
      <c r="V36" s="11"/>
      <c r="W36" s="11"/>
      <c r="X36" s="11"/>
      <c r="Y36" s="11"/>
      <c r="Z36" s="11"/>
      <c r="AA36" s="11"/>
      <c r="AB36" s="11"/>
      <c r="AC36" s="11"/>
      <c r="AD36" s="11"/>
      <c r="AE36" s="11"/>
    </row>
    <row r="37" spans="1:31" s="26" customFormat="1" x14ac:dyDescent="0.25">
      <c r="A37" s="11"/>
      <c r="B37"/>
      <c r="C37"/>
      <c r="D37"/>
      <c r="E37"/>
      <c r="F37"/>
      <c r="G37" s="3"/>
      <c r="H37" s="11"/>
      <c r="I37" s="11"/>
      <c r="J37" s="18"/>
      <c r="K37" s="18"/>
      <c r="L37" s="3"/>
      <c r="M37" s="3"/>
      <c r="N37" s="29"/>
      <c r="O37" s="29"/>
      <c r="P37" s="29"/>
      <c r="Q37" s="29"/>
      <c r="R37" s="29"/>
      <c r="U37" s="11"/>
      <c r="V37" s="11"/>
      <c r="W37" s="11"/>
      <c r="X37" s="11"/>
      <c r="Y37" s="11"/>
      <c r="Z37" s="11"/>
      <c r="AA37" s="11"/>
      <c r="AB37" s="11"/>
      <c r="AC37" s="11"/>
      <c r="AD37" s="11"/>
      <c r="AE37" s="11"/>
    </row>
    <row r="38" spans="1:31" s="26" customFormat="1" x14ac:dyDescent="0.25">
      <c r="A38" s="11"/>
      <c r="B38"/>
      <c r="C38"/>
      <c r="D38"/>
      <c r="E38"/>
      <c r="F38"/>
      <c r="G38" s="3"/>
      <c r="H38" s="11"/>
      <c r="I38" s="11"/>
      <c r="J38" s="18"/>
      <c r="K38" s="18"/>
      <c r="L38" s="3"/>
      <c r="M38" s="3"/>
      <c r="N38" s="29"/>
      <c r="O38" s="29"/>
      <c r="P38" s="29"/>
      <c r="Q38" s="29"/>
      <c r="R38" s="29"/>
      <c r="U38" s="11"/>
      <c r="V38" s="11"/>
      <c r="W38" s="11"/>
      <c r="X38" s="11"/>
      <c r="Y38" s="11"/>
      <c r="Z38" s="11"/>
      <c r="AA38" s="11"/>
      <c r="AB38" s="11"/>
      <c r="AC38" s="11"/>
      <c r="AD38" s="11"/>
      <c r="AE38" s="11"/>
    </row>
    <row r="39" spans="1:31" s="26" customFormat="1" x14ac:dyDescent="0.25">
      <c r="A39" s="11"/>
      <c r="B39"/>
      <c r="C39"/>
      <c r="D39"/>
      <c r="E39"/>
      <c r="F39"/>
      <c r="G39" s="3"/>
      <c r="H39" s="11"/>
      <c r="I39" s="11"/>
      <c r="J39" s="18"/>
      <c r="K39" s="18"/>
      <c r="L39" s="3"/>
      <c r="M39" s="3"/>
      <c r="N39" s="29"/>
      <c r="O39" s="29"/>
      <c r="P39" s="29"/>
      <c r="Q39" s="29"/>
      <c r="R39" s="29"/>
      <c r="U39" s="11"/>
      <c r="V39" s="11"/>
      <c r="W39" s="11"/>
      <c r="X39" s="11"/>
      <c r="Y39" s="11"/>
      <c r="Z39" s="11"/>
      <c r="AA39" s="11"/>
      <c r="AB39" s="11"/>
      <c r="AC39" s="11"/>
      <c r="AD39" s="11"/>
      <c r="AE39" s="11"/>
    </row>
    <row r="40" spans="1:31" s="26" customFormat="1" x14ac:dyDescent="0.25">
      <c r="A40" s="11"/>
      <c r="B40"/>
      <c r="C40"/>
      <c r="D40"/>
      <c r="E40" s="11"/>
      <c r="F40" s="29"/>
      <c r="G40" s="3"/>
      <c r="H40" s="11"/>
      <c r="I40" s="11"/>
      <c r="J40" s="18"/>
      <c r="K40" s="18"/>
      <c r="L40" s="3"/>
      <c r="M40" s="3"/>
      <c r="N40" s="29"/>
      <c r="O40" s="29"/>
      <c r="P40" s="29"/>
      <c r="Q40" s="29"/>
      <c r="R40" s="29"/>
      <c r="U40" s="11"/>
      <c r="V40" s="11"/>
      <c r="W40" s="11"/>
      <c r="X40" s="11"/>
      <c r="Y40" s="11"/>
      <c r="Z40" s="11"/>
      <c r="AA40" s="11"/>
      <c r="AB40" s="11"/>
      <c r="AC40" s="11"/>
      <c r="AD40" s="11"/>
      <c r="AE40" s="11"/>
    </row>
    <row r="41" spans="1:31" s="26" customFormat="1" x14ac:dyDescent="0.25">
      <c r="A41" s="11"/>
      <c r="B41"/>
      <c r="C41"/>
      <c r="D41"/>
      <c r="E41" s="11"/>
      <c r="F41" s="29"/>
      <c r="G41" s="3"/>
      <c r="H41" s="11"/>
      <c r="I41" s="11"/>
      <c r="J41" s="18"/>
      <c r="K41" s="18"/>
      <c r="L41" s="3"/>
      <c r="M41" s="3"/>
      <c r="N41" s="29"/>
      <c r="O41" s="29"/>
      <c r="P41" s="29"/>
      <c r="Q41" s="29"/>
      <c r="R41" s="29"/>
      <c r="U41" s="11"/>
      <c r="V41" s="11"/>
      <c r="W41" s="11"/>
      <c r="X41" s="11"/>
      <c r="Y41" s="11"/>
      <c r="Z41" s="11"/>
      <c r="AA41" s="11"/>
      <c r="AB41" s="11"/>
      <c r="AC41" s="11"/>
      <c r="AD41" s="11"/>
      <c r="AE41" s="11"/>
    </row>
    <row r="42" spans="1:31" s="26" customFormat="1" x14ac:dyDescent="0.25">
      <c r="A42" s="11"/>
      <c r="B42"/>
      <c r="C42"/>
      <c r="D42"/>
      <c r="E42" s="11"/>
      <c r="F42" s="29"/>
      <c r="G42" s="3"/>
      <c r="H42" s="11"/>
      <c r="I42" s="11"/>
      <c r="J42" s="18"/>
      <c r="K42" s="18"/>
      <c r="L42" s="3"/>
      <c r="M42" s="3"/>
      <c r="N42" s="29"/>
      <c r="O42" s="29"/>
      <c r="P42" s="29"/>
      <c r="Q42" s="29"/>
      <c r="R42" s="29"/>
      <c r="U42" s="11"/>
      <c r="V42" s="11"/>
      <c r="W42" s="11"/>
      <c r="X42" s="11"/>
      <c r="Y42" s="11"/>
      <c r="Z42" s="11"/>
      <c r="AA42" s="11"/>
      <c r="AB42" s="11"/>
      <c r="AC42" s="11"/>
      <c r="AD42" s="11"/>
      <c r="AE42" s="11"/>
    </row>
    <row r="43" spans="1:31" s="26" customFormat="1" x14ac:dyDescent="0.25">
      <c r="A43" s="11"/>
      <c r="B43"/>
      <c r="C43"/>
      <c r="D43"/>
      <c r="E43" s="11"/>
      <c r="F43" s="29"/>
      <c r="G43" s="3"/>
      <c r="H43" s="11"/>
      <c r="I43" s="11"/>
      <c r="J43" s="18"/>
      <c r="K43" s="18"/>
      <c r="L43" s="3"/>
      <c r="M43" s="3"/>
      <c r="N43" s="29"/>
      <c r="O43" s="29"/>
      <c r="P43" s="29"/>
      <c r="Q43" s="29"/>
      <c r="R43" s="29"/>
      <c r="U43" s="11"/>
      <c r="V43" s="11"/>
      <c r="W43" s="11"/>
      <c r="X43" s="11"/>
      <c r="Y43" s="11"/>
      <c r="Z43" s="11"/>
      <c r="AA43" s="11"/>
      <c r="AB43" s="11"/>
      <c r="AC43" s="11"/>
      <c r="AD43" s="11"/>
      <c r="AE43" s="11"/>
    </row>
    <row r="44" spans="1:31" s="26" customFormat="1" x14ac:dyDescent="0.25">
      <c r="A44" s="11"/>
      <c r="B44" s="252"/>
      <c r="C44" s="11"/>
      <c r="D44" s="11"/>
      <c r="E44" s="11"/>
      <c r="F44" s="29"/>
      <c r="G44" s="3"/>
      <c r="H44" s="11"/>
      <c r="I44" s="11"/>
      <c r="J44" s="18"/>
      <c r="K44" s="18"/>
      <c r="L44" s="3"/>
      <c r="M44" s="3"/>
      <c r="N44" s="29"/>
      <c r="O44" s="29"/>
      <c r="P44" s="29"/>
      <c r="Q44" s="29"/>
      <c r="R44" s="29"/>
      <c r="U44" s="11"/>
      <c r="V44" s="11"/>
      <c r="W44" s="11"/>
      <c r="X44" s="11"/>
      <c r="Y44" s="11"/>
      <c r="Z44" s="11"/>
      <c r="AA44" s="11"/>
      <c r="AB44" s="11"/>
      <c r="AC44" s="11"/>
      <c r="AD44" s="11"/>
      <c r="AE44" s="11"/>
    </row>
    <row r="45" spans="1:31" s="26" customFormat="1" x14ac:dyDescent="0.25">
      <c r="A45" s="11"/>
      <c r="B45" s="252"/>
      <c r="C45" s="11"/>
      <c r="D45" s="11"/>
      <c r="E45" s="11"/>
      <c r="F45" s="29"/>
      <c r="G45" s="3"/>
      <c r="H45" s="11"/>
      <c r="I45" s="11"/>
      <c r="J45" s="18"/>
      <c r="K45" s="18"/>
      <c r="L45" s="3"/>
      <c r="M45" s="3"/>
      <c r="N45" s="3"/>
      <c r="O45" s="3"/>
      <c r="P45" s="3"/>
      <c r="Q45" s="3"/>
      <c r="R45" s="3"/>
      <c r="U45" s="11"/>
      <c r="V45" s="11"/>
      <c r="W45" s="11"/>
      <c r="X45" s="11"/>
      <c r="Y45" s="11"/>
      <c r="Z45" s="11"/>
      <c r="AA45" s="11"/>
      <c r="AB45" s="11"/>
      <c r="AC45" s="11"/>
      <c r="AD45" s="11"/>
      <c r="AE45" s="11"/>
    </row>
    <row r="46" spans="1:31" s="26" customFormat="1" x14ac:dyDescent="0.25">
      <c r="A46" s="11"/>
      <c r="B46" s="252"/>
      <c r="C46" s="11"/>
      <c r="D46" s="11"/>
      <c r="E46" s="11"/>
      <c r="F46" s="29"/>
      <c r="G46" s="3"/>
      <c r="H46" s="11"/>
      <c r="I46" s="11"/>
      <c r="J46" s="18"/>
      <c r="K46" s="18"/>
      <c r="L46" s="3"/>
      <c r="M46" s="3"/>
      <c r="N46" s="3"/>
      <c r="O46" s="3"/>
      <c r="P46" s="3"/>
      <c r="Q46" s="3"/>
      <c r="R46" s="3"/>
      <c r="U46" s="11"/>
      <c r="V46" s="11"/>
      <c r="W46" s="11"/>
      <c r="X46" s="11"/>
      <c r="Y46" s="11"/>
      <c r="Z46" s="11"/>
      <c r="AA46" s="11"/>
      <c r="AB46" s="11"/>
      <c r="AC46" s="11"/>
      <c r="AD46" s="11"/>
      <c r="AE46" s="11"/>
    </row>
    <row r="47" spans="1:31" x14ac:dyDescent="0.25">
      <c r="B47" s="252"/>
    </row>
    <row r="48" spans="1:31" x14ac:dyDescent="0.25">
      <c r="B48" s="253" t="s">
        <v>1734</v>
      </c>
      <c r="C48" s="234" t="s">
        <v>1722</v>
      </c>
      <c r="D48"/>
      <c r="E48"/>
      <c r="F48"/>
      <c r="G48"/>
      <c r="H48"/>
      <c r="I48"/>
      <c r="J48"/>
      <c r="K48"/>
      <c r="L48"/>
      <c r="M48"/>
      <c r="N48"/>
      <c r="O48"/>
      <c r="P48"/>
      <c r="Q48"/>
      <c r="R48"/>
      <c r="S48"/>
      <c r="T48"/>
      <c r="U48"/>
      <c r="V48"/>
      <c r="W48"/>
      <c r="X48"/>
      <c r="Y48"/>
      <c r="Z48"/>
      <c r="AA48"/>
      <c r="AB48"/>
      <c r="AC48"/>
      <c r="AD48"/>
      <c r="AE48"/>
    </row>
    <row r="49" spans="1:31" x14ac:dyDescent="0.25">
      <c r="B49" s="253" t="s">
        <v>1720</v>
      </c>
      <c r="C49" t="s">
        <v>131</v>
      </c>
      <c r="D49" t="s">
        <v>3</v>
      </c>
      <c r="E49" t="s">
        <v>132</v>
      </c>
      <c r="F49"/>
      <c r="G49"/>
      <c r="H49"/>
      <c r="I49"/>
      <c r="J49"/>
      <c r="K49"/>
      <c r="L49"/>
      <c r="M49"/>
      <c r="N49"/>
      <c r="O49"/>
      <c r="P49"/>
      <c r="Q49"/>
      <c r="R49"/>
      <c r="S49"/>
      <c r="T49"/>
      <c r="U49"/>
      <c r="V49"/>
      <c r="W49"/>
      <c r="X49"/>
      <c r="Y49"/>
      <c r="Z49"/>
      <c r="AA49"/>
      <c r="AB49"/>
      <c r="AC49"/>
      <c r="AD49"/>
      <c r="AE49"/>
    </row>
    <row r="50" spans="1:31" x14ac:dyDescent="0.25">
      <c r="B50" s="237" t="s">
        <v>1726</v>
      </c>
      <c r="C50" s="238"/>
      <c r="D50" s="238"/>
      <c r="E50" s="238"/>
      <c r="F50"/>
      <c r="G50"/>
      <c r="H50"/>
      <c r="I50"/>
      <c r="J50"/>
      <c r="K50"/>
      <c r="L50"/>
      <c r="M50"/>
      <c r="N50"/>
      <c r="O50"/>
      <c r="P50"/>
      <c r="Q50"/>
      <c r="R50"/>
      <c r="S50"/>
      <c r="T50"/>
      <c r="U50"/>
      <c r="V50"/>
      <c r="W50"/>
      <c r="X50"/>
      <c r="Y50"/>
      <c r="Z50"/>
      <c r="AA50"/>
      <c r="AB50"/>
      <c r="AC50"/>
      <c r="AD50"/>
      <c r="AE50"/>
    </row>
    <row r="51" spans="1:31" x14ac:dyDescent="0.25">
      <c r="B51" s="237" t="s">
        <v>1723</v>
      </c>
      <c r="C51" s="238"/>
      <c r="D51" s="238">
        <v>15.3</v>
      </c>
      <c r="E51" s="238">
        <v>14.7</v>
      </c>
      <c r="F51"/>
      <c r="G51"/>
      <c r="H51"/>
      <c r="I51"/>
      <c r="J51"/>
      <c r="K51"/>
      <c r="L51"/>
      <c r="M51"/>
    </row>
    <row r="52" spans="1:31" x14ac:dyDescent="0.25">
      <c r="B52" s="237" t="s">
        <v>1725</v>
      </c>
      <c r="C52" s="238"/>
      <c r="D52" s="238">
        <v>14.6</v>
      </c>
      <c r="E52" s="238">
        <v>14.7</v>
      </c>
      <c r="F52"/>
      <c r="G52"/>
      <c r="H52"/>
      <c r="I52"/>
      <c r="J52"/>
      <c r="K52"/>
      <c r="L52"/>
      <c r="M52"/>
    </row>
    <row r="53" spans="1:31" x14ac:dyDescent="0.25">
      <c r="B53" s="237" t="s">
        <v>1728</v>
      </c>
      <c r="C53" s="238"/>
      <c r="D53" s="238">
        <v>22.79</v>
      </c>
      <c r="E53" s="238">
        <v>24.3</v>
      </c>
      <c r="F53"/>
      <c r="G53"/>
      <c r="H53"/>
      <c r="I53"/>
      <c r="J53"/>
      <c r="K53"/>
      <c r="L53"/>
      <c r="M53"/>
    </row>
    <row r="54" spans="1:31" x14ac:dyDescent="0.25">
      <c r="B54" s="237" t="s">
        <v>1729</v>
      </c>
      <c r="C54" s="238"/>
      <c r="D54" s="238">
        <v>26.86</v>
      </c>
      <c r="E54" s="238">
        <v>26.733000000000001</v>
      </c>
      <c r="F54"/>
    </row>
    <row r="55" spans="1:31" x14ac:dyDescent="0.25">
      <c r="B55" s="237" t="s">
        <v>1730</v>
      </c>
      <c r="C55" s="238"/>
      <c r="D55" s="238">
        <v>25.9</v>
      </c>
      <c r="E55" s="238">
        <v>25.8</v>
      </c>
      <c r="F55"/>
    </row>
    <row r="56" spans="1:31" x14ac:dyDescent="0.25">
      <c r="B56" s="237" t="s">
        <v>1727</v>
      </c>
      <c r="C56" s="238"/>
      <c r="D56" s="238">
        <v>26.1</v>
      </c>
      <c r="E56" s="238">
        <v>14</v>
      </c>
      <c r="F56"/>
    </row>
    <row r="57" spans="1:31" x14ac:dyDescent="0.25">
      <c r="B57" s="237" t="s">
        <v>1732</v>
      </c>
      <c r="C57" s="238"/>
      <c r="D57" s="238">
        <v>24.286546399999999</v>
      </c>
      <c r="E57" s="238">
        <v>24.4785313</v>
      </c>
      <c r="F57"/>
    </row>
    <row r="58" spans="1:31" x14ac:dyDescent="0.25">
      <c r="B58" s="237" t="s">
        <v>1733</v>
      </c>
      <c r="C58" s="238">
        <v>26.67</v>
      </c>
      <c r="D58" s="238">
        <v>27.047999999999998</v>
      </c>
      <c r="E58" s="238">
        <v>26.536999999999999</v>
      </c>
      <c r="F58"/>
    </row>
    <row r="59" spans="1:31" x14ac:dyDescent="0.25">
      <c r="B59"/>
      <c r="C59"/>
      <c r="D59"/>
      <c r="E59"/>
      <c r="F59"/>
    </row>
    <row r="60" spans="1:31" s="3" customFormat="1" x14ac:dyDescent="0.25">
      <c r="A60" s="11"/>
      <c r="B60"/>
      <c r="C60"/>
      <c r="D60"/>
      <c r="E60"/>
      <c r="F60"/>
      <c r="H60" s="11"/>
      <c r="I60" s="11"/>
      <c r="J60" s="18"/>
      <c r="K60" s="18"/>
      <c r="S60" s="26"/>
      <c r="T60" s="26"/>
      <c r="U60" s="11"/>
      <c r="V60" s="11"/>
      <c r="W60" s="11"/>
      <c r="X60" s="11"/>
      <c r="Y60" s="11"/>
      <c r="Z60" s="11"/>
      <c r="AA60" s="11"/>
      <c r="AB60" s="11"/>
      <c r="AC60" s="11"/>
      <c r="AD60" s="11"/>
      <c r="AE60" s="11"/>
    </row>
    <row r="61" spans="1:31" s="3" customFormat="1" x14ac:dyDescent="0.25">
      <c r="A61" s="11"/>
      <c r="B61"/>
      <c r="C61"/>
      <c r="D61"/>
      <c r="E61"/>
      <c r="F61" s="29"/>
      <c r="H61" s="11"/>
      <c r="I61" s="11"/>
      <c r="J61" s="18"/>
      <c r="K61" s="18"/>
      <c r="S61" s="26"/>
      <c r="T61" s="26"/>
      <c r="U61" s="11"/>
      <c r="V61" s="11"/>
      <c r="W61" s="11"/>
      <c r="X61" s="11"/>
      <c r="Y61" s="11"/>
      <c r="Z61" s="11"/>
      <c r="AA61" s="11"/>
      <c r="AB61" s="11"/>
      <c r="AC61" s="11"/>
      <c r="AD61" s="11"/>
      <c r="AE61" s="11"/>
    </row>
    <row r="62" spans="1:31" s="3" customFormat="1" x14ac:dyDescent="0.25">
      <c r="A62" s="11"/>
      <c r="B62"/>
      <c r="C62"/>
      <c r="D62"/>
      <c r="E62" s="11"/>
      <c r="F62" s="29"/>
      <c r="H62" s="11"/>
      <c r="I62" s="11"/>
      <c r="J62" s="18"/>
      <c r="K62" s="18"/>
      <c r="S62" s="26"/>
      <c r="T62" s="26"/>
      <c r="U62" s="11"/>
      <c r="V62" s="11"/>
      <c r="W62" s="11"/>
      <c r="X62" s="11"/>
      <c r="Y62" s="11"/>
      <c r="Z62" s="11"/>
      <c r="AA62" s="11"/>
      <c r="AB62" s="11"/>
      <c r="AC62" s="11"/>
      <c r="AD62" s="11"/>
      <c r="AE62" s="11"/>
    </row>
    <row r="63" spans="1:31" s="3" customFormat="1" x14ac:dyDescent="0.25">
      <c r="A63" s="11"/>
      <c r="B63"/>
      <c r="C63"/>
      <c r="D63"/>
      <c r="E63" s="11"/>
      <c r="F63" s="29"/>
      <c r="H63" s="11"/>
      <c r="I63" s="11"/>
      <c r="J63" s="18"/>
      <c r="K63" s="18"/>
      <c r="S63" s="26"/>
      <c r="T63" s="26"/>
      <c r="U63" s="11"/>
      <c r="V63" s="11"/>
      <c r="W63" s="11"/>
      <c r="X63" s="11"/>
      <c r="Y63" s="11"/>
      <c r="Z63" s="11"/>
      <c r="AA63" s="11"/>
      <c r="AB63" s="11"/>
      <c r="AC63" s="11"/>
      <c r="AD63" s="11"/>
      <c r="AE63" s="11"/>
    </row>
    <row r="64" spans="1:31" s="3" customFormat="1" x14ac:dyDescent="0.25">
      <c r="A64" s="11"/>
      <c r="B64"/>
      <c r="C64"/>
      <c r="D64"/>
      <c r="E64" s="11"/>
      <c r="F64" s="29"/>
      <c r="H64" s="11"/>
      <c r="I64" s="11"/>
      <c r="J64" s="18"/>
      <c r="K64" s="18"/>
      <c r="S64" s="26"/>
      <c r="T64" s="26"/>
      <c r="U64" s="11"/>
      <c r="V64" s="11"/>
      <c r="W64" s="11"/>
      <c r="X64" s="11"/>
      <c r="Y64" s="11"/>
      <c r="Z64" s="11"/>
      <c r="AA64" s="11"/>
      <c r="AB64" s="11"/>
      <c r="AC64" s="11"/>
      <c r="AD64" s="11"/>
      <c r="AE64" s="11"/>
    </row>
    <row r="65" spans="1:31" s="3" customFormat="1" x14ac:dyDescent="0.25">
      <c r="A65" s="11"/>
      <c r="B65"/>
      <c r="C65"/>
      <c r="D65"/>
      <c r="E65" s="11"/>
      <c r="F65" s="29"/>
      <c r="H65" s="11"/>
      <c r="I65" s="11"/>
      <c r="J65" s="18"/>
      <c r="K65" s="18"/>
      <c r="S65" s="26"/>
      <c r="T65" s="26"/>
      <c r="U65" s="11"/>
      <c r="V65" s="11"/>
      <c r="W65" s="11"/>
      <c r="X65" s="11"/>
      <c r="Y65" s="11"/>
      <c r="Z65" s="11"/>
      <c r="AA65" s="11"/>
      <c r="AB65" s="11"/>
      <c r="AC65" s="11"/>
      <c r="AD65" s="11"/>
      <c r="AE65" s="11"/>
    </row>
  </sheetData>
  <pageMargins left="0.75" right="0.75" top="1" bottom="1" header="0.5" footer="0.5"/>
  <pageSetup orientation="portrait" r:id="rId3"/>
  <headerFooter alignWithMargins="0"/>
  <drawing r:id="rId4"/>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72"/>
  <sheetViews>
    <sheetView zoomScale="80" zoomScaleNormal="80" workbookViewId="0">
      <selection activeCell="G50" sqref="G50"/>
    </sheetView>
  </sheetViews>
  <sheetFormatPr defaultColWidth="9.109375" defaultRowHeight="13.2" x14ac:dyDescent="0.25"/>
  <cols>
    <col min="1" max="1" width="11.21875" style="11" customWidth="1"/>
    <col min="2" max="2" width="23.44140625" style="11" bestFit="1" customWidth="1"/>
    <col min="3" max="3" width="18.5546875" style="11" bestFit="1" customWidth="1"/>
    <col min="4" max="4" width="9" style="11" bestFit="1" customWidth="1"/>
    <col min="5" max="5" width="8.21875" style="11" bestFit="1" customWidth="1"/>
    <col min="6" max="6" width="11.21875" style="29" customWidth="1"/>
    <col min="7" max="7" width="9.33203125" style="3" bestFit="1" customWidth="1"/>
    <col min="8" max="8" width="21.33203125" style="11" bestFit="1" customWidth="1"/>
    <col min="9" max="9" width="19.88671875" style="11" bestFit="1" customWidth="1"/>
    <col min="10" max="10" width="23.77734375" style="18" bestFit="1" customWidth="1"/>
    <col min="11" max="11" width="15.21875" style="18" bestFit="1" customWidth="1"/>
    <col min="12" max="12" width="15" style="3" bestFit="1" customWidth="1"/>
    <col min="13" max="18" width="11.21875" style="3" customWidth="1"/>
    <col min="19" max="20" width="11.21875" style="26" customWidth="1"/>
    <col min="21" max="23" width="11.21875" style="11" customWidth="1"/>
    <col min="24" max="24" width="7.44140625" style="11" bestFit="1" customWidth="1"/>
    <col min="25" max="25" width="8.21875" style="11" bestFit="1" customWidth="1"/>
    <col min="26" max="26" width="17.77734375" style="11" bestFit="1" customWidth="1"/>
    <col min="27" max="29" width="13.109375" style="11" bestFit="1" customWidth="1"/>
    <col min="30" max="30" width="17.77734375" style="11" bestFit="1" customWidth="1"/>
    <col min="31" max="31" width="12.88671875" style="11" bestFit="1" customWidth="1"/>
    <col min="32" max="16384" width="9.109375" style="11"/>
  </cols>
  <sheetData>
    <row r="1" spans="1:22"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t="s">
        <v>1682</v>
      </c>
      <c r="V1" s="251" t="s">
        <v>1685</v>
      </c>
    </row>
    <row r="2" spans="1:22" x14ac:dyDescent="0.25">
      <c r="A2" s="48" t="s">
        <v>656</v>
      </c>
      <c r="B2" s="20" t="s">
        <v>80</v>
      </c>
      <c r="C2" s="51" t="s">
        <v>166</v>
      </c>
      <c r="D2" s="13">
        <v>0</v>
      </c>
      <c r="E2" s="52" t="s">
        <v>3</v>
      </c>
      <c r="F2" s="34">
        <v>5.39</v>
      </c>
      <c r="G2" s="34">
        <v>12.28</v>
      </c>
      <c r="H2" s="13">
        <v>209</v>
      </c>
      <c r="I2" s="34">
        <v>7.8</v>
      </c>
      <c r="J2" s="35"/>
      <c r="K2" s="35"/>
      <c r="L2" s="13">
        <v>10</v>
      </c>
      <c r="M2" s="15"/>
      <c r="N2" s="24"/>
      <c r="O2" s="24"/>
      <c r="P2" s="24"/>
      <c r="Q2" s="24"/>
      <c r="R2" s="24"/>
      <c r="S2" s="22"/>
      <c r="T2" s="11">
        <v>26</v>
      </c>
    </row>
    <row r="3" spans="1:22" x14ac:dyDescent="0.25">
      <c r="A3" s="48" t="s">
        <v>657</v>
      </c>
      <c r="B3" s="20" t="s">
        <v>80</v>
      </c>
      <c r="C3" s="51" t="s">
        <v>166</v>
      </c>
      <c r="D3" s="13">
        <v>13</v>
      </c>
      <c r="E3" s="52" t="s">
        <v>131</v>
      </c>
      <c r="F3" s="34">
        <v>5.15</v>
      </c>
      <c r="G3" s="34">
        <v>11.8</v>
      </c>
      <c r="H3" s="13">
        <v>209</v>
      </c>
      <c r="I3" s="34">
        <v>7.77</v>
      </c>
      <c r="J3" s="35"/>
      <c r="K3" s="35"/>
      <c r="L3" s="13">
        <v>13</v>
      </c>
      <c r="M3" s="15"/>
      <c r="N3" s="24"/>
      <c r="O3" s="24"/>
      <c r="P3" s="24"/>
      <c r="Q3" s="24"/>
      <c r="R3" s="24"/>
      <c r="S3" s="52"/>
      <c r="T3" s="11"/>
    </row>
    <row r="4" spans="1:22" x14ac:dyDescent="0.25">
      <c r="A4" s="48" t="s">
        <v>658</v>
      </c>
      <c r="B4" s="20" t="s">
        <v>80</v>
      </c>
      <c r="C4" s="51" t="s">
        <v>166</v>
      </c>
      <c r="D4" s="13">
        <v>26</v>
      </c>
      <c r="E4" s="52" t="s">
        <v>132</v>
      </c>
      <c r="F4" s="34">
        <v>4.3</v>
      </c>
      <c r="G4" s="34">
        <v>1.38</v>
      </c>
      <c r="H4" s="13">
        <v>231</v>
      </c>
      <c r="I4" s="34">
        <v>7.19</v>
      </c>
      <c r="J4" s="35"/>
      <c r="K4" s="35"/>
      <c r="L4" s="13">
        <v>20</v>
      </c>
      <c r="M4" s="15"/>
      <c r="N4" s="24"/>
      <c r="O4" s="24"/>
      <c r="P4" s="24"/>
      <c r="Q4" s="24"/>
      <c r="R4" s="24"/>
      <c r="S4" s="52"/>
      <c r="T4" s="11"/>
    </row>
    <row r="5" spans="1:22" x14ac:dyDescent="0.25">
      <c r="A5" s="48" t="s">
        <v>659</v>
      </c>
      <c r="B5" s="20" t="s">
        <v>80</v>
      </c>
      <c r="C5" s="51" t="s">
        <v>147</v>
      </c>
      <c r="D5" s="13">
        <v>0</v>
      </c>
      <c r="E5" s="52" t="s">
        <v>3</v>
      </c>
      <c r="F5" s="34">
        <v>19.84</v>
      </c>
      <c r="G5" s="34">
        <v>9.15</v>
      </c>
      <c r="H5" s="13">
        <v>213</v>
      </c>
      <c r="I5" s="34">
        <v>8.1</v>
      </c>
      <c r="J5" s="35">
        <v>40</v>
      </c>
      <c r="K5" s="35">
        <v>305</v>
      </c>
      <c r="L5" s="13">
        <v>7.5</v>
      </c>
      <c r="M5" s="13">
        <v>3.2</v>
      </c>
      <c r="N5" s="34"/>
      <c r="O5" s="34"/>
      <c r="P5" s="34"/>
      <c r="Q5" s="34"/>
      <c r="R5" s="34"/>
      <c r="S5" s="22"/>
      <c r="T5" s="11">
        <v>25</v>
      </c>
    </row>
    <row r="6" spans="1:22" x14ac:dyDescent="0.25">
      <c r="A6" s="48" t="s">
        <v>660</v>
      </c>
      <c r="B6" s="20" t="s">
        <v>80</v>
      </c>
      <c r="C6" s="51" t="s">
        <v>147</v>
      </c>
      <c r="D6" s="13">
        <v>13</v>
      </c>
      <c r="E6" s="52" t="s">
        <v>131</v>
      </c>
      <c r="F6" s="34">
        <v>7.3</v>
      </c>
      <c r="G6" s="34">
        <v>7.9</v>
      </c>
      <c r="H6" s="13">
        <v>216</v>
      </c>
      <c r="I6" s="34">
        <v>7.67</v>
      </c>
      <c r="J6" s="35">
        <v>60</v>
      </c>
      <c r="K6" s="35">
        <v>341</v>
      </c>
      <c r="L6" s="13">
        <v>9.5</v>
      </c>
      <c r="M6" s="13">
        <v>3.2</v>
      </c>
      <c r="N6" s="34"/>
      <c r="O6" s="34"/>
      <c r="P6" s="34"/>
      <c r="Q6" s="34"/>
      <c r="R6" s="34"/>
      <c r="S6" s="52"/>
      <c r="T6" s="11"/>
    </row>
    <row r="7" spans="1:22" s="161" customFormat="1" x14ac:dyDescent="0.25">
      <c r="A7" s="48" t="s">
        <v>661</v>
      </c>
      <c r="B7" s="20" t="s">
        <v>80</v>
      </c>
      <c r="C7" s="51" t="s">
        <v>147</v>
      </c>
      <c r="D7" s="13">
        <v>25.2</v>
      </c>
      <c r="E7" s="52" t="s">
        <v>132</v>
      </c>
      <c r="F7" s="34">
        <v>6.5</v>
      </c>
      <c r="G7" s="34">
        <v>6.26</v>
      </c>
      <c r="H7" s="13">
        <v>220</v>
      </c>
      <c r="I7" s="34">
        <v>7.47</v>
      </c>
      <c r="J7" s="35">
        <v>90</v>
      </c>
      <c r="K7" s="35">
        <v>443</v>
      </c>
      <c r="L7" s="13">
        <v>10.199999999999999</v>
      </c>
      <c r="M7" s="13">
        <v>3.3</v>
      </c>
      <c r="N7" s="34"/>
      <c r="O7" s="34"/>
      <c r="P7" s="34"/>
      <c r="Q7" s="34"/>
      <c r="R7" s="34"/>
      <c r="S7" s="52"/>
      <c r="T7" s="11"/>
      <c r="U7" s="11"/>
      <c r="V7" s="11"/>
    </row>
    <row r="8" spans="1:22" s="161" customFormat="1" x14ac:dyDescent="0.25">
      <c r="A8" s="48" t="s">
        <v>662</v>
      </c>
      <c r="B8" s="20" t="s">
        <v>80</v>
      </c>
      <c r="C8" s="51" t="s">
        <v>174</v>
      </c>
      <c r="D8" s="13">
        <v>0</v>
      </c>
      <c r="E8" s="52" t="s">
        <v>3</v>
      </c>
      <c r="F8" s="34">
        <v>11.14</v>
      </c>
      <c r="G8" s="34">
        <v>11.12</v>
      </c>
      <c r="H8" s="13">
        <v>217</v>
      </c>
      <c r="I8" s="34">
        <v>8.23</v>
      </c>
      <c r="J8" s="35">
        <v>37</v>
      </c>
      <c r="K8" s="35">
        <v>440</v>
      </c>
      <c r="L8" s="13">
        <v>3.6</v>
      </c>
      <c r="M8" s="13">
        <v>3</v>
      </c>
      <c r="N8" s="34"/>
      <c r="O8" s="34"/>
      <c r="P8" s="34"/>
      <c r="Q8" s="34"/>
      <c r="R8" s="34"/>
      <c r="S8" s="22"/>
      <c r="T8" s="11">
        <v>33</v>
      </c>
      <c r="U8" s="11"/>
      <c r="V8" s="11"/>
    </row>
    <row r="9" spans="1:22" s="161" customFormat="1" x14ac:dyDescent="0.25">
      <c r="A9" s="48" t="s">
        <v>663</v>
      </c>
      <c r="B9" s="20" t="s">
        <v>80</v>
      </c>
      <c r="C9" s="51" t="s">
        <v>174</v>
      </c>
      <c r="D9" s="13">
        <v>10</v>
      </c>
      <c r="E9" s="52" t="s">
        <v>131</v>
      </c>
      <c r="F9" s="34">
        <v>7.52</v>
      </c>
      <c r="G9" s="34">
        <v>10.58</v>
      </c>
      <c r="H9" s="13">
        <v>216</v>
      </c>
      <c r="I9" s="34">
        <v>8.2200000000000006</v>
      </c>
      <c r="J9" s="35">
        <v>44</v>
      </c>
      <c r="K9" s="35">
        <v>440</v>
      </c>
      <c r="L9" s="13">
        <v>2.8</v>
      </c>
      <c r="M9" s="13">
        <v>3.1</v>
      </c>
      <c r="N9" s="34"/>
      <c r="O9" s="34"/>
      <c r="P9" s="34"/>
      <c r="Q9" s="34"/>
      <c r="R9" s="34"/>
      <c r="S9" s="52"/>
      <c r="T9" s="11"/>
      <c r="U9" s="11"/>
      <c r="V9" s="11"/>
    </row>
    <row r="10" spans="1:22" s="161" customFormat="1" x14ac:dyDescent="0.25">
      <c r="A10" s="48" t="s">
        <v>664</v>
      </c>
      <c r="B10" s="20" t="s">
        <v>80</v>
      </c>
      <c r="C10" s="51" t="s">
        <v>174</v>
      </c>
      <c r="D10" s="13">
        <v>24.2</v>
      </c>
      <c r="E10" s="52" t="s">
        <v>132</v>
      </c>
      <c r="F10" s="34">
        <v>5.88</v>
      </c>
      <c r="G10" s="34">
        <v>5.16</v>
      </c>
      <c r="H10" s="13">
        <v>229</v>
      </c>
      <c r="I10" s="34">
        <v>7.88</v>
      </c>
      <c r="J10" s="35">
        <v>76</v>
      </c>
      <c r="K10" s="35">
        <v>500</v>
      </c>
      <c r="L10" s="13">
        <v>6.1</v>
      </c>
      <c r="M10" s="13">
        <v>3.1</v>
      </c>
      <c r="N10" s="34"/>
      <c r="O10" s="34"/>
      <c r="P10" s="34"/>
      <c r="Q10" s="34"/>
      <c r="R10" s="34"/>
      <c r="S10" s="52"/>
      <c r="T10" s="11"/>
      <c r="U10" s="11"/>
      <c r="V10" s="11"/>
    </row>
    <row r="11" spans="1:22" s="161" customFormat="1" x14ac:dyDescent="0.25">
      <c r="A11" s="53" t="s">
        <v>665</v>
      </c>
      <c r="B11" s="26" t="s">
        <v>80</v>
      </c>
      <c r="C11" s="50">
        <v>38106</v>
      </c>
      <c r="D11" s="15">
        <v>0.2</v>
      </c>
      <c r="E11" s="54" t="s">
        <v>3</v>
      </c>
      <c r="F11" s="24">
        <v>8.5299999999999994</v>
      </c>
      <c r="G11" s="24">
        <v>10.97</v>
      </c>
      <c r="H11" s="15">
        <v>206.1</v>
      </c>
      <c r="I11" s="24">
        <v>8.3800000000000008</v>
      </c>
      <c r="J11" s="35">
        <v>39</v>
      </c>
      <c r="K11" s="35">
        <v>345</v>
      </c>
      <c r="L11" s="5">
        <v>3</v>
      </c>
      <c r="M11" s="5">
        <v>3.59</v>
      </c>
      <c r="N11" s="82"/>
      <c r="O11" s="82"/>
      <c r="P11" s="82"/>
      <c r="Q11" s="82"/>
      <c r="R11" s="82"/>
      <c r="S11" s="52"/>
      <c r="T11" s="11"/>
      <c r="U11" s="11"/>
      <c r="V11" s="11"/>
    </row>
    <row r="12" spans="1:22" s="161" customFormat="1" x14ac:dyDescent="0.25">
      <c r="A12" s="53" t="s">
        <v>666</v>
      </c>
      <c r="B12" s="26" t="s">
        <v>80</v>
      </c>
      <c r="C12" s="50">
        <v>38106</v>
      </c>
      <c r="D12" s="15">
        <v>13</v>
      </c>
      <c r="E12" s="54" t="s">
        <v>131</v>
      </c>
      <c r="F12" s="24">
        <v>4.62</v>
      </c>
      <c r="G12" s="24">
        <v>10.16</v>
      </c>
      <c r="H12" s="15">
        <v>219.5</v>
      </c>
      <c r="I12" s="24">
        <v>8.17</v>
      </c>
      <c r="J12" s="35">
        <v>30</v>
      </c>
      <c r="K12" s="35">
        <v>320</v>
      </c>
      <c r="L12" s="5">
        <v>2.5</v>
      </c>
      <c r="M12" s="5">
        <v>3.75</v>
      </c>
      <c r="N12" s="82"/>
      <c r="O12" s="82"/>
      <c r="P12" s="82"/>
      <c r="Q12" s="82"/>
      <c r="R12" s="82"/>
      <c r="S12" s="52"/>
      <c r="T12" s="11"/>
      <c r="U12" s="11"/>
      <c r="V12" s="11"/>
    </row>
    <row r="13" spans="1:22" s="161" customFormat="1" x14ac:dyDescent="0.25">
      <c r="A13" s="53" t="s">
        <v>667</v>
      </c>
      <c r="B13" s="26" t="s">
        <v>80</v>
      </c>
      <c r="C13" s="50">
        <v>38106</v>
      </c>
      <c r="D13" s="15">
        <v>24.8</v>
      </c>
      <c r="E13" s="54" t="s">
        <v>132</v>
      </c>
      <c r="F13" s="24">
        <v>4.25</v>
      </c>
      <c r="G13" s="24">
        <v>6.06</v>
      </c>
      <c r="H13" s="15">
        <v>327.39999999999998</v>
      </c>
      <c r="I13" s="24">
        <v>7.81</v>
      </c>
      <c r="J13" s="35">
        <v>58</v>
      </c>
      <c r="K13" s="35">
        <v>462</v>
      </c>
      <c r="L13" s="5">
        <v>3</v>
      </c>
      <c r="M13" s="5">
        <v>3.76</v>
      </c>
      <c r="N13" s="82"/>
      <c r="O13" s="82"/>
      <c r="P13" s="82"/>
      <c r="Q13" s="82"/>
      <c r="R13" s="82"/>
      <c r="S13" s="52"/>
      <c r="T13" s="11"/>
      <c r="U13" s="11"/>
      <c r="V13" s="11"/>
    </row>
    <row r="14" spans="1:22" s="161" customFormat="1" x14ac:dyDescent="0.25">
      <c r="A14" s="53" t="s">
        <v>979</v>
      </c>
      <c r="B14" s="26" t="s">
        <v>80</v>
      </c>
      <c r="C14" s="50">
        <v>39202</v>
      </c>
      <c r="D14" s="15">
        <v>0.3</v>
      </c>
      <c r="E14" s="54" t="s">
        <v>3</v>
      </c>
      <c r="F14" s="24">
        <v>10.96</v>
      </c>
      <c r="G14" s="24">
        <v>11.146666666666667</v>
      </c>
      <c r="H14" s="15">
        <v>190.03333333333333</v>
      </c>
      <c r="I14" s="24">
        <v>8.2966666666666669</v>
      </c>
      <c r="J14" s="35">
        <v>35.200000000000003</v>
      </c>
      <c r="K14" s="35">
        <v>1203</v>
      </c>
      <c r="L14" s="15">
        <v>2.8</v>
      </c>
      <c r="M14" s="15">
        <v>4.1859999999999999</v>
      </c>
      <c r="N14" s="24"/>
      <c r="O14" s="24"/>
      <c r="P14" s="24"/>
      <c r="Q14" s="24"/>
      <c r="R14" s="24"/>
      <c r="S14" s="52"/>
      <c r="T14" s="11"/>
      <c r="U14" s="11"/>
      <c r="V14" s="11"/>
    </row>
    <row r="15" spans="1:22" s="161" customFormat="1" x14ac:dyDescent="0.25">
      <c r="A15" s="53" t="s">
        <v>980</v>
      </c>
      <c r="B15" s="26" t="s">
        <v>80</v>
      </c>
      <c r="C15" s="50">
        <v>39202</v>
      </c>
      <c r="D15" s="15">
        <v>13.3</v>
      </c>
      <c r="E15" s="54" t="s">
        <v>131</v>
      </c>
      <c r="F15" s="24">
        <v>4.88</v>
      </c>
      <c r="G15" s="24">
        <v>12.46</v>
      </c>
      <c r="H15" s="15">
        <v>186.56666666666669</v>
      </c>
      <c r="I15" s="24">
        <v>8.2466666666666679</v>
      </c>
      <c r="J15" s="35">
        <v>26.5</v>
      </c>
      <c r="K15" s="35">
        <v>439</v>
      </c>
      <c r="L15" s="15">
        <v>3</v>
      </c>
      <c r="M15" s="15">
        <v>4.0149999999999997</v>
      </c>
      <c r="N15" s="24"/>
      <c r="O15" s="24"/>
      <c r="P15" s="24"/>
      <c r="Q15" s="24"/>
      <c r="R15" s="24"/>
      <c r="S15" s="52"/>
      <c r="T15" s="11"/>
      <c r="U15" s="11"/>
      <c r="V15" s="11"/>
    </row>
    <row r="16" spans="1:22" s="161" customFormat="1" x14ac:dyDescent="0.25">
      <c r="A16" s="53" t="s">
        <v>981</v>
      </c>
      <c r="B16" s="26" t="s">
        <v>80</v>
      </c>
      <c r="C16" s="50">
        <v>39202</v>
      </c>
      <c r="D16" s="15">
        <v>25.266666666666666</v>
      </c>
      <c r="E16" s="54" t="s">
        <v>132</v>
      </c>
      <c r="F16" s="24">
        <v>4.4633333333333338</v>
      </c>
      <c r="G16" s="24">
        <v>10.853333333333333</v>
      </c>
      <c r="H16" s="15">
        <v>191.8</v>
      </c>
      <c r="I16" s="24">
        <v>8.11</v>
      </c>
      <c r="J16" s="35">
        <v>27.6</v>
      </c>
      <c r="K16" s="72" t="s">
        <v>1038</v>
      </c>
      <c r="L16" s="15">
        <v>2.2999999999999998</v>
      </c>
      <c r="M16" s="15">
        <v>4.2290000000000001</v>
      </c>
      <c r="N16" s="24"/>
      <c r="O16" s="24"/>
      <c r="P16" s="24"/>
      <c r="Q16" s="24"/>
      <c r="R16" s="24"/>
      <c r="S16" s="52"/>
      <c r="T16" s="11"/>
      <c r="U16" s="11"/>
      <c r="V16" s="11"/>
    </row>
    <row r="17" spans="1:31" s="161" customFormat="1" x14ac:dyDescent="0.25">
      <c r="A17" s="86" t="s">
        <v>1394</v>
      </c>
      <c r="B17" s="26" t="s">
        <v>80</v>
      </c>
      <c r="C17" s="50">
        <v>40288</v>
      </c>
      <c r="D17" s="15">
        <v>0.2</v>
      </c>
      <c r="E17" s="54" t="s">
        <v>3</v>
      </c>
      <c r="F17" s="24">
        <v>10.69</v>
      </c>
      <c r="G17" s="24">
        <v>10.653333333333334</v>
      </c>
      <c r="H17" s="15">
        <v>194.4</v>
      </c>
      <c r="I17" s="52">
        <v>8.35</v>
      </c>
      <c r="J17" s="36">
        <v>26.2</v>
      </c>
      <c r="K17" s="36">
        <v>247</v>
      </c>
      <c r="L17" s="15">
        <v>3.3</v>
      </c>
      <c r="M17" s="15">
        <v>4.9000000000000004</v>
      </c>
      <c r="N17" s="24"/>
      <c r="O17" s="24"/>
      <c r="P17" s="24"/>
      <c r="Q17" s="24"/>
      <c r="R17" s="24"/>
      <c r="S17" s="52"/>
      <c r="T17" s="11"/>
      <c r="U17" s="11"/>
      <c r="V17" s="11"/>
    </row>
    <row r="18" spans="1:31" s="161" customFormat="1" x14ac:dyDescent="0.25">
      <c r="A18" s="86" t="s">
        <v>1395</v>
      </c>
      <c r="B18" s="26" t="s">
        <v>80</v>
      </c>
      <c r="C18" s="50">
        <v>40288</v>
      </c>
      <c r="D18" s="15">
        <v>13.6</v>
      </c>
      <c r="E18" s="54" t="s">
        <v>131</v>
      </c>
      <c r="F18" s="24">
        <v>5.9633333333333338</v>
      </c>
      <c r="G18" s="24">
        <v>10.130000000000001</v>
      </c>
      <c r="H18" s="15">
        <v>203.56666666666669</v>
      </c>
      <c r="I18" s="52">
        <v>8.18</v>
      </c>
      <c r="J18" s="36">
        <v>31.7</v>
      </c>
      <c r="K18" s="36">
        <v>397</v>
      </c>
      <c r="L18" s="15">
        <v>7.3</v>
      </c>
      <c r="M18" s="15">
        <v>4.5999999999999996</v>
      </c>
      <c r="N18" s="24"/>
      <c r="O18" s="24"/>
      <c r="P18" s="24"/>
      <c r="Q18" s="24"/>
      <c r="R18" s="24"/>
      <c r="S18" s="52"/>
      <c r="T18" s="11"/>
      <c r="U18" s="11"/>
      <c r="V18" s="11"/>
    </row>
    <row r="19" spans="1:31" s="161" customFormat="1" x14ac:dyDescent="0.25">
      <c r="A19" s="86" t="s">
        <v>1396</v>
      </c>
      <c r="B19" s="26" t="s">
        <v>80</v>
      </c>
      <c r="C19" s="50">
        <v>40288</v>
      </c>
      <c r="D19" s="15">
        <v>25.6</v>
      </c>
      <c r="E19" s="54" t="s">
        <v>132</v>
      </c>
      <c r="F19" s="24">
        <v>5.1766666666666667</v>
      </c>
      <c r="G19" s="24">
        <v>4.8933333333333335</v>
      </c>
      <c r="H19" s="15">
        <v>219.9666666666667</v>
      </c>
      <c r="I19" s="52">
        <v>7.85</v>
      </c>
      <c r="J19" s="36">
        <v>49.1</v>
      </c>
      <c r="K19" s="36">
        <v>506</v>
      </c>
      <c r="L19" s="15">
        <v>5.6</v>
      </c>
      <c r="M19" s="15">
        <v>4.7</v>
      </c>
      <c r="N19" s="24"/>
      <c r="O19" s="24"/>
      <c r="P19" s="24"/>
      <c r="Q19" s="24"/>
      <c r="R19" s="24"/>
      <c r="S19" s="52"/>
      <c r="T19" s="11"/>
      <c r="U19" s="11"/>
      <c r="V19" s="11"/>
    </row>
    <row r="20" spans="1:31" s="161" customFormat="1" x14ac:dyDescent="0.25">
      <c r="A20" s="86" t="s">
        <v>1397</v>
      </c>
      <c r="B20" s="26" t="s">
        <v>80</v>
      </c>
      <c r="C20" s="50">
        <v>41400</v>
      </c>
      <c r="D20" s="52">
        <v>0.3</v>
      </c>
      <c r="E20" s="52" t="s">
        <v>3</v>
      </c>
      <c r="F20" s="52">
        <v>15.209999999999999</v>
      </c>
      <c r="G20" s="52">
        <v>10.96</v>
      </c>
      <c r="H20" s="15">
        <v>186.7</v>
      </c>
      <c r="I20" s="52">
        <v>8.24</v>
      </c>
      <c r="J20" s="36">
        <v>34</v>
      </c>
      <c r="K20" s="55">
        <v>307</v>
      </c>
      <c r="L20" s="52">
        <v>1.8</v>
      </c>
      <c r="M20" s="15">
        <v>4.8</v>
      </c>
      <c r="N20" s="24"/>
      <c r="O20" s="24"/>
      <c r="P20" s="24"/>
      <c r="Q20" s="24"/>
      <c r="R20" s="24"/>
      <c r="S20" s="52"/>
      <c r="T20" s="47"/>
      <c r="U20" s="11"/>
      <c r="V20" s="47"/>
    </row>
    <row r="21" spans="1:31" s="161" customFormat="1" x14ac:dyDescent="0.25">
      <c r="A21" s="86" t="s">
        <v>1398</v>
      </c>
      <c r="B21" s="26" t="s">
        <v>80</v>
      </c>
      <c r="C21" s="50">
        <v>41400</v>
      </c>
      <c r="D21" s="52">
        <v>13.5</v>
      </c>
      <c r="E21" s="52" t="s">
        <v>131</v>
      </c>
      <c r="F21" s="52">
        <v>5.26</v>
      </c>
      <c r="G21" s="52">
        <v>7.98</v>
      </c>
      <c r="H21" s="15">
        <v>217.5</v>
      </c>
      <c r="I21" s="52">
        <v>7.919999999999999</v>
      </c>
      <c r="J21" s="55">
        <v>18</v>
      </c>
      <c r="K21" s="55">
        <v>461</v>
      </c>
      <c r="L21" s="52">
        <v>3.9</v>
      </c>
      <c r="M21" s="15">
        <v>5.6</v>
      </c>
      <c r="N21" s="24"/>
      <c r="O21" s="24"/>
      <c r="P21" s="24"/>
      <c r="Q21" s="24"/>
      <c r="R21" s="24"/>
      <c r="S21" s="57" t="s">
        <v>1131</v>
      </c>
      <c r="T21" s="79"/>
      <c r="U21" s="11"/>
      <c r="V21" s="79"/>
    </row>
    <row r="22" spans="1:31" s="161" customFormat="1" x14ac:dyDescent="0.25">
      <c r="A22" s="86" t="s">
        <v>1399</v>
      </c>
      <c r="B22" s="26" t="s">
        <v>80</v>
      </c>
      <c r="C22" s="50">
        <v>41400</v>
      </c>
      <c r="D22" s="52">
        <v>23.6</v>
      </c>
      <c r="E22" s="52" t="s">
        <v>132</v>
      </c>
      <c r="F22" s="52">
        <v>4.7699999999999996</v>
      </c>
      <c r="G22" s="52">
        <v>1.25</v>
      </c>
      <c r="H22" s="15">
        <v>231.9</v>
      </c>
      <c r="I22" s="52">
        <v>7.66</v>
      </c>
      <c r="J22" s="36">
        <v>42</v>
      </c>
      <c r="K22" s="55">
        <v>603</v>
      </c>
      <c r="L22" s="52">
        <v>13.3</v>
      </c>
      <c r="M22" s="15">
        <v>6</v>
      </c>
      <c r="N22" s="24"/>
      <c r="O22" s="24"/>
      <c r="P22" s="24"/>
      <c r="Q22" s="24"/>
      <c r="R22" s="81"/>
      <c r="S22" s="52"/>
      <c r="T22" s="11"/>
      <c r="U22" s="11"/>
      <c r="V22" s="11"/>
    </row>
    <row r="23" spans="1:31" s="161" customFormat="1" x14ac:dyDescent="0.25">
      <c r="A23" s="86" t="s">
        <v>1400</v>
      </c>
      <c r="B23" s="26" t="s">
        <v>80</v>
      </c>
      <c r="C23" s="50">
        <v>42478</v>
      </c>
      <c r="D23" s="52">
        <v>0.3</v>
      </c>
      <c r="E23" s="52" t="s">
        <v>3</v>
      </c>
      <c r="F23" s="24">
        <v>9.4</v>
      </c>
      <c r="G23" s="52">
        <v>11.16</v>
      </c>
      <c r="H23" s="15">
        <v>185.2</v>
      </c>
      <c r="I23" s="52">
        <v>8.0500000000000007</v>
      </c>
      <c r="J23" s="36">
        <v>19.38222</v>
      </c>
      <c r="K23" s="55">
        <v>178.1</v>
      </c>
      <c r="L23" s="52">
        <v>42.8</v>
      </c>
      <c r="M23" s="15">
        <v>5.2497999999999996</v>
      </c>
      <c r="N23" s="24">
        <v>7.8700000000000006E-2</v>
      </c>
      <c r="O23" s="24">
        <v>8.4527000000000001</v>
      </c>
      <c r="P23" s="24">
        <v>0.10390000000000001</v>
      </c>
      <c r="Q23" s="24">
        <v>0</v>
      </c>
      <c r="R23" s="87">
        <v>1.1185</v>
      </c>
      <c r="S23" s="89"/>
      <c r="T23" s="11">
        <v>23</v>
      </c>
      <c r="U23" s="11"/>
      <c r="V23" s="11"/>
    </row>
    <row r="24" spans="1:31" s="161" customFormat="1" x14ac:dyDescent="0.25">
      <c r="A24" s="86" t="s">
        <v>1401</v>
      </c>
      <c r="B24" s="26" t="s">
        <v>80</v>
      </c>
      <c r="C24" s="50">
        <v>42478</v>
      </c>
      <c r="D24" s="52">
        <v>14.5</v>
      </c>
      <c r="E24" s="52" t="s">
        <v>131</v>
      </c>
      <c r="F24" s="52">
        <v>4.3499999999999996</v>
      </c>
      <c r="G24" s="52">
        <v>10.99</v>
      </c>
      <c r="H24" s="15">
        <v>184.1</v>
      </c>
      <c r="I24" s="52">
        <v>7.93</v>
      </c>
      <c r="J24" s="36">
        <v>8.742329999999999</v>
      </c>
      <c r="K24" s="55">
        <v>304.8</v>
      </c>
      <c r="L24" s="52">
        <v>43.2</v>
      </c>
      <c r="M24" s="15">
        <v>6.9898999999999996</v>
      </c>
      <c r="N24" s="24">
        <v>9.7699999999999995E-2</v>
      </c>
      <c r="O24" s="24">
        <v>2.1686000000000001</v>
      </c>
      <c r="P24" s="24">
        <v>8.8599999999999998E-2</v>
      </c>
      <c r="Q24" s="24">
        <v>0</v>
      </c>
      <c r="R24" s="87">
        <v>0.43730000000000002</v>
      </c>
      <c r="S24" s="89"/>
      <c r="T24" s="11"/>
      <c r="U24" s="11"/>
      <c r="V24" s="11"/>
    </row>
    <row r="25" spans="1:31" s="161" customFormat="1" x14ac:dyDescent="0.25">
      <c r="A25" s="86" t="s">
        <v>1402</v>
      </c>
      <c r="B25" s="26" t="s">
        <v>80</v>
      </c>
      <c r="C25" s="50">
        <v>42478</v>
      </c>
      <c r="D25" s="15">
        <v>24</v>
      </c>
      <c r="E25" s="52" t="s">
        <v>132</v>
      </c>
      <c r="F25" s="52">
        <v>4.28</v>
      </c>
      <c r="G25" s="52">
        <v>5.12</v>
      </c>
      <c r="H25" s="15">
        <v>197.5</v>
      </c>
      <c r="I25" s="52">
        <v>7.54</v>
      </c>
      <c r="J25" s="36">
        <v>379.28609999999998</v>
      </c>
      <c r="K25" s="55">
        <v>597.1</v>
      </c>
      <c r="L25" s="52">
        <v>41.4</v>
      </c>
      <c r="M25" s="15">
        <v>9.6068999999999996</v>
      </c>
      <c r="N25" s="24">
        <v>8.8200000000000001E-2</v>
      </c>
      <c r="O25" s="24">
        <v>8.1387</v>
      </c>
      <c r="P25" s="24">
        <v>9.3799999999999994E-2</v>
      </c>
      <c r="Q25" s="24">
        <v>0</v>
      </c>
      <c r="R25" s="87">
        <v>0.8357</v>
      </c>
      <c r="S25" s="89"/>
      <c r="T25" s="11"/>
      <c r="U25" s="11"/>
      <c r="V25" s="11"/>
    </row>
    <row r="26" spans="1:31" s="161" customFormat="1" ht="14.4" x14ac:dyDescent="0.3">
      <c r="A26" s="52">
        <v>37201901</v>
      </c>
      <c r="B26" s="26" t="s">
        <v>80</v>
      </c>
      <c r="C26" s="104">
        <v>43600</v>
      </c>
      <c r="D26">
        <v>1.1779999999999999</v>
      </c>
      <c r="E26" s="52" t="s">
        <v>3</v>
      </c>
      <c r="F26">
        <v>10.994</v>
      </c>
      <c r="G26">
        <v>5.5</v>
      </c>
      <c r="H26">
        <v>219.7</v>
      </c>
      <c r="I26">
        <v>7.63</v>
      </c>
      <c r="J26" s="199">
        <v>41.791499999999999</v>
      </c>
      <c r="K26" s="200">
        <v>260.61099999999999</v>
      </c>
      <c r="L26" s="200">
        <v>4.3367199999999997</v>
      </c>
      <c r="M26" s="200">
        <v>5.1820000000000004</v>
      </c>
      <c r="N26" s="200">
        <v>2.5000000000000001E-2</v>
      </c>
      <c r="O26" s="200">
        <v>3.3730000000000002</v>
      </c>
      <c r="P26" s="201" t="s">
        <v>1208</v>
      </c>
      <c r="Q26" s="202" t="s">
        <v>1573</v>
      </c>
      <c r="R26" s="201" t="s">
        <v>1208</v>
      </c>
      <c r="S26" s="201"/>
      <c r="T26" s="11"/>
      <c r="U26" s="200">
        <v>0.185</v>
      </c>
      <c r="V26" s="200">
        <v>69.971199999999996</v>
      </c>
    </row>
    <row r="27" spans="1:31" s="161" customFormat="1" ht="14.4" x14ac:dyDescent="0.3">
      <c r="A27" s="52">
        <v>37201902</v>
      </c>
      <c r="B27" s="26" t="s">
        <v>80</v>
      </c>
      <c r="C27" s="104">
        <v>43600</v>
      </c>
      <c r="D27">
        <v>13.802</v>
      </c>
      <c r="E27" s="52" t="s">
        <v>131</v>
      </c>
      <c r="F27">
        <v>5.01</v>
      </c>
      <c r="G27">
        <v>8.66</v>
      </c>
      <c r="H27">
        <v>255.5</v>
      </c>
      <c r="I27">
        <v>8.16</v>
      </c>
      <c r="J27" s="199">
        <v>141.63929999999999</v>
      </c>
      <c r="K27" s="200">
        <v>361.81659999999999</v>
      </c>
      <c r="L27" s="200">
        <v>8.4579400000000007</v>
      </c>
      <c r="M27" s="200">
        <v>5.6459999999999999</v>
      </c>
      <c r="N27" s="200">
        <v>0.03</v>
      </c>
      <c r="O27" s="200">
        <v>3.7450000000000001</v>
      </c>
      <c r="P27" s="201" t="s">
        <v>1208</v>
      </c>
      <c r="Q27" s="202" t="s">
        <v>1573</v>
      </c>
      <c r="R27" s="201" t="s">
        <v>1208</v>
      </c>
      <c r="S27" s="201"/>
      <c r="T27" s="11"/>
      <c r="U27" s="200">
        <v>0.627</v>
      </c>
      <c r="V27" s="200">
        <v>119.8535</v>
      </c>
    </row>
    <row r="28" spans="1:31" s="161" customFormat="1" ht="14.4" x14ac:dyDescent="0.3">
      <c r="A28" s="52">
        <v>37201903</v>
      </c>
      <c r="B28" s="26" t="s">
        <v>80</v>
      </c>
      <c r="C28" s="104">
        <v>43600</v>
      </c>
      <c r="D28">
        <v>26.420999999999999</v>
      </c>
      <c r="E28" s="52" t="s">
        <v>132</v>
      </c>
      <c r="F28">
        <v>4.5369999999999999</v>
      </c>
      <c r="G28">
        <v>0.85</v>
      </c>
      <c r="H28">
        <v>275.5</v>
      </c>
      <c r="I28">
        <v>7.66</v>
      </c>
      <c r="J28" s="202" t="s">
        <v>1579</v>
      </c>
      <c r="K28" s="200">
        <v>568.84939999999995</v>
      </c>
      <c r="L28" s="200">
        <v>24.092929999999999</v>
      </c>
      <c r="M28" s="200">
        <v>5.6890000000000001</v>
      </c>
      <c r="N28" s="200">
        <v>3.1E-2</v>
      </c>
      <c r="O28" s="200">
        <v>3.9790000000000001</v>
      </c>
      <c r="P28" s="201" t="s">
        <v>1208</v>
      </c>
      <c r="Q28" s="202" t="s">
        <v>1573</v>
      </c>
      <c r="R28" s="201" t="s">
        <v>1208</v>
      </c>
      <c r="S28" s="201"/>
      <c r="T28" s="11"/>
      <c r="U28" s="201" t="s">
        <v>1208</v>
      </c>
      <c r="V28" s="200">
        <v>167.54560000000001</v>
      </c>
    </row>
    <row r="29" spans="1:31" s="26" customFormat="1" x14ac:dyDescent="0.25">
      <c r="A29" s="11"/>
      <c r="B29" s="11"/>
      <c r="C29" s="11"/>
      <c r="D29" s="29"/>
      <c r="E29" s="29"/>
      <c r="F29" s="3"/>
      <c r="G29" s="29"/>
      <c r="H29" s="18"/>
      <c r="I29" s="18"/>
      <c r="J29" s="3"/>
      <c r="K29" s="3"/>
      <c r="L29" s="29"/>
      <c r="M29" s="29"/>
      <c r="N29" s="29"/>
      <c r="O29" s="29"/>
      <c r="P29" s="29"/>
      <c r="Q29" s="11"/>
      <c r="R29" s="11"/>
      <c r="S29" s="11"/>
      <c r="T29" s="11"/>
      <c r="U29" s="11"/>
      <c r="V29" s="11"/>
      <c r="W29" s="11"/>
      <c r="X29" s="11"/>
      <c r="Y29" s="11"/>
      <c r="Z29" s="11"/>
      <c r="AA29" s="11"/>
      <c r="AB29" s="11"/>
      <c r="AC29" s="11"/>
      <c r="AD29" s="11"/>
      <c r="AE29" s="11"/>
    </row>
    <row r="30" spans="1:31" s="26" customFormat="1" x14ac:dyDescent="0.25">
      <c r="A30" s="11"/>
      <c r="B30" s="11"/>
      <c r="C30" s="11"/>
      <c r="D30" s="29"/>
      <c r="E30" s="29"/>
      <c r="F30" s="3"/>
      <c r="G30" s="29"/>
      <c r="H30" s="18"/>
      <c r="I30" s="18"/>
      <c r="J30" s="3"/>
      <c r="K30" s="3"/>
      <c r="L30" s="29"/>
      <c r="M30" s="29"/>
      <c r="N30" s="29"/>
      <c r="O30" s="29"/>
      <c r="P30" s="29"/>
      <c r="Q30" s="11"/>
      <c r="R30" s="11"/>
      <c r="S30" s="11"/>
      <c r="T30" s="11"/>
      <c r="U30" s="11"/>
      <c r="V30" s="11"/>
      <c r="W30" s="11"/>
      <c r="X30" s="11"/>
      <c r="Y30" s="11"/>
      <c r="Z30" s="11"/>
      <c r="AA30" s="11"/>
      <c r="AB30" s="11"/>
      <c r="AC30" s="11"/>
      <c r="AD30" s="11"/>
      <c r="AE30" s="11"/>
    </row>
    <row r="31" spans="1:31" s="26" customFormat="1" x14ac:dyDescent="0.25">
      <c r="A31" s="11"/>
      <c r="B31" s="11"/>
      <c r="C31" s="11"/>
      <c r="D31" s="29"/>
      <c r="E31" s="29"/>
      <c r="F31" s="3"/>
      <c r="G31" s="29"/>
      <c r="H31" s="18"/>
      <c r="I31" s="18"/>
      <c r="J31" s="3"/>
      <c r="K31" s="3"/>
      <c r="L31" s="29"/>
      <c r="M31" s="29"/>
      <c r="N31" s="29"/>
      <c r="O31" s="29"/>
      <c r="P31" s="29"/>
      <c r="Q31" s="11"/>
      <c r="R31" s="11"/>
      <c r="S31" s="11"/>
      <c r="T31" s="11"/>
      <c r="U31" s="11"/>
      <c r="V31" s="11"/>
      <c r="W31" s="11"/>
      <c r="X31" s="11"/>
      <c r="Y31" s="11"/>
      <c r="Z31" s="11"/>
      <c r="AA31" s="11"/>
      <c r="AB31" s="11"/>
      <c r="AC31" s="11"/>
      <c r="AD31" s="11"/>
      <c r="AE31" s="11"/>
    </row>
    <row r="32" spans="1:31" s="26" customFormat="1" x14ac:dyDescent="0.25">
      <c r="A32" s="11"/>
      <c r="B32" s="11"/>
      <c r="C32" s="11"/>
      <c r="D32" s="11"/>
      <c r="E32" s="11"/>
      <c r="F32" s="29"/>
      <c r="G32" s="3"/>
      <c r="H32" s="11"/>
      <c r="I32" s="11"/>
      <c r="J32" s="18"/>
      <c r="K32" s="18"/>
      <c r="L32" s="3"/>
      <c r="M32" s="3"/>
      <c r="N32" s="29"/>
      <c r="O32" s="29"/>
      <c r="P32" s="29"/>
      <c r="Q32" s="29"/>
      <c r="R32" s="29"/>
      <c r="U32" s="11"/>
      <c r="V32" s="11"/>
      <c r="W32" s="11"/>
      <c r="X32" s="11"/>
      <c r="Y32" s="11"/>
      <c r="Z32" s="11"/>
      <c r="AA32" s="11"/>
      <c r="AB32" s="11"/>
      <c r="AC32" s="11"/>
      <c r="AD32" s="11"/>
      <c r="AE32" s="11"/>
    </row>
    <row r="33" spans="1:31" s="26" customFormat="1" x14ac:dyDescent="0.25">
      <c r="A33" s="11"/>
      <c r="B33" s="234" t="s">
        <v>1721</v>
      </c>
      <c r="C33" s="234" t="s">
        <v>1722</v>
      </c>
      <c r="D33"/>
      <c r="E33"/>
      <c r="F33"/>
      <c r="G33"/>
      <c r="H33"/>
      <c r="I33"/>
      <c r="J33"/>
      <c r="K33"/>
      <c r="L33"/>
      <c r="M33"/>
      <c r="N33"/>
      <c r="O33"/>
      <c r="P33"/>
      <c r="Q33"/>
      <c r="R33"/>
      <c r="S33"/>
      <c r="T33"/>
      <c r="U33"/>
      <c r="V33"/>
      <c r="W33"/>
      <c r="X33"/>
      <c r="Y33"/>
      <c r="Z33" s="11"/>
      <c r="AA33" s="11"/>
      <c r="AB33" s="11"/>
      <c r="AC33" s="11"/>
      <c r="AD33" s="11"/>
      <c r="AE33" s="11"/>
    </row>
    <row r="34" spans="1:31" s="26" customFormat="1" x14ac:dyDescent="0.25">
      <c r="A34" s="11"/>
      <c r="B34" s="234" t="s">
        <v>1720</v>
      </c>
      <c r="C34" t="s">
        <v>131</v>
      </c>
      <c r="D34" t="s">
        <v>3</v>
      </c>
      <c r="E34" t="s">
        <v>132</v>
      </c>
      <c r="F34"/>
      <c r="G34"/>
      <c r="H34"/>
      <c r="I34"/>
      <c r="J34"/>
      <c r="K34"/>
      <c r="L34"/>
      <c r="M34"/>
      <c r="N34"/>
      <c r="O34"/>
      <c r="P34"/>
      <c r="Q34"/>
      <c r="R34"/>
      <c r="S34"/>
      <c r="T34"/>
      <c r="U34"/>
      <c r="V34"/>
      <c r="W34"/>
      <c r="X34"/>
      <c r="Y34"/>
      <c r="Z34" s="11"/>
      <c r="AA34" s="11"/>
      <c r="AB34" s="11"/>
      <c r="AC34" s="11"/>
      <c r="AD34" s="11"/>
      <c r="AE34" s="11"/>
    </row>
    <row r="35" spans="1:31" s="26" customFormat="1" x14ac:dyDescent="0.25">
      <c r="A35" s="11"/>
      <c r="B35" s="235" t="s">
        <v>1726</v>
      </c>
      <c r="C35" s="179">
        <v>13</v>
      </c>
      <c r="D35" s="179">
        <v>10</v>
      </c>
      <c r="E35" s="179">
        <v>20</v>
      </c>
      <c r="F35"/>
      <c r="G35"/>
      <c r="H35"/>
      <c r="I35"/>
      <c r="J35"/>
      <c r="K35"/>
      <c r="L35"/>
      <c r="M35"/>
      <c r="N35"/>
      <c r="O35"/>
      <c r="P35"/>
      <c r="Q35"/>
      <c r="R35"/>
      <c r="S35"/>
      <c r="U35" s="11"/>
      <c r="V35" s="11"/>
      <c r="W35" s="11"/>
      <c r="X35" s="11"/>
      <c r="Y35" s="11"/>
      <c r="Z35" s="11"/>
      <c r="AA35" s="11"/>
      <c r="AB35" s="11"/>
      <c r="AC35" s="11"/>
      <c r="AD35" s="11"/>
      <c r="AE35" s="11"/>
    </row>
    <row r="36" spans="1:31" s="26" customFormat="1" x14ac:dyDescent="0.25">
      <c r="A36" s="11"/>
      <c r="B36" s="235" t="s">
        <v>1723</v>
      </c>
      <c r="C36" s="179">
        <v>9.5</v>
      </c>
      <c r="D36" s="179">
        <v>7.5</v>
      </c>
      <c r="E36" s="179">
        <v>10.199999999999999</v>
      </c>
      <c r="F36"/>
      <c r="G36" s="3"/>
      <c r="H36" s="11"/>
      <c r="I36" s="11"/>
      <c r="J36" s="18"/>
      <c r="K36" s="18"/>
      <c r="L36" s="3"/>
      <c r="M36" s="3"/>
      <c r="N36" s="29"/>
      <c r="O36" s="29"/>
      <c r="P36" s="29"/>
      <c r="Q36" s="29"/>
      <c r="R36" s="29"/>
      <c r="U36" s="11"/>
      <c r="V36" s="11"/>
      <c r="W36" s="11"/>
      <c r="X36" s="11"/>
      <c r="Y36" s="11"/>
      <c r="Z36" s="11"/>
      <c r="AA36" s="11"/>
      <c r="AB36" s="11"/>
      <c r="AC36" s="11"/>
      <c r="AD36" s="11"/>
      <c r="AE36" s="11"/>
    </row>
    <row r="37" spans="1:31" s="26" customFormat="1" x14ac:dyDescent="0.25">
      <c r="A37" s="11"/>
      <c r="B37" s="235" t="s">
        <v>1725</v>
      </c>
      <c r="C37" s="179">
        <v>2.8</v>
      </c>
      <c r="D37" s="179">
        <v>3.6</v>
      </c>
      <c r="E37" s="179">
        <v>6.1</v>
      </c>
      <c r="F37"/>
      <c r="G37" s="3"/>
      <c r="H37" s="11"/>
      <c r="I37" s="11"/>
      <c r="J37" s="18"/>
      <c r="K37" s="18"/>
      <c r="L37" s="3"/>
      <c r="M37" s="3"/>
      <c r="N37" s="29"/>
      <c r="O37" s="29"/>
      <c r="P37" s="29"/>
      <c r="Q37" s="29"/>
      <c r="R37" s="29"/>
      <c r="U37" s="11"/>
      <c r="V37" s="11"/>
      <c r="W37" s="11"/>
      <c r="X37" s="11"/>
      <c r="Y37" s="11"/>
      <c r="Z37" s="11"/>
      <c r="AA37" s="11"/>
      <c r="AB37" s="11"/>
      <c r="AC37" s="11"/>
      <c r="AD37" s="11"/>
      <c r="AE37" s="11"/>
    </row>
    <row r="38" spans="1:31" s="26" customFormat="1" x14ac:dyDescent="0.25">
      <c r="A38" s="11"/>
      <c r="B38" s="235" t="s">
        <v>1728</v>
      </c>
      <c r="C38" s="179">
        <v>2.5</v>
      </c>
      <c r="D38" s="179">
        <v>3</v>
      </c>
      <c r="E38" s="179">
        <v>3</v>
      </c>
      <c r="F38"/>
      <c r="G38" s="3"/>
      <c r="H38" s="11"/>
      <c r="I38" s="11"/>
      <c r="J38" s="18"/>
      <c r="K38" s="18"/>
      <c r="L38" s="3"/>
      <c r="M38" s="3"/>
      <c r="N38" s="29"/>
      <c r="O38" s="29"/>
      <c r="P38" s="29"/>
      <c r="Q38" s="29"/>
      <c r="R38" s="29"/>
      <c r="U38" s="11"/>
      <c r="V38" s="11"/>
      <c r="W38" s="11"/>
      <c r="X38" s="11"/>
      <c r="Y38" s="11"/>
      <c r="Z38" s="11"/>
      <c r="AA38" s="11"/>
      <c r="AB38" s="11"/>
      <c r="AC38" s="11"/>
      <c r="AD38" s="11"/>
      <c r="AE38" s="11"/>
    </row>
    <row r="39" spans="1:31" s="26" customFormat="1" x14ac:dyDescent="0.25">
      <c r="A39" s="11"/>
      <c r="B39" s="235" t="s">
        <v>1729</v>
      </c>
      <c r="C39" s="179">
        <v>3</v>
      </c>
      <c r="D39" s="179">
        <v>2.8</v>
      </c>
      <c r="E39" s="179">
        <v>2.2999999999999998</v>
      </c>
      <c r="F39"/>
      <c r="G39" s="3"/>
      <c r="H39" s="11"/>
      <c r="I39" s="11"/>
      <c r="J39" s="18"/>
      <c r="K39" s="18"/>
      <c r="L39" s="3"/>
      <c r="M39" s="3"/>
      <c r="N39" s="29"/>
      <c r="O39" s="29"/>
      <c r="P39" s="29"/>
      <c r="Q39" s="29"/>
      <c r="R39" s="29"/>
      <c r="U39" s="11"/>
      <c r="V39" s="11"/>
      <c r="W39" s="11"/>
      <c r="X39" s="11"/>
      <c r="Y39" s="11"/>
      <c r="Z39" s="11"/>
      <c r="AA39" s="11"/>
      <c r="AB39" s="11"/>
      <c r="AC39" s="11"/>
      <c r="AD39" s="11"/>
      <c r="AE39" s="11"/>
    </row>
    <row r="40" spans="1:31" s="26" customFormat="1" x14ac:dyDescent="0.25">
      <c r="A40" s="11"/>
      <c r="B40" s="235" t="s">
        <v>1730</v>
      </c>
      <c r="C40" s="179">
        <v>7.3</v>
      </c>
      <c r="D40" s="179">
        <v>3.3</v>
      </c>
      <c r="E40" s="179">
        <v>5.6</v>
      </c>
      <c r="F40"/>
      <c r="G40" s="3"/>
      <c r="H40" s="11"/>
      <c r="I40" s="11"/>
      <c r="J40" s="18"/>
      <c r="K40" s="18"/>
      <c r="L40" s="3"/>
      <c r="M40" s="3"/>
      <c r="N40" s="29"/>
      <c r="O40" s="29"/>
      <c r="P40" s="29"/>
      <c r="Q40" s="29"/>
      <c r="R40" s="29"/>
      <c r="U40" s="11"/>
      <c r="V40" s="11"/>
      <c r="W40" s="11"/>
      <c r="X40" s="11"/>
      <c r="Y40" s="11"/>
      <c r="Z40" s="11"/>
      <c r="AA40" s="11"/>
      <c r="AB40" s="11"/>
      <c r="AC40" s="11"/>
      <c r="AD40" s="11"/>
      <c r="AE40" s="11"/>
    </row>
    <row r="41" spans="1:31" s="26" customFormat="1" x14ac:dyDescent="0.25">
      <c r="A41" s="11"/>
      <c r="B41" s="235" t="s">
        <v>1727</v>
      </c>
      <c r="C41" s="179">
        <v>3.9</v>
      </c>
      <c r="D41" s="179">
        <v>1.8</v>
      </c>
      <c r="E41" s="179">
        <v>13.3</v>
      </c>
      <c r="F41"/>
      <c r="G41" s="3"/>
      <c r="H41" s="11"/>
      <c r="I41" s="11"/>
      <c r="J41" s="18"/>
      <c r="K41" s="18"/>
      <c r="L41" s="3"/>
      <c r="M41" s="3"/>
      <c r="N41" s="29"/>
      <c r="O41" s="29"/>
      <c r="P41" s="29"/>
      <c r="Q41" s="29"/>
      <c r="R41" s="29"/>
      <c r="U41" s="11"/>
      <c r="V41" s="11"/>
      <c r="W41" s="11"/>
      <c r="X41" s="11"/>
      <c r="Y41" s="11"/>
      <c r="Z41" s="11"/>
      <c r="AA41" s="11"/>
      <c r="AB41" s="11"/>
      <c r="AC41" s="11"/>
      <c r="AD41" s="11"/>
      <c r="AE41" s="11"/>
    </row>
    <row r="42" spans="1:31" s="26" customFormat="1" x14ac:dyDescent="0.25">
      <c r="A42" s="11"/>
      <c r="B42" s="235" t="s">
        <v>1732</v>
      </c>
      <c r="C42" s="179">
        <v>43.2</v>
      </c>
      <c r="D42" s="179">
        <v>42.8</v>
      </c>
      <c r="E42" s="179">
        <v>41.4</v>
      </c>
      <c r="F42"/>
      <c r="G42" s="3"/>
      <c r="H42" s="11"/>
      <c r="I42" s="11"/>
      <c r="J42" s="18"/>
      <c r="K42" s="18"/>
      <c r="L42" s="3"/>
      <c r="M42" s="3"/>
      <c r="N42" s="29"/>
      <c r="O42" s="29"/>
      <c r="P42" s="29"/>
      <c r="Q42" s="29"/>
      <c r="R42" s="29"/>
      <c r="U42" s="11"/>
      <c r="V42" s="11"/>
      <c r="W42" s="11"/>
      <c r="X42" s="11"/>
      <c r="Y42" s="11"/>
      <c r="Z42" s="11"/>
      <c r="AA42" s="11"/>
      <c r="AB42" s="11"/>
      <c r="AC42" s="11"/>
      <c r="AD42" s="11"/>
      <c r="AE42" s="11"/>
    </row>
    <row r="43" spans="1:31" s="26" customFormat="1" x14ac:dyDescent="0.25">
      <c r="A43" s="11"/>
      <c r="B43" s="235" t="s">
        <v>1733</v>
      </c>
      <c r="C43" s="179">
        <v>8.4579400000000007</v>
      </c>
      <c r="D43" s="179">
        <v>4.3367199999999997</v>
      </c>
      <c r="E43" s="179">
        <v>24.092929999999999</v>
      </c>
      <c r="F43"/>
      <c r="G43" s="3"/>
      <c r="H43" s="11"/>
      <c r="I43" s="11"/>
      <c r="J43" s="18"/>
      <c r="K43" s="18"/>
      <c r="L43" s="3"/>
      <c r="M43" s="3"/>
      <c r="N43" s="29"/>
      <c r="O43" s="29"/>
      <c r="P43" s="29"/>
      <c r="Q43" s="29"/>
      <c r="R43" s="29"/>
      <c r="U43" s="11"/>
      <c r="V43" s="11"/>
      <c r="W43" s="11"/>
      <c r="X43" s="11"/>
      <c r="Y43" s="11"/>
      <c r="Z43" s="11"/>
      <c r="AA43" s="11"/>
      <c r="AB43" s="11"/>
      <c r="AC43" s="11"/>
      <c r="AD43" s="11"/>
      <c r="AE43" s="11"/>
    </row>
    <row r="44" spans="1:31" s="26" customFormat="1" x14ac:dyDescent="0.25">
      <c r="A44" s="11"/>
      <c r="B44"/>
      <c r="C44"/>
      <c r="D44"/>
      <c r="E44"/>
      <c r="F44"/>
      <c r="G44" s="3"/>
      <c r="H44" s="11"/>
      <c r="I44" s="11"/>
      <c r="J44" s="18"/>
      <c r="K44" s="18"/>
      <c r="L44" s="3"/>
      <c r="M44" s="3"/>
      <c r="N44" s="29"/>
      <c r="O44" s="29"/>
      <c r="P44" s="29"/>
      <c r="Q44" s="29"/>
      <c r="R44" s="29"/>
      <c r="U44" s="11"/>
      <c r="V44" s="11"/>
      <c r="W44" s="11"/>
      <c r="X44" s="11"/>
      <c r="Y44" s="11"/>
      <c r="Z44" s="11"/>
      <c r="AA44" s="11"/>
      <c r="AB44" s="11"/>
      <c r="AC44" s="11"/>
      <c r="AD44" s="11"/>
      <c r="AE44" s="11"/>
    </row>
    <row r="45" spans="1:31" s="26" customFormat="1" x14ac:dyDescent="0.25">
      <c r="A45" s="11"/>
      <c r="B45"/>
      <c r="C45"/>
      <c r="D45"/>
      <c r="E45"/>
      <c r="F45"/>
      <c r="G45" s="3"/>
      <c r="H45" s="11"/>
      <c r="I45" s="11"/>
      <c r="J45" s="18"/>
      <c r="K45" s="18"/>
      <c r="L45" s="3"/>
      <c r="M45" s="3"/>
      <c r="N45" s="29"/>
      <c r="O45" s="29"/>
      <c r="P45" s="29"/>
      <c r="Q45" s="29"/>
      <c r="R45" s="29"/>
      <c r="U45" s="11"/>
      <c r="V45" s="11"/>
      <c r="W45" s="11"/>
      <c r="X45" s="11"/>
      <c r="Y45" s="11"/>
      <c r="Z45" s="11"/>
      <c r="AA45" s="11"/>
      <c r="AB45" s="11"/>
      <c r="AC45" s="11"/>
      <c r="AD45" s="11"/>
      <c r="AE45" s="11"/>
    </row>
    <row r="46" spans="1:31" s="26" customFormat="1" x14ac:dyDescent="0.25">
      <c r="A46" s="11"/>
      <c r="B46"/>
      <c r="C46"/>
      <c r="D46"/>
      <c r="E46"/>
      <c r="F46"/>
      <c r="G46" s="3"/>
      <c r="H46" s="11"/>
      <c r="I46" s="11"/>
      <c r="J46" s="18"/>
      <c r="K46" s="18"/>
      <c r="L46" s="3"/>
      <c r="M46" s="3"/>
      <c r="N46" s="29"/>
      <c r="O46" s="29"/>
      <c r="P46" s="29"/>
      <c r="Q46" s="29"/>
      <c r="R46" s="29"/>
      <c r="U46" s="11"/>
      <c r="V46" s="11"/>
      <c r="W46" s="11"/>
      <c r="X46" s="11"/>
      <c r="Y46" s="11"/>
      <c r="Z46" s="11"/>
      <c r="AA46" s="11"/>
      <c r="AB46" s="11"/>
      <c r="AC46" s="11"/>
      <c r="AD46" s="11"/>
      <c r="AE46" s="11"/>
    </row>
    <row r="47" spans="1:31" s="26" customFormat="1" x14ac:dyDescent="0.25">
      <c r="A47" s="11"/>
      <c r="B47"/>
      <c r="C47"/>
      <c r="D47"/>
      <c r="E47" s="11"/>
      <c r="F47" s="29"/>
      <c r="G47" s="3"/>
      <c r="H47" s="11"/>
      <c r="I47" s="11"/>
      <c r="J47" s="18"/>
      <c r="K47" s="18"/>
      <c r="L47" s="3"/>
      <c r="M47" s="3"/>
      <c r="N47" s="29"/>
      <c r="O47" s="29"/>
      <c r="P47" s="29"/>
      <c r="Q47" s="29"/>
      <c r="R47" s="29"/>
      <c r="U47" s="11"/>
      <c r="V47" s="11"/>
      <c r="W47" s="11"/>
      <c r="X47" s="11"/>
      <c r="Y47" s="11"/>
      <c r="Z47" s="11"/>
      <c r="AA47" s="11"/>
      <c r="AB47" s="11"/>
      <c r="AC47" s="11"/>
      <c r="AD47" s="11"/>
      <c r="AE47" s="11"/>
    </row>
    <row r="48" spans="1:31" s="26" customFormat="1" x14ac:dyDescent="0.25">
      <c r="A48" s="11"/>
      <c r="B48"/>
      <c r="C48"/>
      <c r="D48"/>
      <c r="E48" s="11"/>
      <c r="F48" s="29"/>
      <c r="G48" s="3"/>
      <c r="H48" s="11"/>
      <c r="I48" s="11"/>
      <c r="J48" s="18"/>
      <c r="K48" s="18"/>
      <c r="L48" s="3"/>
      <c r="M48" s="3"/>
      <c r="N48" s="29"/>
      <c r="O48" s="29"/>
      <c r="P48" s="29"/>
      <c r="Q48" s="29"/>
      <c r="R48" s="29"/>
      <c r="U48" s="11"/>
      <c r="V48" s="11"/>
      <c r="W48" s="11"/>
      <c r="X48" s="11"/>
      <c r="Y48" s="11"/>
      <c r="Z48" s="11"/>
      <c r="AA48" s="11"/>
      <c r="AB48" s="11"/>
      <c r="AC48" s="11"/>
      <c r="AD48" s="11"/>
      <c r="AE48" s="11"/>
    </row>
    <row r="49" spans="1:31" s="26" customFormat="1" x14ac:dyDescent="0.25">
      <c r="A49" s="11"/>
      <c r="B49"/>
      <c r="C49"/>
      <c r="D49"/>
      <c r="E49" s="11"/>
      <c r="F49" s="29"/>
      <c r="G49" s="3"/>
      <c r="H49" s="11"/>
      <c r="I49" s="11"/>
      <c r="J49" s="18"/>
      <c r="K49" s="18"/>
      <c r="L49" s="3"/>
      <c r="M49" s="3"/>
      <c r="N49" s="29"/>
      <c r="O49" s="29"/>
      <c r="P49" s="29"/>
      <c r="Q49" s="29"/>
      <c r="R49" s="29"/>
      <c r="U49" s="11"/>
      <c r="V49" s="11"/>
      <c r="W49" s="11"/>
      <c r="X49" s="11"/>
      <c r="Y49" s="11"/>
      <c r="Z49" s="11"/>
      <c r="AA49" s="11"/>
      <c r="AB49" s="11"/>
      <c r="AC49" s="11"/>
      <c r="AD49" s="11"/>
      <c r="AE49" s="11"/>
    </row>
    <row r="50" spans="1:31" s="26" customFormat="1" x14ac:dyDescent="0.25">
      <c r="A50" s="11"/>
      <c r="B50"/>
      <c r="C50"/>
      <c r="D50"/>
      <c r="E50" s="11"/>
      <c r="F50" s="29"/>
      <c r="G50" s="3"/>
      <c r="H50" s="11"/>
      <c r="I50" s="11"/>
      <c r="J50" s="18"/>
      <c r="K50" s="18"/>
      <c r="L50" s="3"/>
      <c r="M50" s="3"/>
      <c r="N50" s="29"/>
      <c r="O50" s="29"/>
      <c r="P50" s="29"/>
      <c r="Q50" s="29"/>
      <c r="R50" s="29"/>
      <c r="U50" s="11"/>
      <c r="V50" s="11"/>
      <c r="W50" s="11"/>
      <c r="X50" s="11"/>
      <c r="Y50" s="11"/>
      <c r="Z50" s="11"/>
      <c r="AA50" s="11"/>
      <c r="AB50" s="11"/>
      <c r="AC50" s="11"/>
      <c r="AD50" s="11"/>
      <c r="AE50" s="11"/>
    </row>
    <row r="51" spans="1:31" s="26" customFormat="1" x14ac:dyDescent="0.25">
      <c r="A51" s="11"/>
      <c r="B51" s="252"/>
      <c r="C51" s="11"/>
      <c r="D51" s="11"/>
      <c r="E51" s="11"/>
      <c r="F51" s="29"/>
      <c r="G51" s="3"/>
      <c r="H51" s="11"/>
      <c r="I51" s="11"/>
      <c r="J51" s="18"/>
      <c r="K51" s="18"/>
      <c r="L51" s="3"/>
      <c r="M51" s="3"/>
      <c r="N51" s="29"/>
      <c r="O51" s="29"/>
      <c r="P51" s="29"/>
      <c r="Q51" s="29"/>
      <c r="R51" s="29"/>
      <c r="U51" s="11"/>
      <c r="V51" s="11"/>
      <c r="W51" s="11"/>
      <c r="X51" s="11"/>
      <c r="Y51" s="11"/>
      <c r="Z51" s="11"/>
      <c r="AA51" s="11"/>
      <c r="AB51" s="11"/>
      <c r="AC51" s="11"/>
      <c r="AD51" s="11"/>
      <c r="AE51" s="11"/>
    </row>
    <row r="52" spans="1:31" s="26" customFormat="1" x14ac:dyDescent="0.25">
      <c r="A52" s="11"/>
      <c r="B52" s="252"/>
      <c r="C52" s="11"/>
      <c r="D52" s="11"/>
      <c r="E52" s="11"/>
      <c r="F52" s="29"/>
      <c r="G52" s="3"/>
      <c r="H52" s="11"/>
      <c r="I52" s="11"/>
      <c r="J52" s="18"/>
      <c r="K52" s="18"/>
      <c r="L52" s="3"/>
      <c r="M52" s="3"/>
      <c r="N52" s="3"/>
      <c r="O52" s="3"/>
      <c r="P52" s="3"/>
      <c r="Q52" s="3"/>
      <c r="R52" s="3"/>
      <c r="U52" s="11"/>
      <c r="V52" s="11"/>
      <c r="W52" s="11"/>
      <c r="X52" s="11"/>
      <c r="Y52" s="11"/>
      <c r="Z52" s="11"/>
      <c r="AA52" s="11"/>
      <c r="AB52" s="11"/>
      <c r="AC52" s="11"/>
      <c r="AD52" s="11"/>
      <c r="AE52" s="11"/>
    </row>
    <row r="53" spans="1:31" s="26" customFormat="1" x14ac:dyDescent="0.25">
      <c r="A53" s="11"/>
      <c r="B53" s="252"/>
      <c r="C53" s="11"/>
      <c r="D53" s="11"/>
      <c r="E53" s="11"/>
      <c r="F53" s="29"/>
      <c r="G53" s="3"/>
      <c r="H53" s="11"/>
      <c r="I53" s="11"/>
      <c r="J53" s="18"/>
      <c r="K53" s="18"/>
      <c r="L53" s="3"/>
      <c r="M53" s="3"/>
      <c r="N53" s="3"/>
      <c r="O53" s="3"/>
      <c r="P53" s="3"/>
      <c r="Q53" s="3"/>
      <c r="R53" s="3"/>
      <c r="U53" s="11"/>
      <c r="V53" s="11"/>
      <c r="W53" s="11"/>
      <c r="X53" s="11"/>
      <c r="Y53" s="11"/>
      <c r="Z53" s="11"/>
      <c r="AA53" s="11"/>
      <c r="AB53" s="11"/>
      <c r="AC53" s="11"/>
      <c r="AD53" s="11"/>
      <c r="AE53" s="11"/>
    </row>
    <row r="54" spans="1:31" x14ac:dyDescent="0.25">
      <c r="B54" s="252"/>
    </row>
    <row r="55" spans="1:31" x14ac:dyDescent="0.25">
      <c r="B55" s="253" t="s">
        <v>1734</v>
      </c>
      <c r="C55" s="234" t="s">
        <v>1722</v>
      </c>
      <c r="D55"/>
      <c r="E55"/>
      <c r="F55"/>
      <c r="G55"/>
      <c r="H55"/>
      <c r="I55"/>
      <c r="J55"/>
      <c r="K55"/>
      <c r="L55"/>
      <c r="M55"/>
      <c r="N55"/>
      <c r="O55"/>
      <c r="P55"/>
      <c r="Q55"/>
      <c r="R55"/>
      <c r="S55"/>
      <c r="T55"/>
      <c r="U55"/>
      <c r="V55"/>
      <c r="W55"/>
      <c r="X55"/>
      <c r="Y55"/>
      <c r="Z55"/>
      <c r="AA55"/>
      <c r="AB55"/>
      <c r="AC55"/>
      <c r="AD55"/>
      <c r="AE55"/>
    </row>
    <row r="56" spans="1:31" x14ac:dyDescent="0.25">
      <c r="B56" s="253" t="s">
        <v>1720</v>
      </c>
      <c r="C56" t="s">
        <v>131</v>
      </c>
      <c r="D56" t="s">
        <v>3</v>
      </c>
      <c r="E56" t="s">
        <v>132</v>
      </c>
      <c r="F56"/>
      <c r="G56"/>
      <c r="H56"/>
      <c r="I56"/>
      <c r="J56"/>
      <c r="K56"/>
      <c r="L56"/>
      <c r="M56"/>
      <c r="N56"/>
      <c r="O56"/>
      <c r="P56"/>
      <c r="Q56"/>
      <c r="R56"/>
      <c r="S56"/>
      <c r="T56"/>
      <c r="U56"/>
      <c r="V56"/>
      <c r="W56"/>
      <c r="X56"/>
      <c r="Y56"/>
      <c r="Z56"/>
      <c r="AA56"/>
      <c r="AB56"/>
      <c r="AC56"/>
      <c r="AD56"/>
      <c r="AE56"/>
    </row>
    <row r="57" spans="1:31" x14ac:dyDescent="0.25">
      <c r="B57" s="237" t="s">
        <v>1726</v>
      </c>
      <c r="C57" s="238"/>
      <c r="D57" s="238"/>
      <c r="E57" s="238"/>
      <c r="F57"/>
      <c r="G57"/>
      <c r="H57"/>
      <c r="I57"/>
      <c r="J57"/>
      <c r="K57"/>
      <c r="L57"/>
      <c r="M57"/>
      <c r="N57"/>
      <c r="O57"/>
      <c r="P57"/>
      <c r="Q57"/>
      <c r="R57"/>
      <c r="S57"/>
      <c r="T57"/>
      <c r="U57"/>
      <c r="V57"/>
      <c r="W57"/>
      <c r="X57"/>
      <c r="Y57"/>
      <c r="Z57"/>
      <c r="AA57"/>
      <c r="AB57"/>
      <c r="AC57"/>
      <c r="AD57"/>
      <c r="AE57"/>
    </row>
    <row r="58" spans="1:31" x14ac:dyDescent="0.25">
      <c r="B58" s="237" t="s">
        <v>1723</v>
      </c>
      <c r="C58" s="238">
        <v>3.2</v>
      </c>
      <c r="D58" s="238">
        <v>3.2</v>
      </c>
      <c r="E58" s="238">
        <v>3.3</v>
      </c>
      <c r="F58"/>
      <c r="G58"/>
      <c r="H58"/>
      <c r="I58"/>
      <c r="J58"/>
      <c r="K58"/>
      <c r="L58"/>
      <c r="M58"/>
    </row>
    <row r="59" spans="1:31" x14ac:dyDescent="0.25">
      <c r="B59" s="237" t="s">
        <v>1725</v>
      </c>
      <c r="C59" s="238">
        <v>3.1</v>
      </c>
      <c r="D59" s="238">
        <v>3</v>
      </c>
      <c r="E59" s="238">
        <v>3.1</v>
      </c>
      <c r="F59"/>
      <c r="G59"/>
      <c r="H59"/>
      <c r="I59"/>
      <c r="J59"/>
      <c r="K59"/>
      <c r="L59"/>
      <c r="M59"/>
    </row>
    <row r="60" spans="1:31" x14ac:dyDescent="0.25">
      <c r="B60" s="237" t="s">
        <v>1728</v>
      </c>
      <c r="C60" s="238">
        <v>3.75</v>
      </c>
      <c r="D60" s="238">
        <v>3.59</v>
      </c>
      <c r="E60" s="238">
        <v>3.76</v>
      </c>
      <c r="F60"/>
      <c r="G60"/>
      <c r="H60"/>
      <c r="I60"/>
      <c r="J60"/>
      <c r="K60"/>
      <c r="L60"/>
      <c r="M60"/>
    </row>
    <row r="61" spans="1:31" x14ac:dyDescent="0.25">
      <c r="B61" s="237" t="s">
        <v>1729</v>
      </c>
      <c r="C61" s="238">
        <v>4.0149999999999997</v>
      </c>
      <c r="D61" s="238">
        <v>4.1859999999999999</v>
      </c>
      <c r="E61" s="238">
        <v>4.2290000000000001</v>
      </c>
      <c r="F61"/>
    </row>
    <row r="62" spans="1:31" x14ac:dyDescent="0.25">
      <c r="B62" s="237" t="s">
        <v>1730</v>
      </c>
      <c r="C62" s="238">
        <v>4.5999999999999996</v>
      </c>
      <c r="D62" s="238">
        <v>4.9000000000000004</v>
      </c>
      <c r="E62" s="238">
        <v>4.7</v>
      </c>
      <c r="F62"/>
    </row>
    <row r="63" spans="1:31" x14ac:dyDescent="0.25">
      <c r="B63" s="237" t="s">
        <v>1727</v>
      </c>
      <c r="C63" s="238">
        <v>5.6</v>
      </c>
      <c r="D63" s="238">
        <v>4.8</v>
      </c>
      <c r="E63" s="238">
        <v>6</v>
      </c>
      <c r="F63"/>
    </row>
    <row r="64" spans="1:31" x14ac:dyDescent="0.25">
      <c r="B64" s="237" t="s">
        <v>1732</v>
      </c>
      <c r="C64" s="238">
        <v>6.9898999999999996</v>
      </c>
      <c r="D64" s="238">
        <v>5.2497999999999996</v>
      </c>
      <c r="E64" s="238">
        <v>9.6068999999999996</v>
      </c>
      <c r="F64"/>
    </row>
    <row r="65" spans="1:31" x14ac:dyDescent="0.25">
      <c r="B65" s="237" t="s">
        <v>1733</v>
      </c>
      <c r="C65" s="238">
        <v>5.6459999999999999</v>
      </c>
      <c r="D65" s="238">
        <v>5.1820000000000004</v>
      </c>
      <c r="E65" s="238">
        <v>5.6890000000000001</v>
      </c>
      <c r="F65"/>
    </row>
    <row r="66" spans="1:31" x14ac:dyDescent="0.25">
      <c r="B66"/>
      <c r="C66"/>
      <c r="D66"/>
      <c r="E66"/>
      <c r="F66"/>
    </row>
    <row r="67" spans="1:31" s="3" customFormat="1" x14ac:dyDescent="0.25">
      <c r="A67" s="11"/>
      <c r="B67"/>
      <c r="C67"/>
      <c r="D67"/>
      <c r="E67"/>
      <c r="F67"/>
      <c r="H67" s="11"/>
      <c r="I67" s="11"/>
      <c r="J67" s="18"/>
      <c r="K67" s="18"/>
      <c r="S67" s="26"/>
      <c r="T67" s="26"/>
      <c r="U67" s="11"/>
      <c r="V67" s="11"/>
      <c r="W67" s="11"/>
      <c r="X67" s="11"/>
      <c r="Y67" s="11"/>
      <c r="Z67" s="11"/>
      <c r="AA67" s="11"/>
      <c r="AB67" s="11"/>
      <c r="AC67" s="11"/>
      <c r="AD67" s="11"/>
      <c r="AE67" s="11"/>
    </row>
    <row r="68" spans="1:31" s="3" customFormat="1" x14ac:dyDescent="0.25">
      <c r="A68" s="11"/>
      <c r="B68"/>
      <c r="C68"/>
      <c r="D68"/>
      <c r="E68"/>
      <c r="F68" s="29"/>
      <c r="H68" s="11"/>
      <c r="I68" s="11"/>
      <c r="J68" s="18"/>
      <c r="K68" s="18"/>
      <c r="S68" s="26"/>
      <c r="T68" s="26"/>
      <c r="U68" s="11"/>
      <c r="V68" s="11"/>
      <c r="W68" s="11"/>
      <c r="X68" s="11"/>
      <c r="Y68" s="11"/>
      <c r="Z68" s="11"/>
      <c r="AA68" s="11"/>
      <c r="AB68" s="11"/>
      <c r="AC68" s="11"/>
      <c r="AD68" s="11"/>
      <c r="AE68" s="11"/>
    </row>
    <row r="69" spans="1:31" s="3" customFormat="1" x14ac:dyDescent="0.25">
      <c r="A69" s="11"/>
      <c r="B69"/>
      <c r="C69"/>
      <c r="D69"/>
      <c r="E69" s="11"/>
      <c r="F69" s="29"/>
      <c r="H69" s="11"/>
      <c r="I69" s="11"/>
      <c r="J69" s="18"/>
      <c r="K69" s="18"/>
      <c r="S69" s="26"/>
      <c r="T69" s="26"/>
      <c r="U69" s="11"/>
      <c r="V69" s="11"/>
      <c r="W69" s="11"/>
      <c r="X69" s="11"/>
      <c r="Y69" s="11"/>
      <c r="Z69" s="11"/>
      <c r="AA69" s="11"/>
      <c r="AB69" s="11"/>
      <c r="AC69" s="11"/>
      <c r="AD69" s="11"/>
      <c r="AE69" s="11"/>
    </row>
    <row r="70" spans="1:31" s="3" customFormat="1" x14ac:dyDescent="0.25">
      <c r="A70" s="11"/>
      <c r="B70"/>
      <c r="C70"/>
      <c r="D70"/>
      <c r="E70" s="11"/>
      <c r="F70" s="29"/>
      <c r="H70" s="11"/>
      <c r="I70" s="11"/>
      <c r="J70" s="18"/>
      <c r="K70" s="18"/>
      <c r="S70" s="26"/>
      <c r="T70" s="26"/>
      <c r="U70" s="11"/>
      <c r="V70" s="11"/>
      <c r="W70" s="11"/>
      <c r="X70" s="11"/>
      <c r="Y70" s="11"/>
      <c r="Z70" s="11"/>
      <c r="AA70" s="11"/>
      <c r="AB70" s="11"/>
      <c r="AC70" s="11"/>
      <c r="AD70" s="11"/>
      <c r="AE70" s="11"/>
    </row>
    <row r="71" spans="1:31" s="3" customFormat="1" x14ac:dyDescent="0.25">
      <c r="A71" s="11"/>
      <c r="B71"/>
      <c r="C71"/>
      <c r="D71"/>
      <c r="E71" s="11"/>
      <c r="F71" s="29"/>
      <c r="H71" s="11"/>
      <c r="I71" s="11"/>
      <c r="J71" s="18"/>
      <c r="K71" s="18"/>
      <c r="S71" s="26"/>
      <c r="T71" s="26"/>
      <c r="U71" s="11"/>
      <c r="V71" s="11"/>
      <c r="W71" s="11"/>
      <c r="X71" s="11"/>
      <c r="Y71" s="11"/>
      <c r="Z71" s="11"/>
      <c r="AA71" s="11"/>
      <c r="AB71" s="11"/>
      <c r="AC71" s="11"/>
      <c r="AD71" s="11"/>
      <c r="AE71" s="11"/>
    </row>
    <row r="72" spans="1:31" s="3" customFormat="1" x14ac:dyDescent="0.25">
      <c r="A72" s="11"/>
      <c r="B72"/>
      <c r="C72"/>
      <c r="D72"/>
      <c r="E72" s="11"/>
      <c r="F72" s="29"/>
      <c r="H72" s="11"/>
      <c r="I72" s="11"/>
      <c r="J72" s="18"/>
      <c r="K72" s="18"/>
      <c r="S72" s="26"/>
      <c r="T72" s="26"/>
      <c r="U72" s="11"/>
      <c r="V72" s="11"/>
      <c r="W72" s="11"/>
      <c r="X72" s="11"/>
      <c r="Y72" s="11"/>
      <c r="Z72" s="11"/>
      <c r="AA72" s="11"/>
      <c r="AB72" s="11"/>
      <c r="AC72" s="11"/>
      <c r="AD72" s="11"/>
      <c r="AE72" s="11"/>
    </row>
  </sheetData>
  <pageMargins left="0.75" right="0.75" top="1" bottom="1" header="0.5" footer="0.5"/>
  <pageSetup orientation="portrait" r:id="rId3"/>
  <headerFooter alignWithMargins="0"/>
  <drawing r:id="rId4"/>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70"/>
  <sheetViews>
    <sheetView workbookViewId="0"/>
  </sheetViews>
  <sheetFormatPr defaultColWidth="9.109375" defaultRowHeight="13.2" x14ac:dyDescent="0.25"/>
  <cols>
    <col min="1" max="1" width="9" style="11" customWidth="1"/>
    <col min="2" max="2" width="15.44140625" style="26" bestFit="1" customWidth="1"/>
    <col min="3" max="3" width="12.109375" style="11" bestFit="1" customWidth="1"/>
    <col min="4" max="4" width="12.5546875" style="11" customWidth="1"/>
    <col min="5" max="5" width="13.33203125" style="11" bestFit="1" customWidth="1"/>
    <col min="6" max="6" width="8.5546875" style="11" customWidth="1"/>
    <col min="7" max="7" width="23" style="11" bestFit="1" customWidth="1"/>
    <col min="8" max="8" width="27.6640625" style="11" bestFit="1" customWidth="1"/>
    <col min="9" max="9" width="7.88671875" style="11" customWidth="1"/>
    <col min="10" max="10" width="19.33203125" style="11" bestFit="1" customWidth="1"/>
    <col min="11" max="11" width="18.33203125" style="11" bestFit="1" customWidth="1"/>
    <col min="12" max="12" width="21.44140625" style="11" bestFit="1" customWidth="1"/>
    <col min="13" max="13" width="13.5546875" style="11" bestFit="1" customWidth="1"/>
    <col min="14" max="14" width="13.44140625" style="11" bestFit="1" customWidth="1"/>
    <col min="15" max="15" width="12.109375" style="11" bestFit="1" customWidth="1"/>
    <col min="16" max="16" width="13.6640625" style="11" bestFit="1" customWidth="1"/>
    <col min="17" max="17" width="27.109375" style="11" customWidth="1"/>
    <col min="18" max="18" width="11.109375" style="11" customWidth="1"/>
    <col min="19" max="19" width="18" style="11" customWidth="1"/>
    <col min="20" max="20" width="16.109375" style="11" bestFit="1" customWidth="1"/>
    <col min="21" max="16384" width="9.109375" style="11"/>
  </cols>
  <sheetData>
    <row r="1" spans="1:22" s="26" customFormat="1" ht="24.45" customHeight="1" x14ac:dyDescent="0.3">
      <c r="A1" s="240" t="s">
        <v>0</v>
      </c>
      <c r="B1" s="241" t="s">
        <v>1490</v>
      </c>
      <c r="C1" s="242" t="s">
        <v>1491</v>
      </c>
      <c r="D1" s="243" t="s">
        <v>1492</v>
      </c>
      <c r="E1" s="241"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49" t="s">
        <v>1170</v>
      </c>
      <c r="T1" s="239" t="s">
        <v>1501</v>
      </c>
      <c r="U1" s="250"/>
      <c r="V1" s="251"/>
    </row>
    <row r="2" spans="1:22" x14ac:dyDescent="0.25">
      <c r="A2" s="21" t="s">
        <v>650</v>
      </c>
      <c r="B2" s="20" t="s">
        <v>88</v>
      </c>
      <c r="C2" s="12" t="s">
        <v>146</v>
      </c>
      <c r="D2" s="13">
        <v>0</v>
      </c>
      <c r="E2" s="1" t="s">
        <v>3</v>
      </c>
      <c r="F2" s="19">
        <v>8.9</v>
      </c>
      <c r="G2" s="19">
        <v>11.38</v>
      </c>
      <c r="H2" s="10">
        <v>298</v>
      </c>
      <c r="I2" s="19">
        <v>7.68</v>
      </c>
      <c r="J2" s="31">
        <v>120</v>
      </c>
      <c r="K2" s="31">
        <v>370</v>
      </c>
      <c r="L2" s="10">
        <v>15</v>
      </c>
      <c r="M2" s="10">
        <v>5</v>
      </c>
      <c r="N2" s="19"/>
      <c r="O2" s="19"/>
      <c r="P2" s="19"/>
      <c r="Q2" s="19"/>
      <c r="R2" s="19"/>
      <c r="S2" s="14"/>
      <c r="T2" s="84">
        <v>7.5</v>
      </c>
    </row>
    <row r="3" spans="1:22" x14ac:dyDescent="0.25">
      <c r="A3" s="21" t="s">
        <v>651</v>
      </c>
      <c r="B3" s="20" t="s">
        <v>88</v>
      </c>
      <c r="C3" s="12" t="s">
        <v>146</v>
      </c>
      <c r="D3" s="13">
        <v>3.5</v>
      </c>
      <c r="E3" s="1" t="s">
        <v>131</v>
      </c>
      <c r="F3" s="19">
        <v>8.11</v>
      </c>
      <c r="G3" s="19">
        <v>11.23</v>
      </c>
      <c r="H3" s="10">
        <v>297</v>
      </c>
      <c r="I3" s="19">
        <v>7.69</v>
      </c>
      <c r="J3" s="31">
        <v>120</v>
      </c>
      <c r="K3" s="31">
        <v>540</v>
      </c>
      <c r="L3" s="10">
        <v>18</v>
      </c>
      <c r="M3" s="10">
        <v>5</v>
      </c>
      <c r="N3" s="19"/>
      <c r="O3" s="19"/>
      <c r="P3" s="19"/>
      <c r="Q3" s="19"/>
      <c r="R3" s="19"/>
    </row>
    <row r="4" spans="1:22" x14ac:dyDescent="0.25">
      <c r="A4" s="21" t="s">
        <v>652</v>
      </c>
      <c r="B4" s="20" t="s">
        <v>88</v>
      </c>
      <c r="C4" s="12" t="s">
        <v>146</v>
      </c>
      <c r="D4" s="13">
        <v>6.3</v>
      </c>
      <c r="E4" s="1" t="s">
        <v>132</v>
      </c>
      <c r="F4" s="19">
        <v>7.2</v>
      </c>
      <c r="G4" s="19">
        <v>10.73</v>
      </c>
      <c r="H4" s="10">
        <v>296</v>
      </c>
      <c r="I4" s="19">
        <v>7.63</v>
      </c>
      <c r="J4" s="31">
        <v>120</v>
      </c>
      <c r="K4" s="31">
        <v>520</v>
      </c>
      <c r="L4" s="10">
        <v>18</v>
      </c>
      <c r="M4" s="10">
        <v>5</v>
      </c>
      <c r="N4" s="19"/>
      <c r="O4" s="19"/>
      <c r="P4" s="19"/>
      <c r="Q4" s="19"/>
      <c r="R4" s="19"/>
    </row>
    <row r="5" spans="1:22" x14ac:dyDescent="0.25">
      <c r="A5" s="21" t="s">
        <v>653</v>
      </c>
      <c r="B5" s="20" t="s">
        <v>88</v>
      </c>
      <c r="C5" s="12" t="s">
        <v>147</v>
      </c>
      <c r="D5" s="13">
        <v>0</v>
      </c>
      <c r="E5" s="1" t="s">
        <v>3</v>
      </c>
      <c r="F5" s="19">
        <v>23.5</v>
      </c>
      <c r="G5" s="19">
        <v>8.5</v>
      </c>
      <c r="H5" s="10">
        <v>306</v>
      </c>
      <c r="I5" s="19">
        <v>8.1300000000000008</v>
      </c>
      <c r="J5" s="31">
        <v>20</v>
      </c>
      <c r="K5" s="31">
        <v>307</v>
      </c>
      <c r="L5" s="10">
        <v>6.2</v>
      </c>
      <c r="M5" s="10">
        <v>5.2</v>
      </c>
      <c r="N5" s="19"/>
      <c r="O5" s="19"/>
      <c r="P5" s="19"/>
      <c r="Q5" s="19"/>
      <c r="R5" s="19"/>
      <c r="S5" s="14"/>
      <c r="T5" s="84">
        <v>11.5</v>
      </c>
    </row>
    <row r="6" spans="1:22" x14ac:dyDescent="0.25">
      <c r="A6" s="21" t="s">
        <v>654</v>
      </c>
      <c r="B6" s="20" t="s">
        <v>88</v>
      </c>
      <c r="C6" s="12" t="s">
        <v>147</v>
      </c>
      <c r="D6" s="13">
        <v>3</v>
      </c>
      <c r="E6" s="1" t="s">
        <v>131</v>
      </c>
      <c r="F6" s="19">
        <v>15.36</v>
      </c>
      <c r="G6" s="19">
        <v>7.89</v>
      </c>
      <c r="H6" s="10">
        <v>282</v>
      </c>
      <c r="I6" s="19">
        <v>7.64</v>
      </c>
      <c r="J6" s="31">
        <v>40</v>
      </c>
      <c r="K6" s="31">
        <v>407</v>
      </c>
      <c r="L6" s="10">
        <v>16.2</v>
      </c>
      <c r="M6" s="10">
        <v>5.2</v>
      </c>
      <c r="N6" s="19"/>
      <c r="O6" s="19"/>
      <c r="P6" s="19"/>
      <c r="Q6" s="19"/>
      <c r="R6" s="19"/>
    </row>
    <row r="7" spans="1:22" x14ac:dyDescent="0.25">
      <c r="A7" s="21" t="s">
        <v>655</v>
      </c>
      <c r="B7" s="20" t="s">
        <v>88</v>
      </c>
      <c r="C7" s="12" t="s">
        <v>147</v>
      </c>
      <c r="D7" s="13">
        <v>7</v>
      </c>
      <c r="E7" s="1" t="s">
        <v>132</v>
      </c>
      <c r="F7" s="19">
        <v>10.7</v>
      </c>
      <c r="G7" s="19">
        <v>0.3</v>
      </c>
      <c r="H7" s="10">
        <v>356</v>
      </c>
      <c r="I7" s="19">
        <v>7.1</v>
      </c>
      <c r="J7" s="31">
        <v>40</v>
      </c>
      <c r="K7" s="31">
        <v>751</v>
      </c>
      <c r="L7" s="10">
        <v>31.1</v>
      </c>
      <c r="M7" s="10">
        <v>5.2</v>
      </c>
      <c r="N7" s="19"/>
      <c r="O7" s="19"/>
      <c r="P7" s="19"/>
      <c r="Q7" s="19"/>
      <c r="R7" s="19"/>
    </row>
    <row r="8" spans="1:22" x14ac:dyDescent="0.25">
      <c r="H8" s="3"/>
      <c r="J8" s="18"/>
      <c r="K8" s="18"/>
      <c r="M8" s="3"/>
      <c r="N8" s="29"/>
      <c r="O8" s="29"/>
      <c r="P8" s="29"/>
      <c r="Q8" s="29"/>
      <c r="R8" s="29"/>
    </row>
    <row r="9" spans="1:22" x14ac:dyDescent="0.25">
      <c r="H9" s="3"/>
      <c r="J9" s="18"/>
      <c r="K9" s="18"/>
      <c r="M9" s="3"/>
      <c r="N9" s="29"/>
      <c r="O9" s="29"/>
      <c r="P9" s="29"/>
      <c r="Q9" s="29"/>
      <c r="R9" s="29"/>
    </row>
    <row r="10" spans="1:22" x14ac:dyDescent="0.25">
      <c r="H10" s="3"/>
      <c r="J10" s="18"/>
      <c r="K10" s="18"/>
      <c r="M10" s="3"/>
      <c r="N10" s="29"/>
      <c r="O10" s="29"/>
      <c r="P10" s="29"/>
      <c r="Q10" s="29"/>
      <c r="R10" s="29"/>
    </row>
    <row r="11" spans="1:22" x14ac:dyDescent="0.25">
      <c r="A11" s="11" t="s">
        <v>1229</v>
      </c>
      <c r="H11" s="3"/>
      <c r="J11" s="18"/>
      <c r="K11" s="18"/>
      <c r="M11" s="3"/>
      <c r="N11" s="29"/>
      <c r="O11" s="29"/>
      <c r="P11" s="29"/>
      <c r="Q11" s="29"/>
      <c r="R11" s="29"/>
    </row>
    <row r="12" spans="1:22" x14ac:dyDescent="0.25">
      <c r="H12" s="3"/>
      <c r="J12" s="18"/>
      <c r="K12" s="18"/>
      <c r="M12" s="3"/>
      <c r="N12" s="29"/>
      <c r="O12" s="29"/>
      <c r="P12" s="29"/>
      <c r="Q12" s="29"/>
      <c r="R12" s="29"/>
    </row>
    <row r="13" spans="1:22" x14ac:dyDescent="0.25">
      <c r="H13" s="3"/>
      <c r="J13" s="18"/>
      <c r="K13" s="18"/>
      <c r="M13" s="3"/>
      <c r="N13" s="29"/>
      <c r="O13" s="29"/>
      <c r="P13" s="29"/>
      <c r="Q13" s="29"/>
      <c r="R13" s="29"/>
    </row>
    <row r="14" spans="1:22" x14ac:dyDescent="0.25">
      <c r="H14" s="3"/>
      <c r="J14" s="18"/>
      <c r="K14" s="18"/>
      <c r="M14" s="3"/>
      <c r="N14" s="29"/>
      <c r="O14" s="29"/>
      <c r="P14" s="29"/>
      <c r="Q14" s="29"/>
      <c r="R14" s="29"/>
    </row>
    <row r="15" spans="1:22" x14ac:dyDescent="0.25">
      <c r="H15" s="3"/>
      <c r="J15" s="18"/>
      <c r="K15" s="18"/>
      <c r="M15" s="3"/>
      <c r="N15" s="29"/>
      <c r="O15" s="29"/>
      <c r="P15" s="29"/>
      <c r="Q15" s="29"/>
      <c r="R15" s="29"/>
    </row>
    <row r="16" spans="1:22" x14ac:dyDescent="0.25">
      <c r="H16" s="3"/>
      <c r="J16" s="18"/>
      <c r="K16" s="18"/>
      <c r="M16" s="3"/>
      <c r="N16" s="29"/>
      <c r="O16" s="29"/>
      <c r="P16" s="29"/>
      <c r="Q16" s="29"/>
      <c r="R16" s="29"/>
    </row>
    <row r="17" spans="8:18" x14ac:dyDescent="0.25">
      <c r="H17" s="3"/>
      <c r="J17" s="18"/>
      <c r="K17" s="18"/>
      <c r="M17" s="3"/>
      <c r="N17" s="29"/>
      <c r="O17" s="29"/>
      <c r="P17" s="29"/>
      <c r="Q17" s="29"/>
      <c r="R17" s="29"/>
    </row>
    <row r="18" spans="8:18" x14ac:dyDescent="0.25">
      <c r="H18" s="3"/>
      <c r="J18" s="18"/>
      <c r="K18" s="18"/>
      <c r="M18" s="3"/>
      <c r="N18" s="29"/>
      <c r="O18" s="29"/>
      <c r="P18" s="29"/>
      <c r="Q18" s="29"/>
      <c r="R18" s="29"/>
    </row>
    <row r="19" spans="8:18" x14ac:dyDescent="0.25">
      <c r="H19" s="3"/>
      <c r="J19" s="18"/>
      <c r="K19" s="18"/>
      <c r="M19" s="3"/>
      <c r="N19" s="29"/>
      <c r="O19" s="29"/>
      <c r="P19" s="29"/>
      <c r="Q19" s="29"/>
      <c r="R19" s="29"/>
    </row>
    <row r="20" spans="8:18" x14ac:dyDescent="0.25">
      <c r="H20" s="3"/>
      <c r="J20" s="18"/>
      <c r="K20" s="18"/>
      <c r="M20" s="3"/>
      <c r="N20" s="29"/>
      <c r="O20" s="29"/>
      <c r="P20" s="29"/>
      <c r="Q20" s="29"/>
      <c r="R20" s="29"/>
    </row>
    <row r="21" spans="8:18" x14ac:dyDescent="0.25">
      <c r="H21" s="3"/>
      <c r="J21" s="18"/>
      <c r="K21" s="18"/>
      <c r="M21" s="3"/>
      <c r="N21" s="29"/>
      <c r="O21" s="29"/>
      <c r="P21" s="29"/>
      <c r="Q21" s="29"/>
      <c r="R21" s="29"/>
    </row>
    <row r="22" spans="8:18" x14ac:dyDescent="0.25">
      <c r="H22" s="3"/>
      <c r="J22" s="18"/>
      <c r="K22" s="18"/>
      <c r="M22" s="3"/>
      <c r="N22" s="29"/>
      <c r="O22" s="29"/>
      <c r="P22" s="29"/>
      <c r="Q22" s="29"/>
      <c r="R22" s="87"/>
    </row>
    <row r="23" spans="8:18" x14ac:dyDescent="0.25">
      <c r="H23" s="3"/>
      <c r="J23" s="18"/>
      <c r="K23" s="18"/>
      <c r="M23" s="3"/>
      <c r="N23" s="29"/>
      <c r="O23" s="29"/>
      <c r="P23" s="29"/>
      <c r="Q23" s="29"/>
      <c r="R23" s="87"/>
    </row>
    <row r="24" spans="8:18" x14ac:dyDescent="0.25">
      <c r="H24" s="3"/>
      <c r="J24" s="18"/>
      <c r="K24" s="18"/>
      <c r="M24" s="3"/>
      <c r="N24" s="29"/>
      <c r="O24" s="29"/>
      <c r="P24" s="29"/>
      <c r="Q24" s="29"/>
      <c r="R24" s="87"/>
    </row>
    <row r="25" spans="8:18" x14ac:dyDescent="0.25">
      <c r="H25" s="3"/>
      <c r="J25" s="18"/>
      <c r="K25" s="18"/>
      <c r="M25" s="3"/>
      <c r="N25" s="29"/>
      <c r="O25" s="29"/>
      <c r="P25" s="29"/>
      <c r="Q25" s="29"/>
      <c r="R25" s="87"/>
    </row>
    <row r="26" spans="8:18" x14ac:dyDescent="0.25">
      <c r="H26" s="3"/>
      <c r="J26" s="18"/>
      <c r="K26" s="18"/>
      <c r="M26" s="3"/>
      <c r="N26" s="29"/>
      <c r="O26" s="29"/>
      <c r="P26" s="29"/>
      <c r="Q26" s="29"/>
      <c r="R26" s="29"/>
    </row>
    <row r="27" spans="8:18" x14ac:dyDescent="0.25">
      <c r="H27" s="3"/>
      <c r="J27" s="18"/>
      <c r="K27" s="18"/>
      <c r="M27" s="3"/>
      <c r="N27" s="29"/>
      <c r="O27" s="29"/>
      <c r="P27" s="29"/>
      <c r="Q27" s="29"/>
      <c r="R27" s="29"/>
    </row>
    <row r="28" spans="8:18" x14ac:dyDescent="0.25">
      <c r="H28" s="3"/>
      <c r="J28" s="18"/>
      <c r="K28" s="18"/>
      <c r="M28" s="3"/>
      <c r="N28" s="29"/>
      <c r="O28" s="29"/>
      <c r="P28" s="29"/>
      <c r="Q28" s="29"/>
      <c r="R28" s="29"/>
    </row>
    <row r="29" spans="8:18" x14ac:dyDescent="0.25">
      <c r="H29" s="3"/>
      <c r="J29" s="18"/>
      <c r="K29" s="18"/>
      <c r="M29" s="3"/>
      <c r="N29" s="29"/>
      <c r="O29" s="29"/>
      <c r="P29" s="29"/>
      <c r="Q29" s="29"/>
      <c r="R29" s="29"/>
    </row>
    <row r="30" spans="8:18" x14ac:dyDescent="0.25">
      <c r="H30" s="3"/>
      <c r="J30" s="18"/>
      <c r="K30" s="18"/>
      <c r="M30" s="3"/>
      <c r="N30" s="29"/>
      <c r="O30" s="29"/>
      <c r="P30" s="29"/>
      <c r="Q30" s="29"/>
      <c r="R30" s="29"/>
    </row>
    <row r="31" spans="8:18" x14ac:dyDescent="0.25">
      <c r="H31" s="3"/>
      <c r="J31" s="18"/>
      <c r="K31" s="18"/>
      <c r="M31" s="3"/>
      <c r="N31" s="29"/>
      <c r="O31" s="29"/>
      <c r="P31" s="29"/>
      <c r="Q31" s="29"/>
      <c r="R31" s="29"/>
    </row>
    <row r="32" spans="8:18" x14ac:dyDescent="0.25">
      <c r="H32" s="3"/>
      <c r="J32" s="18"/>
      <c r="K32" s="18"/>
      <c r="M32" s="3"/>
      <c r="N32" s="29"/>
      <c r="O32" s="29"/>
      <c r="P32" s="29"/>
      <c r="Q32" s="29"/>
      <c r="R32" s="29"/>
    </row>
    <row r="33" spans="8:18" x14ac:dyDescent="0.25">
      <c r="H33" s="3"/>
      <c r="J33" s="18"/>
      <c r="K33" s="18"/>
      <c r="M33" s="3"/>
      <c r="N33" s="29"/>
      <c r="O33" s="29"/>
      <c r="P33" s="29"/>
      <c r="Q33" s="29"/>
      <c r="R33" s="29"/>
    </row>
    <row r="34" spans="8:18" x14ac:dyDescent="0.25">
      <c r="H34" s="3"/>
      <c r="J34" s="18"/>
      <c r="K34" s="18"/>
      <c r="M34" s="3"/>
      <c r="N34" s="29"/>
      <c r="O34" s="29"/>
      <c r="P34" s="29"/>
      <c r="Q34" s="29"/>
      <c r="R34" s="29"/>
    </row>
    <row r="35" spans="8:18" x14ac:dyDescent="0.25">
      <c r="H35" s="3"/>
      <c r="J35" s="18"/>
      <c r="K35" s="18"/>
      <c r="M35" s="3"/>
      <c r="N35" s="29"/>
      <c r="O35" s="29"/>
      <c r="P35" s="29"/>
      <c r="Q35" s="29"/>
      <c r="R35" s="29"/>
    </row>
    <row r="36" spans="8:18" x14ac:dyDescent="0.25">
      <c r="H36" s="3"/>
      <c r="J36" s="18"/>
      <c r="K36" s="18"/>
      <c r="M36" s="3"/>
      <c r="N36" s="29"/>
      <c r="O36" s="29"/>
      <c r="P36" s="29"/>
      <c r="Q36" s="29"/>
      <c r="R36" s="29"/>
    </row>
    <row r="37" spans="8:18" x14ac:dyDescent="0.25">
      <c r="H37" s="3"/>
      <c r="J37" s="18"/>
      <c r="K37" s="18"/>
      <c r="M37" s="3"/>
      <c r="N37" s="29"/>
      <c r="O37" s="29"/>
      <c r="P37" s="29"/>
      <c r="Q37" s="29"/>
      <c r="R37" s="29"/>
    </row>
    <row r="38" spans="8:18" x14ac:dyDescent="0.25">
      <c r="H38" s="3"/>
      <c r="J38" s="18"/>
      <c r="K38" s="18"/>
      <c r="M38" s="3"/>
      <c r="N38" s="29"/>
      <c r="O38" s="29"/>
      <c r="P38" s="29"/>
      <c r="Q38" s="29"/>
      <c r="R38" s="29"/>
    </row>
    <row r="39" spans="8:18" x14ac:dyDescent="0.25">
      <c r="H39" s="3"/>
      <c r="J39" s="18"/>
      <c r="K39" s="18"/>
      <c r="M39" s="3"/>
      <c r="N39" s="29"/>
      <c r="O39" s="29"/>
      <c r="P39" s="29"/>
      <c r="Q39" s="29"/>
      <c r="R39" s="29"/>
    </row>
    <row r="40" spans="8:18" x14ac:dyDescent="0.25">
      <c r="H40" s="3"/>
      <c r="J40" s="18"/>
      <c r="K40" s="18"/>
      <c r="M40" s="3"/>
      <c r="N40" s="29"/>
      <c r="O40" s="29"/>
      <c r="P40" s="29"/>
      <c r="Q40" s="29"/>
      <c r="R40" s="29"/>
    </row>
    <row r="41" spans="8:18" x14ac:dyDescent="0.25">
      <c r="H41" s="3"/>
      <c r="J41" s="18"/>
      <c r="K41" s="18"/>
      <c r="M41" s="3"/>
      <c r="N41" s="29"/>
      <c r="O41" s="29"/>
      <c r="P41" s="29"/>
      <c r="Q41" s="29"/>
      <c r="R41" s="29"/>
    </row>
    <row r="42" spans="8:18" x14ac:dyDescent="0.25">
      <c r="H42" s="3"/>
      <c r="J42" s="18"/>
      <c r="K42" s="18"/>
      <c r="M42" s="3"/>
      <c r="N42" s="29"/>
      <c r="O42" s="29"/>
      <c r="P42" s="29"/>
      <c r="Q42" s="29"/>
      <c r="R42" s="29"/>
    </row>
    <row r="43" spans="8:18" x14ac:dyDescent="0.25">
      <c r="H43" s="3"/>
      <c r="J43" s="18"/>
      <c r="K43" s="18"/>
      <c r="M43" s="3"/>
      <c r="N43" s="29"/>
      <c r="O43" s="29"/>
      <c r="P43" s="29"/>
      <c r="Q43" s="29"/>
      <c r="R43" s="29"/>
    </row>
    <row r="44" spans="8:18" x14ac:dyDescent="0.25">
      <c r="H44" s="3"/>
      <c r="J44" s="18"/>
      <c r="K44" s="18"/>
      <c r="M44" s="3"/>
      <c r="N44" s="29"/>
      <c r="O44" s="29"/>
      <c r="P44" s="29"/>
      <c r="Q44" s="29"/>
      <c r="R44" s="29"/>
    </row>
    <row r="45" spans="8:18" x14ac:dyDescent="0.25">
      <c r="H45" s="3"/>
      <c r="J45" s="18"/>
      <c r="K45" s="18"/>
      <c r="M45" s="3"/>
      <c r="N45" s="29"/>
      <c r="O45" s="29"/>
      <c r="P45" s="29"/>
      <c r="Q45" s="29"/>
      <c r="R45" s="29"/>
    </row>
    <row r="46" spans="8:18" x14ac:dyDescent="0.25">
      <c r="H46" s="3"/>
      <c r="J46" s="18"/>
      <c r="M46" s="3"/>
      <c r="N46" s="29"/>
      <c r="O46" s="29"/>
      <c r="P46" s="29"/>
      <c r="Q46" s="29"/>
      <c r="R46" s="29"/>
    </row>
    <row r="47" spans="8:18" x14ac:dyDescent="0.25">
      <c r="H47" s="3"/>
      <c r="J47" s="18"/>
      <c r="M47" s="3"/>
      <c r="N47" s="29"/>
      <c r="O47" s="29"/>
      <c r="P47" s="29"/>
      <c r="Q47" s="29"/>
      <c r="R47" s="29"/>
    </row>
    <row r="48" spans="8:18" x14ac:dyDescent="0.25">
      <c r="H48" s="3"/>
      <c r="J48" s="18"/>
      <c r="M48" s="3"/>
      <c r="N48" s="29"/>
      <c r="O48" s="29"/>
      <c r="P48" s="29"/>
      <c r="Q48" s="29"/>
      <c r="R48" s="29"/>
    </row>
    <row r="49" spans="8:18" x14ac:dyDescent="0.25">
      <c r="H49" s="3"/>
      <c r="J49" s="18"/>
      <c r="M49" s="3"/>
      <c r="N49" s="29"/>
      <c r="O49" s="29"/>
      <c r="P49" s="29"/>
      <c r="Q49" s="29"/>
      <c r="R49" s="29"/>
    </row>
    <row r="50" spans="8:18" x14ac:dyDescent="0.25">
      <c r="H50" s="3"/>
      <c r="J50" s="18"/>
      <c r="M50" s="3"/>
      <c r="N50" s="29"/>
      <c r="O50" s="29"/>
      <c r="P50" s="29"/>
      <c r="Q50" s="29"/>
      <c r="R50" s="29"/>
    </row>
    <row r="51" spans="8:18" x14ac:dyDescent="0.25">
      <c r="H51" s="3"/>
      <c r="J51" s="18"/>
      <c r="M51" s="3"/>
      <c r="N51" s="29"/>
      <c r="O51" s="29"/>
      <c r="P51" s="29"/>
      <c r="Q51" s="29"/>
      <c r="R51" s="29"/>
    </row>
    <row r="52" spans="8:18" x14ac:dyDescent="0.25">
      <c r="H52" s="3"/>
      <c r="J52" s="18"/>
      <c r="N52" s="29"/>
      <c r="O52" s="29"/>
      <c r="P52" s="29"/>
      <c r="Q52" s="29"/>
      <c r="R52" s="29"/>
    </row>
    <row r="53" spans="8:18" x14ac:dyDescent="0.25">
      <c r="H53" s="3"/>
      <c r="J53" s="18"/>
      <c r="N53" s="29"/>
      <c r="O53" s="29"/>
      <c r="P53" s="29"/>
      <c r="Q53" s="29"/>
      <c r="R53" s="29"/>
    </row>
    <row r="54" spans="8:18" x14ac:dyDescent="0.25">
      <c r="H54" s="3"/>
      <c r="J54" s="18"/>
      <c r="N54" s="29"/>
      <c r="O54" s="29"/>
      <c r="P54" s="29"/>
      <c r="Q54" s="29"/>
      <c r="R54" s="29"/>
    </row>
    <row r="55" spans="8:18" x14ac:dyDescent="0.25">
      <c r="H55" s="3"/>
      <c r="J55" s="18"/>
      <c r="N55" s="29"/>
      <c r="O55" s="29"/>
      <c r="P55" s="29"/>
      <c r="Q55" s="29"/>
      <c r="R55" s="29"/>
    </row>
    <row r="56" spans="8:18" x14ac:dyDescent="0.25">
      <c r="H56" s="3"/>
      <c r="J56" s="18"/>
      <c r="N56" s="29"/>
      <c r="O56" s="29"/>
      <c r="P56" s="29"/>
      <c r="Q56" s="29"/>
      <c r="R56" s="29"/>
    </row>
    <row r="57" spans="8:18" x14ac:dyDescent="0.25">
      <c r="H57" s="3"/>
      <c r="J57" s="18"/>
      <c r="N57" s="29"/>
      <c r="O57" s="29"/>
      <c r="P57" s="29"/>
      <c r="Q57" s="29"/>
      <c r="R57" s="29"/>
    </row>
    <row r="58" spans="8:18" x14ac:dyDescent="0.25">
      <c r="H58" s="3"/>
      <c r="J58" s="18"/>
      <c r="N58" s="29"/>
      <c r="O58" s="29"/>
      <c r="P58" s="29"/>
      <c r="Q58" s="29"/>
      <c r="R58" s="29"/>
    </row>
    <row r="59" spans="8:18" x14ac:dyDescent="0.25">
      <c r="H59" s="3"/>
      <c r="J59" s="18"/>
      <c r="N59" s="29"/>
      <c r="O59" s="29"/>
      <c r="P59" s="29"/>
      <c r="Q59" s="29"/>
      <c r="R59" s="29"/>
    </row>
    <row r="60" spans="8:18" x14ac:dyDescent="0.25">
      <c r="H60" s="3"/>
      <c r="J60" s="18"/>
      <c r="N60" s="29"/>
      <c r="O60" s="29"/>
      <c r="P60" s="29"/>
      <c r="Q60" s="29"/>
      <c r="R60" s="29"/>
    </row>
    <row r="61" spans="8:18" x14ac:dyDescent="0.25">
      <c r="H61" s="3"/>
      <c r="J61" s="18"/>
      <c r="N61" s="29"/>
      <c r="O61" s="29"/>
      <c r="P61" s="29"/>
      <c r="Q61" s="29"/>
      <c r="R61" s="29"/>
    </row>
    <row r="62" spans="8:18" x14ac:dyDescent="0.25">
      <c r="H62" s="3"/>
      <c r="J62" s="18"/>
      <c r="N62" s="29"/>
      <c r="O62" s="29"/>
      <c r="P62" s="29"/>
      <c r="Q62" s="29"/>
      <c r="R62" s="29"/>
    </row>
    <row r="63" spans="8:18" x14ac:dyDescent="0.25">
      <c r="H63" s="3"/>
      <c r="J63" s="18"/>
      <c r="N63" s="29"/>
      <c r="O63" s="29"/>
      <c r="P63" s="29"/>
      <c r="Q63" s="29"/>
      <c r="R63" s="29"/>
    </row>
    <row r="64" spans="8:18" x14ac:dyDescent="0.25">
      <c r="H64" s="3"/>
      <c r="J64" s="18"/>
      <c r="N64" s="29"/>
      <c r="O64" s="29"/>
      <c r="P64" s="29"/>
      <c r="Q64" s="29"/>
      <c r="R64" s="29"/>
    </row>
    <row r="65" spans="8:18" x14ac:dyDescent="0.25">
      <c r="H65" s="3"/>
      <c r="J65" s="18"/>
      <c r="N65" s="29"/>
      <c r="O65" s="29"/>
      <c r="P65" s="29"/>
      <c r="Q65" s="29"/>
      <c r="R65" s="29"/>
    </row>
    <row r="66" spans="8:18" x14ac:dyDescent="0.25">
      <c r="H66" s="3"/>
      <c r="J66" s="18"/>
      <c r="N66" s="29"/>
      <c r="O66" s="29"/>
      <c r="P66" s="29"/>
      <c r="Q66" s="29"/>
      <c r="R66" s="29"/>
    </row>
    <row r="67" spans="8:18" x14ac:dyDescent="0.25">
      <c r="H67" s="3"/>
      <c r="J67" s="18"/>
      <c r="N67" s="29"/>
      <c r="O67" s="29"/>
      <c r="P67" s="29"/>
      <c r="Q67" s="29"/>
      <c r="R67" s="29"/>
    </row>
    <row r="68" spans="8:18" x14ac:dyDescent="0.25">
      <c r="H68" s="3"/>
      <c r="J68" s="18"/>
      <c r="N68" s="29"/>
      <c r="O68" s="29"/>
      <c r="P68" s="29"/>
      <c r="Q68" s="29"/>
      <c r="R68" s="29"/>
    </row>
    <row r="69" spans="8:18" x14ac:dyDescent="0.25">
      <c r="H69" s="3"/>
      <c r="J69" s="18"/>
      <c r="N69" s="29"/>
      <c r="O69" s="29"/>
      <c r="P69" s="29"/>
      <c r="Q69" s="29"/>
      <c r="R69" s="29"/>
    </row>
    <row r="70" spans="8:18" x14ac:dyDescent="0.25">
      <c r="H70" s="3"/>
      <c r="J70" s="18"/>
      <c r="N70" s="29"/>
      <c r="O70" s="29"/>
      <c r="P70" s="29"/>
      <c r="Q70" s="29"/>
      <c r="R70" s="29"/>
    </row>
    <row r="71" spans="8:18" x14ac:dyDescent="0.25">
      <c r="H71" s="3"/>
      <c r="J71" s="18"/>
      <c r="N71" s="29"/>
      <c r="O71" s="29"/>
      <c r="P71" s="29"/>
      <c r="Q71" s="29"/>
      <c r="R71" s="29"/>
    </row>
    <row r="72" spans="8:18" x14ac:dyDescent="0.25">
      <c r="H72" s="3"/>
      <c r="J72" s="18"/>
      <c r="N72" s="29"/>
      <c r="O72" s="29"/>
      <c r="P72" s="29"/>
      <c r="Q72" s="29"/>
      <c r="R72" s="29"/>
    </row>
    <row r="73" spans="8:18" x14ac:dyDescent="0.25">
      <c r="H73" s="3"/>
      <c r="J73" s="18"/>
      <c r="N73" s="29"/>
      <c r="O73" s="29"/>
      <c r="P73" s="29"/>
      <c r="Q73" s="29"/>
      <c r="R73" s="29"/>
    </row>
    <row r="74" spans="8:18" x14ac:dyDescent="0.25">
      <c r="H74" s="3"/>
      <c r="J74" s="18"/>
      <c r="N74" s="29"/>
      <c r="O74" s="29"/>
      <c r="P74" s="29"/>
      <c r="Q74" s="29"/>
      <c r="R74" s="29"/>
    </row>
    <row r="75" spans="8:18" x14ac:dyDescent="0.25">
      <c r="H75" s="3"/>
      <c r="J75" s="18"/>
      <c r="N75" s="29"/>
      <c r="O75" s="29"/>
      <c r="P75" s="29"/>
      <c r="Q75" s="29"/>
      <c r="R75" s="29"/>
    </row>
    <row r="76" spans="8:18" x14ac:dyDescent="0.25">
      <c r="H76" s="3"/>
      <c r="J76" s="18"/>
      <c r="N76" s="29"/>
      <c r="O76" s="29"/>
      <c r="P76" s="29"/>
      <c r="Q76" s="29"/>
      <c r="R76" s="29"/>
    </row>
    <row r="77" spans="8:18" x14ac:dyDescent="0.25">
      <c r="H77" s="3"/>
      <c r="N77" s="29"/>
      <c r="O77" s="29"/>
      <c r="P77" s="29"/>
      <c r="Q77" s="29"/>
      <c r="R77" s="29"/>
    </row>
    <row r="78" spans="8:18" x14ac:dyDescent="0.25">
      <c r="H78" s="3"/>
      <c r="N78" s="29"/>
      <c r="O78" s="29"/>
      <c r="P78" s="29"/>
      <c r="Q78" s="29"/>
      <c r="R78" s="29"/>
    </row>
    <row r="79" spans="8:18" x14ac:dyDescent="0.25">
      <c r="H79" s="3"/>
      <c r="N79" s="29"/>
      <c r="O79" s="29"/>
      <c r="P79" s="29"/>
      <c r="Q79" s="29"/>
      <c r="R79" s="29"/>
    </row>
    <row r="80" spans="8:18" x14ac:dyDescent="0.25">
      <c r="H80" s="3"/>
      <c r="N80" s="29"/>
      <c r="O80" s="29"/>
      <c r="P80" s="29"/>
      <c r="Q80" s="29"/>
      <c r="R80" s="29"/>
    </row>
    <row r="81" spans="8:18" x14ac:dyDescent="0.25">
      <c r="H81" s="3"/>
      <c r="N81" s="29"/>
      <c r="O81" s="29"/>
      <c r="P81" s="29"/>
      <c r="Q81" s="29"/>
      <c r="R81" s="29"/>
    </row>
    <row r="82" spans="8:18" x14ac:dyDescent="0.25">
      <c r="H82" s="3"/>
      <c r="N82" s="29"/>
      <c r="O82" s="29"/>
      <c r="P82" s="29"/>
      <c r="Q82" s="29"/>
      <c r="R82" s="29"/>
    </row>
    <row r="83" spans="8:18" x14ac:dyDescent="0.25">
      <c r="H83" s="3"/>
      <c r="N83" s="29"/>
      <c r="O83" s="29"/>
      <c r="P83" s="29"/>
      <c r="Q83" s="29"/>
      <c r="R83" s="29"/>
    </row>
    <row r="84" spans="8:18" x14ac:dyDescent="0.25">
      <c r="H84" s="3"/>
      <c r="N84" s="29"/>
      <c r="O84" s="29"/>
      <c r="P84" s="29"/>
      <c r="Q84" s="29"/>
      <c r="R84" s="29"/>
    </row>
    <row r="85" spans="8:18" x14ac:dyDescent="0.25">
      <c r="H85" s="3"/>
      <c r="N85" s="29"/>
      <c r="O85" s="29"/>
      <c r="P85" s="29"/>
      <c r="Q85" s="29"/>
      <c r="R85" s="29"/>
    </row>
    <row r="86" spans="8:18" x14ac:dyDescent="0.25">
      <c r="H86" s="3"/>
      <c r="N86" s="29"/>
      <c r="O86" s="29"/>
      <c r="P86" s="29"/>
      <c r="Q86" s="29"/>
      <c r="R86" s="29"/>
    </row>
    <row r="87" spans="8:18" x14ac:dyDescent="0.25">
      <c r="H87" s="3"/>
      <c r="N87" s="29"/>
      <c r="O87" s="29"/>
      <c r="P87" s="29"/>
      <c r="Q87" s="29"/>
      <c r="R87" s="29"/>
    </row>
    <row r="88" spans="8:18" x14ac:dyDescent="0.25">
      <c r="H88" s="3"/>
      <c r="N88" s="29"/>
      <c r="O88" s="29"/>
      <c r="P88" s="29"/>
      <c r="Q88" s="29"/>
      <c r="R88" s="29"/>
    </row>
    <row r="89" spans="8:18" x14ac:dyDescent="0.25">
      <c r="H89" s="3"/>
      <c r="N89" s="29"/>
      <c r="O89" s="29"/>
      <c r="P89" s="29"/>
      <c r="Q89" s="29"/>
      <c r="R89" s="29"/>
    </row>
    <row r="90" spans="8:18" x14ac:dyDescent="0.25">
      <c r="H90" s="3"/>
      <c r="N90" s="29"/>
      <c r="O90" s="29"/>
      <c r="P90" s="29"/>
      <c r="Q90" s="29"/>
      <c r="R90" s="29"/>
    </row>
    <row r="91" spans="8:18" x14ac:dyDescent="0.25">
      <c r="H91" s="3"/>
      <c r="N91" s="29"/>
      <c r="O91" s="29"/>
      <c r="P91" s="29"/>
      <c r="Q91" s="29"/>
      <c r="R91" s="29"/>
    </row>
    <row r="92" spans="8:18" x14ac:dyDescent="0.25">
      <c r="H92" s="3"/>
      <c r="N92" s="29"/>
      <c r="O92" s="29"/>
      <c r="P92" s="29"/>
      <c r="Q92" s="29"/>
      <c r="R92" s="29"/>
    </row>
    <row r="93" spans="8:18" x14ac:dyDescent="0.25">
      <c r="H93" s="3"/>
      <c r="N93" s="29"/>
      <c r="O93" s="29"/>
      <c r="P93" s="29"/>
      <c r="Q93" s="29"/>
      <c r="R93" s="29"/>
    </row>
    <row r="94" spans="8:18" x14ac:dyDescent="0.25">
      <c r="H94" s="3"/>
      <c r="N94" s="29"/>
      <c r="O94" s="29"/>
      <c r="P94" s="29"/>
      <c r="Q94" s="29"/>
      <c r="R94" s="29"/>
    </row>
    <row r="95" spans="8:18" x14ac:dyDescent="0.25">
      <c r="H95" s="3"/>
      <c r="N95" s="29"/>
      <c r="O95" s="29"/>
      <c r="P95" s="29"/>
      <c r="Q95" s="29"/>
      <c r="R95" s="29"/>
    </row>
    <row r="96" spans="8:18" x14ac:dyDescent="0.25">
      <c r="H96" s="3"/>
      <c r="N96" s="29"/>
      <c r="O96" s="29"/>
      <c r="P96" s="29"/>
      <c r="Q96" s="29"/>
      <c r="R96" s="29"/>
    </row>
    <row r="97" spans="14:18" x14ac:dyDescent="0.25">
      <c r="N97" s="29"/>
      <c r="O97" s="29"/>
      <c r="P97" s="29"/>
      <c r="Q97" s="29"/>
      <c r="R97" s="29"/>
    </row>
    <row r="98" spans="14:18" x14ac:dyDescent="0.25">
      <c r="N98" s="29"/>
      <c r="O98" s="29"/>
      <c r="P98" s="29"/>
      <c r="Q98" s="29"/>
      <c r="R98" s="29"/>
    </row>
    <row r="99" spans="14:18" x14ac:dyDescent="0.25">
      <c r="N99" s="29"/>
      <c r="O99" s="29"/>
      <c r="P99" s="29"/>
      <c r="Q99" s="29"/>
      <c r="R99" s="29"/>
    </row>
    <row r="100" spans="14:18" x14ac:dyDescent="0.25">
      <c r="N100" s="29"/>
      <c r="O100" s="29"/>
      <c r="P100" s="29"/>
      <c r="Q100" s="29"/>
      <c r="R100" s="29"/>
    </row>
    <row r="101" spans="14:18" x14ac:dyDescent="0.25">
      <c r="N101" s="29"/>
      <c r="O101" s="29"/>
      <c r="P101" s="29"/>
      <c r="Q101" s="29"/>
      <c r="R101" s="29"/>
    </row>
    <row r="102" spans="14:18" x14ac:dyDescent="0.25">
      <c r="N102" s="29"/>
      <c r="O102" s="29"/>
      <c r="P102" s="29"/>
      <c r="Q102" s="29"/>
      <c r="R102" s="29"/>
    </row>
    <row r="103" spans="14:18" x14ac:dyDescent="0.25">
      <c r="N103" s="29"/>
      <c r="O103" s="29"/>
      <c r="P103" s="29"/>
      <c r="Q103" s="29"/>
      <c r="R103" s="29"/>
    </row>
    <row r="104" spans="14:18" x14ac:dyDescent="0.25">
      <c r="N104" s="29"/>
      <c r="O104" s="29"/>
      <c r="P104" s="29"/>
      <c r="Q104" s="29"/>
      <c r="R104" s="29"/>
    </row>
    <row r="105" spans="14:18" x14ac:dyDescent="0.25">
      <c r="N105" s="29"/>
      <c r="O105" s="29"/>
      <c r="P105" s="29"/>
      <c r="Q105" s="29"/>
      <c r="R105" s="29"/>
    </row>
    <row r="106" spans="14:18" x14ac:dyDescent="0.25">
      <c r="N106" s="29"/>
      <c r="O106" s="29"/>
      <c r="P106" s="29"/>
      <c r="Q106" s="29"/>
      <c r="R106" s="29"/>
    </row>
    <row r="107" spans="14:18" x14ac:dyDescent="0.25">
      <c r="N107" s="29"/>
      <c r="O107" s="29"/>
      <c r="P107" s="29"/>
      <c r="Q107" s="29"/>
      <c r="R107" s="29"/>
    </row>
    <row r="108" spans="14:18" x14ac:dyDescent="0.25">
      <c r="N108" s="29"/>
      <c r="O108" s="29"/>
      <c r="P108" s="29"/>
      <c r="Q108" s="29"/>
      <c r="R108" s="29"/>
    </row>
    <row r="109" spans="14:18" x14ac:dyDescent="0.25">
      <c r="N109" s="29"/>
      <c r="O109" s="29"/>
      <c r="P109" s="29"/>
      <c r="Q109" s="29"/>
      <c r="R109" s="29"/>
    </row>
    <row r="110" spans="14:18" x14ac:dyDescent="0.25">
      <c r="N110" s="29"/>
      <c r="O110" s="29"/>
      <c r="P110" s="29"/>
      <c r="Q110" s="29"/>
      <c r="R110" s="29"/>
    </row>
    <row r="111" spans="14:18" x14ac:dyDescent="0.25">
      <c r="N111" s="29"/>
      <c r="O111" s="29"/>
      <c r="P111" s="29"/>
      <c r="Q111" s="29"/>
      <c r="R111" s="29"/>
    </row>
    <row r="112" spans="14:18" x14ac:dyDescent="0.25">
      <c r="N112" s="29"/>
      <c r="O112" s="29"/>
      <c r="P112" s="29"/>
      <c r="Q112" s="29"/>
      <c r="R112" s="29"/>
    </row>
    <row r="113" spans="14:18" x14ac:dyDescent="0.25">
      <c r="N113" s="29"/>
      <c r="O113" s="29"/>
      <c r="P113" s="29"/>
      <c r="Q113" s="29"/>
      <c r="R113" s="29"/>
    </row>
    <row r="114" spans="14:18" x14ac:dyDescent="0.25">
      <c r="N114" s="29"/>
      <c r="O114" s="29"/>
      <c r="P114" s="29"/>
      <c r="Q114" s="29"/>
      <c r="R114" s="29"/>
    </row>
    <row r="115" spans="14:18" x14ac:dyDescent="0.25">
      <c r="N115" s="29"/>
      <c r="O115" s="29"/>
      <c r="P115" s="29"/>
      <c r="Q115" s="29"/>
      <c r="R115" s="29"/>
    </row>
    <row r="116" spans="14:18" x14ac:dyDescent="0.25">
      <c r="N116" s="29"/>
      <c r="O116" s="29"/>
      <c r="P116" s="29"/>
      <c r="Q116" s="29"/>
      <c r="R116" s="29"/>
    </row>
    <row r="117" spans="14:18" x14ac:dyDescent="0.25">
      <c r="N117" s="29"/>
      <c r="O117" s="29"/>
      <c r="P117" s="29"/>
      <c r="Q117" s="29"/>
      <c r="R117" s="29"/>
    </row>
    <row r="118" spans="14:18" x14ac:dyDescent="0.25">
      <c r="N118" s="29"/>
      <c r="O118" s="29"/>
      <c r="P118" s="29"/>
      <c r="Q118" s="29"/>
      <c r="R118" s="29"/>
    </row>
    <row r="119" spans="14:18" x14ac:dyDescent="0.25">
      <c r="N119" s="29"/>
      <c r="O119" s="29"/>
      <c r="P119" s="29"/>
      <c r="Q119" s="29"/>
      <c r="R119" s="29"/>
    </row>
    <row r="120" spans="14:18" x14ac:dyDescent="0.25">
      <c r="N120" s="29"/>
      <c r="O120" s="29"/>
      <c r="P120" s="29"/>
      <c r="Q120" s="29"/>
      <c r="R120" s="29"/>
    </row>
    <row r="121" spans="14:18" x14ac:dyDescent="0.25">
      <c r="N121" s="29"/>
      <c r="O121" s="29"/>
      <c r="P121" s="29"/>
      <c r="Q121" s="29"/>
      <c r="R121" s="29"/>
    </row>
    <row r="122" spans="14:18" x14ac:dyDescent="0.25">
      <c r="N122" s="29"/>
      <c r="O122" s="29"/>
      <c r="P122" s="29"/>
      <c r="Q122" s="29"/>
      <c r="R122" s="29"/>
    </row>
    <row r="123" spans="14:18" x14ac:dyDescent="0.25">
      <c r="N123" s="29"/>
      <c r="O123" s="29"/>
      <c r="P123" s="29"/>
      <c r="Q123" s="29"/>
      <c r="R123" s="29"/>
    </row>
    <row r="124" spans="14:18" x14ac:dyDescent="0.25">
      <c r="N124" s="29"/>
      <c r="O124" s="29"/>
      <c r="P124" s="29"/>
      <c r="Q124" s="29"/>
      <c r="R124" s="29"/>
    </row>
    <row r="125" spans="14:18" x14ac:dyDescent="0.25">
      <c r="N125" s="29"/>
      <c r="O125" s="29"/>
      <c r="P125" s="29"/>
      <c r="Q125" s="29"/>
      <c r="R125" s="29"/>
    </row>
    <row r="126" spans="14:18" x14ac:dyDescent="0.25">
      <c r="N126" s="29"/>
      <c r="O126" s="29"/>
      <c r="P126" s="29"/>
      <c r="Q126" s="29"/>
      <c r="R126" s="29"/>
    </row>
    <row r="127" spans="14:18" x14ac:dyDescent="0.25">
      <c r="N127" s="29"/>
      <c r="O127" s="29"/>
      <c r="P127" s="29"/>
      <c r="Q127" s="29"/>
      <c r="R127" s="29"/>
    </row>
    <row r="128" spans="14:18" x14ac:dyDescent="0.25">
      <c r="N128" s="29"/>
      <c r="O128" s="29"/>
      <c r="P128" s="29"/>
      <c r="Q128" s="29"/>
      <c r="R128" s="29"/>
    </row>
    <row r="129" spans="14:18" x14ac:dyDescent="0.25">
      <c r="N129" s="29"/>
      <c r="O129" s="29"/>
      <c r="P129" s="29"/>
      <c r="Q129" s="29"/>
      <c r="R129" s="29"/>
    </row>
    <row r="130" spans="14:18" x14ac:dyDescent="0.25">
      <c r="N130" s="29"/>
      <c r="O130" s="29"/>
      <c r="P130" s="29"/>
      <c r="Q130" s="29"/>
      <c r="R130" s="29"/>
    </row>
    <row r="131" spans="14:18" x14ac:dyDescent="0.25">
      <c r="N131" s="29"/>
      <c r="O131" s="29"/>
      <c r="P131" s="29"/>
      <c r="Q131" s="29"/>
      <c r="R131" s="29"/>
    </row>
    <row r="132" spans="14:18" x14ac:dyDescent="0.25">
      <c r="N132" s="29"/>
      <c r="O132" s="29"/>
      <c r="P132" s="29"/>
      <c r="Q132" s="29"/>
      <c r="R132" s="29"/>
    </row>
    <row r="133" spans="14:18" x14ac:dyDescent="0.25">
      <c r="N133" s="29"/>
      <c r="O133" s="29"/>
      <c r="P133" s="29"/>
      <c r="Q133" s="29"/>
      <c r="R133" s="29"/>
    </row>
    <row r="134" spans="14:18" x14ac:dyDescent="0.25">
      <c r="N134" s="29"/>
      <c r="O134" s="29"/>
      <c r="P134" s="29"/>
      <c r="Q134" s="29"/>
      <c r="R134" s="29"/>
    </row>
    <row r="135" spans="14:18" x14ac:dyDescent="0.25">
      <c r="N135" s="29"/>
      <c r="O135" s="29"/>
      <c r="P135" s="29"/>
      <c r="Q135" s="29"/>
      <c r="R135" s="29"/>
    </row>
    <row r="136" spans="14:18" x14ac:dyDescent="0.25">
      <c r="N136" s="29"/>
      <c r="O136" s="29"/>
      <c r="P136" s="29"/>
      <c r="Q136" s="29"/>
      <c r="R136" s="29"/>
    </row>
    <row r="137" spans="14:18" x14ac:dyDescent="0.25">
      <c r="N137" s="29"/>
      <c r="O137" s="29"/>
      <c r="P137" s="29"/>
      <c r="Q137" s="29"/>
      <c r="R137" s="29"/>
    </row>
    <row r="138" spans="14:18" x14ac:dyDescent="0.25">
      <c r="N138" s="29"/>
      <c r="O138" s="29"/>
      <c r="P138" s="29"/>
      <c r="Q138" s="29"/>
      <c r="R138" s="29"/>
    </row>
    <row r="139" spans="14:18" x14ac:dyDescent="0.25">
      <c r="N139" s="29"/>
      <c r="O139" s="29"/>
      <c r="P139" s="29"/>
      <c r="Q139" s="29"/>
      <c r="R139" s="29"/>
    </row>
    <row r="140" spans="14:18" x14ac:dyDescent="0.25">
      <c r="N140" s="29"/>
      <c r="O140" s="29"/>
      <c r="P140" s="29"/>
      <c r="Q140" s="29"/>
      <c r="R140" s="29"/>
    </row>
    <row r="141" spans="14:18" x14ac:dyDescent="0.25">
      <c r="N141" s="29"/>
      <c r="O141" s="29"/>
      <c r="P141" s="29"/>
      <c r="Q141" s="29"/>
      <c r="R141" s="29"/>
    </row>
    <row r="142" spans="14:18" x14ac:dyDescent="0.25">
      <c r="N142" s="29"/>
      <c r="O142" s="29"/>
      <c r="P142" s="29"/>
      <c r="Q142" s="29"/>
      <c r="R142" s="29"/>
    </row>
    <row r="143" spans="14:18" x14ac:dyDescent="0.25">
      <c r="N143" s="29"/>
      <c r="O143" s="29"/>
      <c r="P143" s="29"/>
      <c r="Q143" s="29"/>
      <c r="R143" s="29"/>
    </row>
    <row r="144" spans="14:18" x14ac:dyDescent="0.25">
      <c r="N144" s="29"/>
      <c r="O144" s="29"/>
      <c r="P144" s="29"/>
      <c r="Q144" s="29"/>
      <c r="R144" s="29"/>
    </row>
    <row r="145" spans="14:18" x14ac:dyDescent="0.25">
      <c r="N145" s="29"/>
      <c r="O145" s="29"/>
      <c r="P145" s="29"/>
      <c r="Q145" s="29"/>
      <c r="R145" s="29"/>
    </row>
    <row r="146" spans="14:18" x14ac:dyDescent="0.25">
      <c r="N146" s="29"/>
      <c r="O146" s="29"/>
      <c r="P146" s="29"/>
      <c r="Q146" s="29"/>
      <c r="R146" s="29"/>
    </row>
    <row r="147" spans="14:18" x14ac:dyDescent="0.25">
      <c r="N147" s="29"/>
      <c r="O147" s="29"/>
      <c r="P147" s="29"/>
      <c r="Q147" s="29"/>
      <c r="R147" s="29"/>
    </row>
    <row r="148" spans="14:18" x14ac:dyDescent="0.25">
      <c r="N148" s="29"/>
      <c r="O148" s="29"/>
      <c r="P148" s="29"/>
      <c r="Q148" s="29"/>
      <c r="R148" s="29"/>
    </row>
    <row r="149" spans="14:18" x14ac:dyDescent="0.25">
      <c r="N149" s="29"/>
      <c r="O149" s="29"/>
      <c r="P149" s="29"/>
      <c r="Q149" s="29"/>
      <c r="R149" s="29"/>
    </row>
    <row r="150" spans="14:18" x14ac:dyDescent="0.25">
      <c r="N150" s="29"/>
      <c r="O150" s="29"/>
      <c r="P150" s="29"/>
      <c r="Q150" s="29"/>
      <c r="R150" s="29"/>
    </row>
    <row r="151" spans="14:18" x14ac:dyDescent="0.25">
      <c r="N151" s="29"/>
      <c r="O151" s="29"/>
      <c r="P151" s="29"/>
      <c r="Q151" s="29"/>
      <c r="R151" s="29"/>
    </row>
    <row r="152" spans="14:18" x14ac:dyDescent="0.25">
      <c r="N152" s="29"/>
      <c r="O152" s="29"/>
      <c r="P152" s="29"/>
      <c r="Q152" s="29"/>
      <c r="R152" s="29"/>
    </row>
    <row r="153" spans="14:18" x14ac:dyDescent="0.25">
      <c r="N153" s="29"/>
      <c r="O153" s="29"/>
      <c r="P153" s="29"/>
      <c r="Q153" s="29"/>
      <c r="R153" s="29"/>
    </row>
    <row r="154" spans="14:18" x14ac:dyDescent="0.25">
      <c r="N154" s="29"/>
      <c r="O154" s="29"/>
      <c r="P154" s="29"/>
      <c r="Q154" s="29"/>
      <c r="R154" s="29"/>
    </row>
    <row r="155" spans="14:18" x14ac:dyDescent="0.25">
      <c r="N155" s="29"/>
      <c r="O155" s="29"/>
      <c r="P155" s="29"/>
      <c r="Q155" s="29"/>
      <c r="R155" s="29"/>
    </row>
    <row r="156" spans="14:18" x14ac:dyDescent="0.25">
      <c r="N156" s="29"/>
      <c r="O156" s="29"/>
      <c r="P156" s="29"/>
      <c r="Q156" s="29"/>
      <c r="R156" s="29"/>
    </row>
    <row r="157" spans="14:18" x14ac:dyDescent="0.25">
      <c r="N157" s="29"/>
      <c r="O157" s="29"/>
      <c r="P157" s="29"/>
      <c r="Q157" s="29"/>
      <c r="R157" s="29"/>
    </row>
    <row r="158" spans="14:18" x14ac:dyDescent="0.25">
      <c r="N158" s="29"/>
      <c r="O158" s="29"/>
      <c r="P158" s="29"/>
      <c r="Q158" s="29"/>
      <c r="R158" s="29"/>
    </row>
    <row r="159" spans="14:18" x14ac:dyDescent="0.25">
      <c r="N159" s="29"/>
      <c r="O159" s="29"/>
      <c r="P159" s="29"/>
      <c r="Q159" s="29"/>
      <c r="R159" s="29"/>
    </row>
    <row r="160" spans="14:18" x14ac:dyDescent="0.25">
      <c r="N160" s="29"/>
      <c r="O160" s="29"/>
      <c r="P160" s="29"/>
      <c r="Q160" s="29"/>
      <c r="R160" s="29"/>
    </row>
    <row r="161" spans="14:18" x14ac:dyDescent="0.25">
      <c r="N161" s="29"/>
      <c r="O161" s="29"/>
      <c r="P161" s="29"/>
      <c r="Q161" s="29"/>
      <c r="R161" s="29"/>
    </row>
    <row r="162" spans="14:18" x14ac:dyDescent="0.25">
      <c r="N162" s="29"/>
      <c r="O162" s="29"/>
      <c r="P162" s="29"/>
      <c r="Q162" s="29"/>
      <c r="R162" s="29"/>
    </row>
    <row r="163" spans="14:18" x14ac:dyDescent="0.25">
      <c r="N163" s="29"/>
      <c r="O163" s="29"/>
      <c r="P163" s="29"/>
      <c r="Q163" s="29"/>
      <c r="R163" s="29"/>
    </row>
    <row r="164" spans="14:18" x14ac:dyDescent="0.25">
      <c r="N164" s="29"/>
      <c r="O164" s="29"/>
      <c r="P164" s="29"/>
      <c r="Q164" s="29"/>
      <c r="R164" s="29"/>
    </row>
    <row r="165" spans="14:18" x14ac:dyDescent="0.25">
      <c r="N165" s="29"/>
      <c r="O165" s="29"/>
      <c r="P165" s="29"/>
      <c r="Q165" s="29"/>
      <c r="R165" s="29"/>
    </row>
    <row r="166" spans="14:18" x14ac:dyDescent="0.25">
      <c r="N166" s="29"/>
      <c r="O166" s="29"/>
      <c r="P166" s="29"/>
      <c r="Q166" s="29"/>
      <c r="R166" s="29"/>
    </row>
    <row r="167" spans="14:18" x14ac:dyDescent="0.25">
      <c r="N167" s="29"/>
      <c r="O167" s="29"/>
      <c r="P167" s="29"/>
      <c r="Q167" s="29"/>
      <c r="R167" s="29"/>
    </row>
    <row r="168" spans="14:18" x14ac:dyDescent="0.25">
      <c r="N168" s="29"/>
      <c r="O168" s="29"/>
      <c r="P168" s="29"/>
      <c r="Q168" s="29"/>
      <c r="R168" s="29"/>
    </row>
    <row r="169" spans="14:18" x14ac:dyDescent="0.25">
      <c r="N169" s="29"/>
      <c r="O169" s="29"/>
      <c r="P169" s="29"/>
      <c r="Q169" s="29"/>
      <c r="R169" s="29"/>
    </row>
    <row r="170" spans="14:18" x14ac:dyDescent="0.25">
      <c r="N170" s="29"/>
      <c r="O170" s="29"/>
      <c r="P170" s="29"/>
      <c r="Q170" s="29"/>
      <c r="R170" s="29"/>
    </row>
  </sheetData>
  <phoneticPr fontId="1" type="noConversion"/>
  <pageMargins left="0.75" right="0.75" top="1" bottom="1" header="0.5" footer="0.5"/>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99"/>
  <sheetViews>
    <sheetView zoomScale="80" zoomScaleNormal="80" workbookViewId="0">
      <selection activeCell="B93" sqref="B93"/>
    </sheetView>
  </sheetViews>
  <sheetFormatPr defaultColWidth="9.109375" defaultRowHeight="13.2" x14ac:dyDescent="0.25"/>
  <cols>
    <col min="1" max="1" width="10.44140625" style="11" bestFit="1" customWidth="1"/>
    <col min="2" max="2" width="32.5546875" style="11" bestFit="1" customWidth="1"/>
    <col min="3" max="3" width="18.5546875" style="11" bestFit="1" customWidth="1"/>
    <col min="4" max="4" width="9" style="11" bestFit="1" customWidth="1"/>
    <col min="5" max="5" width="8.21875" style="11" bestFit="1" customWidth="1"/>
    <col min="6" max="6" width="12.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11" bestFit="1" customWidth="1"/>
    <col min="22" max="23" width="13.109375" style="11" bestFit="1" customWidth="1"/>
    <col min="24" max="24" width="17.77734375" style="11" bestFit="1" customWidth="1"/>
    <col min="25" max="27" width="13.109375" style="11" bestFit="1" customWidth="1"/>
    <col min="28" max="28" width="17.77734375" style="11" bestFit="1" customWidth="1"/>
    <col min="29" max="31" width="13.109375" style="11" bestFit="1" customWidth="1"/>
    <col min="32" max="32" width="17.77734375" style="11" bestFit="1" customWidth="1"/>
    <col min="33" max="33" width="12.88671875" style="11" bestFit="1" customWidth="1"/>
    <col min="34" max="16384" width="9.109375" style="11"/>
  </cols>
  <sheetData>
    <row r="1" spans="1:22" s="26" customFormat="1" ht="24.45" customHeight="1" x14ac:dyDescent="0.3">
      <c r="A1" s="256" t="s">
        <v>0</v>
      </c>
      <c r="B1" s="257" t="s">
        <v>1490</v>
      </c>
      <c r="C1" s="258" t="s">
        <v>1491</v>
      </c>
      <c r="D1" s="259" t="s">
        <v>1492</v>
      </c>
      <c r="E1" s="257" t="s">
        <v>1493</v>
      </c>
      <c r="F1" s="260" t="s">
        <v>1494</v>
      </c>
      <c r="G1" s="259" t="s">
        <v>1500</v>
      </c>
      <c r="H1" s="261" t="s">
        <v>1495</v>
      </c>
      <c r="I1" s="260" t="s">
        <v>1</v>
      </c>
      <c r="J1" s="262" t="s">
        <v>1496</v>
      </c>
      <c r="K1" s="263" t="s">
        <v>1497</v>
      </c>
      <c r="L1" s="261" t="s">
        <v>1498</v>
      </c>
      <c r="M1" s="259" t="s">
        <v>1499</v>
      </c>
      <c r="N1" s="264" t="s">
        <v>1202</v>
      </c>
      <c r="O1" s="264" t="s">
        <v>1203</v>
      </c>
      <c r="P1" s="264" t="s">
        <v>1204</v>
      </c>
      <c r="Q1" s="264" t="s">
        <v>1205</v>
      </c>
      <c r="R1" s="264" t="s">
        <v>1207</v>
      </c>
      <c r="S1" s="265" t="s">
        <v>1170</v>
      </c>
      <c r="T1" s="266" t="s">
        <v>1501</v>
      </c>
      <c r="U1" s="267" t="s">
        <v>1682</v>
      </c>
      <c r="V1" s="268" t="s">
        <v>1685</v>
      </c>
    </row>
    <row r="2" spans="1:22" x14ac:dyDescent="0.25">
      <c r="A2" s="48" t="s">
        <v>668</v>
      </c>
      <c r="B2" s="20" t="s">
        <v>81</v>
      </c>
      <c r="C2" s="51" t="s">
        <v>150</v>
      </c>
      <c r="D2" s="13">
        <v>0</v>
      </c>
      <c r="E2" s="52" t="s">
        <v>3</v>
      </c>
      <c r="F2" s="34">
        <v>6.51</v>
      </c>
      <c r="G2" s="34">
        <v>11.9</v>
      </c>
      <c r="H2" s="13">
        <v>293</v>
      </c>
      <c r="I2" s="34">
        <v>7.3</v>
      </c>
      <c r="J2" s="35">
        <v>290</v>
      </c>
      <c r="K2" s="35">
        <v>520</v>
      </c>
      <c r="L2" s="13">
        <v>12</v>
      </c>
      <c r="M2" s="13">
        <v>4</v>
      </c>
      <c r="N2" s="34"/>
      <c r="O2" s="34"/>
      <c r="P2" s="34"/>
      <c r="Q2" s="34"/>
      <c r="R2" s="34"/>
      <c r="S2" s="22" t="s">
        <v>82</v>
      </c>
      <c r="T2" s="11"/>
    </row>
    <row r="3" spans="1:22" x14ac:dyDescent="0.25">
      <c r="A3" s="48" t="s">
        <v>669</v>
      </c>
      <c r="B3" s="20" t="s">
        <v>81</v>
      </c>
      <c r="C3" s="51" t="s">
        <v>150</v>
      </c>
      <c r="D3" s="13">
        <v>4.5</v>
      </c>
      <c r="E3" s="52" t="s">
        <v>131</v>
      </c>
      <c r="F3" s="34">
        <v>6.3</v>
      </c>
      <c r="G3" s="34">
        <v>11.83</v>
      </c>
      <c r="H3" s="13">
        <v>292</v>
      </c>
      <c r="I3" s="34">
        <v>7.33</v>
      </c>
      <c r="J3" s="35">
        <v>280</v>
      </c>
      <c r="K3" s="35">
        <v>560</v>
      </c>
      <c r="L3" s="13">
        <v>17</v>
      </c>
      <c r="M3" s="13">
        <v>4</v>
      </c>
      <c r="N3" s="34"/>
      <c r="O3" s="34"/>
      <c r="P3" s="34"/>
      <c r="Q3" s="34"/>
      <c r="R3" s="34"/>
      <c r="S3" s="52"/>
      <c r="T3" s="11"/>
    </row>
    <row r="4" spans="1:22" x14ac:dyDescent="0.25">
      <c r="A4" s="48" t="s">
        <v>670</v>
      </c>
      <c r="B4" s="20" t="s">
        <v>81</v>
      </c>
      <c r="C4" s="51" t="s">
        <v>150</v>
      </c>
      <c r="D4" s="13">
        <v>8.1</v>
      </c>
      <c r="E4" s="52" t="s">
        <v>132</v>
      </c>
      <c r="F4" s="34">
        <v>6.26</v>
      </c>
      <c r="G4" s="34">
        <v>11.8</v>
      </c>
      <c r="H4" s="13">
        <v>293</v>
      </c>
      <c r="I4" s="34">
        <v>7.37</v>
      </c>
      <c r="J4" s="35">
        <v>290</v>
      </c>
      <c r="K4" s="35">
        <v>490</v>
      </c>
      <c r="L4" s="13">
        <v>14</v>
      </c>
      <c r="M4" s="13">
        <v>4</v>
      </c>
      <c r="N4" s="34"/>
      <c r="O4" s="34"/>
      <c r="P4" s="34"/>
      <c r="Q4" s="34"/>
      <c r="R4" s="34"/>
      <c r="S4" s="52"/>
      <c r="T4" s="11"/>
    </row>
    <row r="5" spans="1:22" x14ac:dyDescent="0.25">
      <c r="A5" s="48" t="s">
        <v>671</v>
      </c>
      <c r="B5" s="20" t="s">
        <v>81</v>
      </c>
      <c r="C5" s="51" t="s">
        <v>151</v>
      </c>
      <c r="D5" s="13">
        <v>0</v>
      </c>
      <c r="E5" s="52" t="s">
        <v>3</v>
      </c>
      <c r="F5" s="34">
        <v>17.2</v>
      </c>
      <c r="G5" s="34">
        <v>9.69</v>
      </c>
      <c r="H5" s="13">
        <v>357</v>
      </c>
      <c r="I5" s="34">
        <v>7.71</v>
      </c>
      <c r="J5" s="35">
        <v>150</v>
      </c>
      <c r="K5" s="35">
        <v>546</v>
      </c>
      <c r="L5" s="13">
        <v>6.2</v>
      </c>
      <c r="M5" s="13">
        <v>5.2</v>
      </c>
      <c r="N5" s="34"/>
      <c r="O5" s="34"/>
      <c r="P5" s="34"/>
      <c r="Q5" s="34"/>
      <c r="R5" s="34"/>
      <c r="S5" s="22" t="s">
        <v>83</v>
      </c>
      <c r="T5" s="11"/>
    </row>
    <row r="6" spans="1:22" x14ac:dyDescent="0.25">
      <c r="A6" s="48" t="s">
        <v>672</v>
      </c>
      <c r="B6" s="20" t="s">
        <v>81</v>
      </c>
      <c r="C6" s="51" t="s">
        <v>151</v>
      </c>
      <c r="D6" s="13">
        <v>4</v>
      </c>
      <c r="E6" s="52" t="s">
        <v>131</v>
      </c>
      <c r="F6" s="34">
        <v>14.75</v>
      </c>
      <c r="G6" s="34">
        <v>9.56</v>
      </c>
      <c r="H6" s="13">
        <v>355</v>
      </c>
      <c r="I6" s="34">
        <v>7.67</v>
      </c>
      <c r="J6" s="35">
        <v>160</v>
      </c>
      <c r="K6" s="35">
        <v>437</v>
      </c>
      <c r="L6" s="13">
        <v>17.8</v>
      </c>
      <c r="M6" s="13">
        <v>5.2</v>
      </c>
      <c r="N6" s="34"/>
      <c r="O6" s="34"/>
      <c r="P6" s="34"/>
      <c r="Q6" s="34"/>
      <c r="R6" s="34"/>
      <c r="S6" s="52"/>
      <c r="T6" s="11"/>
    </row>
    <row r="7" spans="1:22" x14ac:dyDescent="0.25">
      <c r="A7" s="48" t="s">
        <v>673</v>
      </c>
      <c r="B7" s="20" t="s">
        <v>81</v>
      </c>
      <c r="C7" s="51" t="s">
        <v>151</v>
      </c>
      <c r="D7" s="13">
        <v>8</v>
      </c>
      <c r="E7" s="52" t="s">
        <v>132</v>
      </c>
      <c r="F7" s="34">
        <v>11.6</v>
      </c>
      <c r="G7" s="34">
        <v>5.87</v>
      </c>
      <c r="H7" s="13">
        <v>355</v>
      </c>
      <c r="I7" s="34">
        <v>7.4</v>
      </c>
      <c r="J7" s="35">
        <v>160</v>
      </c>
      <c r="K7" s="35">
        <v>442</v>
      </c>
      <c r="L7" s="13">
        <v>34.200000000000003</v>
      </c>
      <c r="M7" s="13">
        <v>5.0999999999999996</v>
      </c>
      <c r="N7" s="34"/>
      <c r="O7" s="34"/>
      <c r="P7" s="34"/>
      <c r="Q7" s="34"/>
      <c r="R7" s="34"/>
      <c r="S7" s="52"/>
      <c r="T7" s="11"/>
    </row>
    <row r="8" spans="1:22" s="161" customFormat="1" x14ac:dyDescent="0.25">
      <c r="A8" s="48" t="s">
        <v>674</v>
      </c>
      <c r="B8" s="20" t="s">
        <v>81</v>
      </c>
      <c r="C8" s="51" t="s">
        <v>153</v>
      </c>
      <c r="D8" s="13">
        <v>0</v>
      </c>
      <c r="E8" s="52" t="s">
        <v>3</v>
      </c>
      <c r="F8" s="34">
        <v>15.66</v>
      </c>
      <c r="G8" s="34">
        <v>9.9499999999999993</v>
      </c>
      <c r="H8" s="13">
        <v>310</v>
      </c>
      <c r="I8" s="34">
        <v>8.51</v>
      </c>
      <c r="J8" s="35">
        <v>120</v>
      </c>
      <c r="K8" s="35">
        <v>500</v>
      </c>
      <c r="L8" s="13">
        <v>10.5</v>
      </c>
      <c r="M8" s="13">
        <v>4.5999999999999996</v>
      </c>
      <c r="N8" s="34"/>
      <c r="O8" s="34"/>
      <c r="P8" s="34"/>
      <c r="Q8" s="34"/>
      <c r="R8" s="34"/>
      <c r="S8" s="22" t="s">
        <v>40</v>
      </c>
      <c r="T8" s="11"/>
      <c r="U8" s="11"/>
      <c r="V8" s="11"/>
    </row>
    <row r="9" spans="1:22" s="161" customFormat="1" x14ac:dyDescent="0.25">
      <c r="A9" s="48" t="s">
        <v>675</v>
      </c>
      <c r="B9" s="20" t="s">
        <v>81</v>
      </c>
      <c r="C9" s="51" t="s">
        <v>153</v>
      </c>
      <c r="D9" s="13">
        <v>5</v>
      </c>
      <c r="E9" s="52" t="s">
        <v>131</v>
      </c>
      <c r="F9" s="34">
        <v>15.77</v>
      </c>
      <c r="G9" s="34">
        <v>9.76</v>
      </c>
      <c r="H9" s="13">
        <v>311</v>
      </c>
      <c r="I9" s="34">
        <v>8.48</v>
      </c>
      <c r="J9" s="35">
        <v>140</v>
      </c>
      <c r="K9" s="35">
        <v>530</v>
      </c>
      <c r="L9" s="13">
        <v>11.2</v>
      </c>
      <c r="M9" s="13">
        <v>4.5999999999999996</v>
      </c>
      <c r="N9" s="34"/>
      <c r="O9" s="34"/>
      <c r="P9" s="34"/>
      <c r="Q9" s="34"/>
      <c r="R9" s="34"/>
      <c r="S9" s="52"/>
      <c r="T9" s="11"/>
      <c r="U9" s="11"/>
      <c r="V9" s="11"/>
    </row>
    <row r="10" spans="1:22" s="161" customFormat="1" x14ac:dyDescent="0.25">
      <c r="A10" s="48" t="s">
        <v>676</v>
      </c>
      <c r="B10" s="20" t="s">
        <v>81</v>
      </c>
      <c r="C10" s="51" t="s">
        <v>153</v>
      </c>
      <c r="D10" s="13">
        <v>8.4</v>
      </c>
      <c r="E10" s="52" t="s">
        <v>132</v>
      </c>
      <c r="F10" s="34">
        <v>12.58</v>
      </c>
      <c r="G10" s="34">
        <v>3.22</v>
      </c>
      <c r="H10" s="13">
        <v>318</v>
      </c>
      <c r="I10" s="34">
        <v>8.24</v>
      </c>
      <c r="J10" s="35">
        <v>140</v>
      </c>
      <c r="K10" s="35">
        <v>510</v>
      </c>
      <c r="L10" s="13">
        <v>10.9</v>
      </c>
      <c r="M10" s="13">
        <v>4.5999999999999996</v>
      </c>
      <c r="N10" s="34"/>
      <c r="O10" s="34"/>
      <c r="P10" s="34"/>
      <c r="Q10" s="34"/>
      <c r="R10" s="34"/>
      <c r="S10" s="52"/>
      <c r="T10" s="11"/>
      <c r="U10" s="11"/>
      <c r="V10" s="11"/>
    </row>
    <row r="11" spans="1:22" s="161" customFormat="1" x14ac:dyDescent="0.25">
      <c r="A11" s="53" t="s">
        <v>677</v>
      </c>
      <c r="B11" s="26" t="s">
        <v>141</v>
      </c>
      <c r="C11" s="50">
        <v>38097</v>
      </c>
      <c r="D11" s="15">
        <v>0.3</v>
      </c>
      <c r="E11" s="54" t="s">
        <v>3</v>
      </c>
      <c r="F11" s="24">
        <v>10.119999999999999</v>
      </c>
      <c r="G11" s="24">
        <v>10.62</v>
      </c>
      <c r="H11" s="15">
        <v>288</v>
      </c>
      <c r="I11" s="24">
        <v>8.15</v>
      </c>
      <c r="J11" s="35">
        <v>211</v>
      </c>
      <c r="K11" s="35">
        <v>460</v>
      </c>
      <c r="L11" s="5">
        <v>6.7</v>
      </c>
      <c r="M11" s="5">
        <v>6.63</v>
      </c>
      <c r="N11" s="82"/>
      <c r="O11" s="82"/>
      <c r="P11" s="82"/>
      <c r="Q11" s="82"/>
      <c r="R11" s="82"/>
      <c r="S11" s="52"/>
      <c r="T11" s="11"/>
      <c r="U11" s="11"/>
      <c r="V11" s="11"/>
    </row>
    <row r="12" spans="1:22" s="161" customFormat="1" x14ac:dyDescent="0.25">
      <c r="A12" s="53" t="s">
        <v>678</v>
      </c>
      <c r="B12" s="26" t="s">
        <v>141</v>
      </c>
      <c r="C12" s="50">
        <v>38097</v>
      </c>
      <c r="D12" s="15">
        <v>3.9</v>
      </c>
      <c r="E12" s="54" t="s">
        <v>131</v>
      </c>
      <c r="F12" s="24">
        <v>10.1</v>
      </c>
      <c r="G12" s="24">
        <v>10.95</v>
      </c>
      <c r="H12" s="15">
        <v>287.8</v>
      </c>
      <c r="I12" s="24">
        <v>8.15</v>
      </c>
      <c r="J12" s="35">
        <v>211</v>
      </c>
      <c r="K12" s="35">
        <v>466</v>
      </c>
      <c r="L12" s="5">
        <v>5.2</v>
      </c>
      <c r="M12" s="5">
        <v>6.55</v>
      </c>
      <c r="N12" s="82"/>
      <c r="O12" s="82"/>
      <c r="P12" s="82"/>
      <c r="Q12" s="82"/>
      <c r="R12" s="82"/>
      <c r="S12" s="52"/>
      <c r="T12" s="11"/>
      <c r="U12" s="11"/>
      <c r="V12" s="11"/>
    </row>
    <row r="13" spans="1:22" s="161" customFormat="1" x14ac:dyDescent="0.25">
      <c r="A13" s="53" t="s">
        <v>679</v>
      </c>
      <c r="B13" s="26" t="s">
        <v>141</v>
      </c>
      <c r="C13" s="50">
        <v>38097</v>
      </c>
      <c r="D13" s="15">
        <v>7</v>
      </c>
      <c r="E13" s="54" t="s">
        <v>132</v>
      </c>
      <c r="F13" s="24">
        <v>10.07</v>
      </c>
      <c r="G13" s="24">
        <v>10.75</v>
      </c>
      <c r="H13" s="15">
        <v>288</v>
      </c>
      <c r="I13" s="24">
        <v>8.15</v>
      </c>
      <c r="J13" s="35">
        <v>214</v>
      </c>
      <c r="K13" s="35">
        <v>480</v>
      </c>
      <c r="L13" s="5">
        <v>13.1</v>
      </c>
      <c r="M13" s="5">
        <v>6.59</v>
      </c>
      <c r="N13" s="82"/>
      <c r="O13" s="82"/>
      <c r="P13" s="82"/>
      <c r="Q13" s="82"/>
      <c r="R13" s="82"/>
      <c r="S13" s="52"/>
      <c r="T13" s="11"/>
      <c r="U13" s="11"/>
      <c r="V13" s="11"/>
    </row>
    <row r="14" spans="1:22" s="161" customFormat="1" x14ac:dyDescent="0.25">
      <c r="A14" s="53" t="s">
        <v>982</v>
      </c>
      <c r="B14" s="26" t="s">
        <v>141</v>
      </c>
      <c r="C14" s="50">
        <v>39196</v>
      </c>
      <c r="D14" s="15">
        <v>0.2</v>
      </c>
      <c r="E14" s="54" t="s">
        <v>3</v>
      </c>
      <c r="F14" s="24">
        <v>10.946666666666667</v>
      </c>
      <c r="G14" s="24">
        <v>11.376666666666665</v>
      </c>
      <c r="H14" s="15">
        <v>260.63333333333333</v>
      </c>
      <c r="I14" s="24">
        <v>8.2100000000000009</v>
      </c>
      <c r="J14" s="35">
        <v>224.9</v>
      </c>
      <c r="K14" s="35">
        <v>433</v>
      </c>
      <c r="L14" s="15">
        <v>4.2</v>
      </c>
      <c r="M14" s="15">
        <v>6.8789999999999996</v>
      </c>
      <c r="N14" s="24"/>
      <c r="O14" s="24"/>
      <c r="P14" s="24"/>
      <c r="Q14" s="24"/>
      <c r="R14" s="24"/>
      <c r="S14" s="52"/>
      <c r="T14" s="11"/>
      <c r="U14" s="11"/>
      <c r="V14" s="11"/>
    </row>
    <row r="15" spans="1:22" s="161" customFormat="1" x14ac:dyDescent="0.25">
      <c r="A15" s="53" t="s">
        <v>983</v>
      </c>
      <c r="B15" s="26" t="s">
        <v>141</v>
      </c>
      <c r="C15" s="50">
        <v>39196</v>
      </c>
      <c r="D15" s="15">
        <v>4.5</v>
      </c>
      <c r="E15" s="54" t="s">
        <v>131</v>
      </c>
      <c r="F15" s="24">
        <v>9.92</v>
      </c>
      <c r="G15" s="24">
        <v>11.353333333333333</v>
      </c>
      <c r="H15" s="15">
        <v>260</v>
      </c>
      <c r="I15" s="24">
        <v>8.16</v>
      </c>
      <c r="J15" s="35">
        <v>276.5</v>
      </c>
      <c r="K15" s="35">
        <v>452</v>
      </c>
      <c r="L15" s="15">
        <v>3.2</v>
      </c>
      <c r="M15" s="15">
        <v>6.65</v>
      </c>
      <c r="N15" s="24"/>
      <c r="O15" s="24"/>
      <c r="P15" s="24"/>
      <c r="Q15" s="24"/>
      <c r="R15" s="24"/>
      <c r="S15" s="52"/>
      <c r="T15" s="11"/>
      <c r="U15" s="11"/>
      <c r="V15" s="11"/>
    </row>
    <row r="16" spans="1:22" s="161" customFormat="1" x14ac:dyDescent="0.25">
      <c r="A16" s="53" t="s">
        <v>984</v>
      </c>
      <c r="B16" s="26" t="s">
        <v>141</v>
      </c>
      <c r="C16" s="50">
        <v>39196</v>
      </c>
      <c r="D16" s="15">
        <v>8.6999999999999993</v>
      </c>
      <c r="E16" s="54" t="s">
        <v>132</v>
      </c>
      <c r="F16" s="24">
        <v>7.25</v>
      </c>
      <c r="G16" s="24">
        <v>11.066666666666665</v>
      </c>
      <c r="H16" s="15">
        <v>259.06666666666666</v>
      </c>
      <c r="I16" s="24">
        <v>8.07</v>
      </c>
      <c r="J16" s="35">
        <v>287.60000000000002</v>
      </c>
      <c r="K16" s="35">
        <v>483</v>
      </c>
      <c r="L16" s="15">
        <v>3.4</v>
      </c>
      <c r="M16" s="15">
        <v>6.266</v>
      </c>
      <c r="N16" s="24"/>
      <c r="O16" s="24"/>
      <c r="P16" s="24"/>
      <c r="Q16" s="24"/>
      <c r="R16" s="24"/>
      <c r="S16" s="52"/>
      <c r="T16" s="11"/>
      <c r="U16" s="11"/>
      <c r="V16" s="11"/>
    </row>
    <row r="17" spans="1:33" s="161" customFormat="1" x14ac:dyDescent="0.25">
      <c r="A17" s="52">
        <v>38201001</v>
      </c>
      <c r="B17" s="26" t="s">
        <v>141</v>
      </c>
      <c r="C17" s="50">
        <v>40266</v>
      </c>
      <c r="D17" s="15">
        <v>0.3</v>
      </c>
      <c r="E17" s="54" t="s">
        <v>3</v>
      </c>
      <c r="F17" s="24">
        <v>6.7149999999999999</v>
      </c>
      <c r="G17" s="24">
        <v>10.515000000000001</v>
      </c>
      <c r="H17" s="15">
        <v>333.45</v>
      </c>
      <c r="I17" s="24">
        <v>8.1349999999999998</v>
      </c>
      <c r="J17" s="36">
        <v>279.39999999999998</v>
      </c>
      <c r="K17" s="36">
        <v>541</v>
      </c>
      <c r="L17" s="15">
        <v>4.4000000000000004</v>
      </c>
      <c r="M17" s="15">
        <v>7.2</v>
      </c>
      <c r="N17" s="24"/>
      <c r="O17" s="24"/>
      <c r="P17" s="24"/>
      <c r="Q17" s="24"/>
      <c r="R17" s="24"/>
      <c r="S17" s="52"/>
      <c r="T17" s="11"/>
      <c r="U17" s="11"/>
      <c r="V17" s="11"/>
    </row>
    <row r="18" spans="1:33" s="161" customFormat="1" x14ac:dyDescent="0.25">
      <c r="A18" s="52">
        <v>38201002</v>
      </c>
      <c r="B18" s="26" t="s">
        <v>141</v>
      </c>
      <c r="C18" s="50">
        <v>40266</v>
      </c>
      <c r="D18" s="15">
        <v>4.2</v>
      </c>
      <c r="E18" s="54" t="s">
        <v>131</v>
      </c>
      <c r="F18" s="24">
        <v>5.6466666666666656</v>
      </c>
      <c r="G18" s="24">
        <v>10.663333333333332</v>
      </c>
      <c r="H18" s="15">
        <v>330.3</v>
      </c>
      <c r="I18" s="24">
        <v>8.17</v>
      </c>
      <c r="J18" s="36">
        <v>279.39999999999998</v>
      </c>
      <c r="K18" s="36">
        <v>459</v>
      </c>
      <c r="L18" s="15">
        <v>7.7</v>
      </c>
      <c r="M18" s="15">
        <v>8</v>
      </c>
      <c r="N18" s="24"/>
      <c r="O18" s="24"/>
      <c r="P18" s="24"/>
      <c r="Q18" s="24"/>
      <c r="R18" s="24"/>
      <c r="S18" s="52"/>
      <c r="T18" s="11"/>
      <c r="U18" s="11"/>
      <c r="V18" s="11"/>
    </row>
    <row r="19" spans="1:33" s="161" customFormat="1" x14ac:dyDescent="0.25">
      <c r="A19" s="52">
        <v>38201003</v>
      </c>
      <c r="B19" s="26" t="s">
        <v>141</v>
      </c>
      <c r="C19" s="50">
        <v>40266</v>
      </c>
      <c r="D19" s="15">
        <v>8.5</v>
      </c>
      <c r="E19" s="54" t="s">
        <v>132</v>
      </c>
      <c r="F19" s="24">
        <v>5.46</v>
      </c>
      <c r="G19" s="24">
        <v>10.346666666666666</v>
      </c>
      <c r="H19" s="15">
        <v>330.4</v>
      </c>
      <c r="I19" s="24">
        <v>8.19</v>
      </c>
      <c r="J19" s="36">
        <v>297</v>
      </c>
      <c r="K19" s="36">
        <v>496</v>
      </c>
      <c r="L19" s="15">
        <v>7.3</v>
      </c>
      <c r="M19" s="15">
        <v>7.4</v>
      </c>
      <c r="N19" s="24"/>
      <c r="O19" s="24"/>
      <c r="P19" s="24"/>
      <c r="Q19" s="24"/>
      <c r="R19" s="24"/>
      <c r="S19" s="52"/>
      <c r="T19" s="11"/>
      <c r="U19" s="11"/>
      <c r="V19" s="11"/>
    </row>
    <row r="20" spans="1:33" s="161" customFormat="1" x14ac:dyDescent="0.25">
      <c r="A20" s="52">
        <v>38201301</v>
      </c>
      <c r="B20" s="26" t="s">
        <v>141</v>
      </c>
      <c r="C20" s="50">
        <v>41394</v>
      </c>
      <c r="D20" s="52">
        <v>0.5</v>
      </c>
      <c r="E20" s="52" t="s">
        <v>3</v>
      </c>
      <c r="F20" s="52">
        <v>7.71</v>
      </c>
      <c r="G20" s="52">
        <v>9.92</v>
      </c>
      <c r="H20" s="15">
        <v>272.8</v>
      </c>
      <c r="I20" s="24">
        <v>7.9</v>
      </c>
      <c r="J20" s="36">
        <v>144</v>
      </c>
      <c r="K20" s="36">
        <v>323</v>
      </c>
      <c r="L20" s="15">
        <v>6.3</v>
      </c>
      <c r="M20" s="15">
        <v>6.7</v>
      </c>
      <c r="N20" s="24"/>
      <c r="O20" s="24"/>
      <c r="P20" s="24"/>
      <c r="Q20" s="24"/>
      <c r="R20" s="24"/>
      <c r="S20" s="52" t="s">
        <v>1158</v>
      </c>
      <c r="T20" s="11"/>
      <c r="U20" s="11"/>
      <c r="V20" s="47"/>
    </row>
    <row r="21" spans="1:33" s="161" customFormat="1" x14ac:dyDescent="0.25">
      <c r="A21" s="52">
        <v>38201302</v>
      </c>
      <c r="B21" s="26" t="s">
        <v>141</v>
      </c>
      <c r="C21" s="50">
        <v>41394</v>
      </c>
      <c r="D21" s="52">
        <v>4.3</v>
      </c>
      <c r="E21" s="52" t="s">
        <v>131</v>
      </c>
      <c r="F21" s="52">
        <v>7.69</v>
      </c>
      <c r="G21" s="52">
        <v>9.9499999999999993</v>
      </c>
      <c r="H21" s="15">
        <v>271.5</v>
      </c>
      <c r="I21" s="24">
        <v>7.9</v>
      </c>
      <c r="J21" s="36">
        <v>204</v>
      </c>
      <c r="K21" s="36">
        <v>372</v>
      </c>
      <c r="L21" s="15">
        <v>0.8</v>
      </c>
      <c r="M21" s="15">
        <v>6.1</v>
      </c>
      <c r="N21" s="24"/>
      <c r="O21" s="24"/>
      <c r="P21" s="24"/>
      <c r="Q21" s="24"/>
      <c r="R21" s="24"/>
      <c r="S21" s="52" t="s">
        <v>1157</v>
      </c>
      <c r="T21" s="47"/>
      <c r="U21" s="11"/>
      <c r="V21" s="47"/>
    </row>
    <row r="22" spans="1:33" s="161" customFormat="1" x14ac:dyDescent="0.25">
      <c r="A22" s="52">
        <v>38201303</v>
      </c>
      <c r="B22" s="26" t="s">
        <v>141</v>
      </c>
      <c r="C22" s="50">
        <v>41394</v>
      </c>
      <c r="D22" s="52">
        <v>7.2</v>
      </c>
      <c r="E22" s="52" t="s">
        <v>132</v>
      </c>
      <c r="F22" s="52">
        <v>7.59</v>
      </c>
      <c r="G22" s="52">
        <v>9.58</v>
      </c>
      <c r="H22" s="15">
        <v>272.60000000000002</v>
      </c>
      <c r="I22" s="24">
        <v>7.9</v>
      </c>
      <c r="J22" s="36">
        <v>211</v>
      </c>
      <c r="K22" s="36">
        <v>377</v>
      </c>
      <c r="L22" s="15">
        <v>3.9</v>
      </c>
      <c r="M22" s="15">
        <v>6.3</v>
      </c>
      <c r="N22" s="24"/>
      <c r="O22" s="24"/>
      <c r="P22" s="24"/>
      <c r="Q22" s="24"/>
      <c r="R22" s="81"/>
      <c r="S22" s="52"/>
      <c r="T22" s="47"/>
      <c r="U22" s="56"/>
      <c r="V22" s="47"/>
    </row>
    <row r="23" spans="1:33" s="161" customFormat="1" x14ac:dyDescent="0.25">
      <c r="A23" s="52">
        <v>38201601</v>
      </c>
      <c r="B23" s="26" t="s">
        <v>141</v>
      </c>
      <c r="C23" s="50">
        <v>42461</v>
      </c>
      <c r="D23" s="52">
        <v>0.5</v>
      </c>
      <c r="E23" s="52" t="s">
        <v>3</v>
      </c>
      <c r="F23" s="24">
        <v>5.19</v>
      </c>
      <c r="G23" s="24">
        <v>11.36</v>
      </c>
      <c r="H23" s="15">
        <v>271.7</v>
      </c>
      <c r="I23" s="24">
        <v>8.1999999999999993</v>
      </c>
      <c r="J23" s="36">
        <v>278.60246999999998</v>
      </c>
      <c r="K23" s="36">
        <v>406.5</v>
      </c>
      <c r="L23" s="15">
        <v>7</v>
      </c>
      <c r="M23" s="15">
        <v>5.6237000000000004</v>
      </c>
      <c r="N23" s="24">
        <v>5.7799999999999997E-2</v>
      </c>
      <c r="O23" s="24">
        <v>6.5895000000000001</v>
      </c>
      <c r="P23" s="24">
        <v>9.1700000000000004E-2</v>
      </c>
      <c r="Q23" s="24">
        <v>0</v>
      </c>
      <c r="R23" s="87">
        <v>1.0803</v>
      </c>
      <c r="S23" s="290" t="s">
        <v>1176</v>
      </c>
      <c r="T23" s="11"/>
      <c r="U23" s="11"/>
      <c r="V23" s="11"/>
    </row>
    <row r="24" spans="1:33" s="161" customFormat="1" x14ac:dyDescent="0.25">
      <c r="A24" s="52">
        <v>38201602</v>
      </c>
      <c r="B24" s="26" t="s">
        <v>141</v>
      </c>
      <c r="C24" s="50">
        <v>42461</v>
      </c>
      <c r="D24" s="3">
        <v>5</v>
      </c>
      <c r="E24" s="52" t="s">
        <v>131</v>
      </c>
      <c r="F24" s="29">
        <v>5.0599999999999996</v>
      </c>
      <c r="G24" s="29">
        <v>11.2</v>
      </c>
      <c r="H24" s="3">
        <v>272.3</v>
      </c>
      <c r="I24" s="29">
        <v>8.18</v>
      </c>
      <c r="J24" s="18">
        <v>306.2725092</v>
      </c>
      <c r="K24" s="18">
        <v>615.9</v>
      </c>
      <c r="L24" s="3">
        <v>3.4</v>
      </c>
      <c r="M24" s="3">
        <v>8.8569993</v>
      </c>
      <c r="N24" s="29">
        <v>6.2791399999999997E-2</v>
      </c>
      <c r="O24" s="29">
        <v>9.1737386999999995</v>
      </c>
      <c r="P24" s="29">
        <v>0</v>
      </c>
      <c r="Q24" s="29">
        <v>3.26</v>
      </c>
      <c r="R24" s="87">
        <v>1.0137901</v>
      </c>
      <c r="S24" s="290"/>
      <c r="T24" s="11">
        <v>8.5</v>
      </c>
      <c r="U24" s="11"/>
      <c r="V24" s="11"/>
    </row>
    <row r="25" spans="1:33" s="161" customFormat="1" x14ac:dyDescent="0.25">
      <c r="A25" s="52">
        <v>38201603</v>
      </c>
      <c r="B25" s="26" t="s">
        <v>141</v>
      </c>
      <c r="C25" s="50">
        <v>42461</v>
      </c>
      <c r="D25" s="11">
        <v>9.4</v>
      </c>
      <c r="E25" s="52" t="s">
        <v>132</v>
      </c>
      <c r="F25" s="29">
        <v>5.04</v>
      </c>
      <c r="G25" s="29">
        <v>10.82</v>
      </c>
      <c r="H25" s="15">
        <v>274.47000000000003</v>
      </c>
      <c r="I25" s="24">
        <v>8.19</v>
      </c>
      <c r="J25" s="18">
        <v>269.38331027999999</v>
      </c>
      <c r="K25" s="18">
        <v>767</v>
      </c>
      <c r="L25" s="11">
        <v>7.6</v>
      </c>
      <c r="M25" s="3">
        <v>5.4057200000000005</v>
      </c>
      <c r="N25" s="29">
        <v>4.31695E-2</v>
      </c>
      <c r="O25" s="29">
        <v>6.5865701999999997</v>
      </c>
      <c r="P25" s="29">
        <v>0</v>
      </c>
      <c r="Q25" s="29">
        <v>3.1604596699999998</v>
      </c>
      <c r="R25" s="87">
        <v>1.0980794</v>
      </c>
      <c r="S25" s="290"/>
      <c r="T25" s="11"/>
      <c r="U25" s="11"/>
      <c r="V25" s="11"/>
    </row>
    <row r="26" spans="1:33" s="161" customFormat="1" ht="14.4" x14ac:dyDescent="0.3">
      <c r="A26" s="11">
        <v>38201901</v>
      </c>
      <c r="B26" s="26" t="s">
        <v>141</v>
      </c>
      <c r="C26" s="104">
        <v>43592</v>
      </c>
      <c r="D26">
        <v>0.53200000000000003</v>
      </c>
      <c r="E26" s="52" t="s">
        <v>3</v>
      </c>
      <c r="F26">
        <v>11.076000000000001</v>
      </c>
      <c r="G26">
        <v>10.96</v>
      </c>
      <c r="H26">
        <v>309.39999999999998</v>
      </c>
      <c r="I26">
        <v>8.0299999999999994</v>
      </c>
      <c r="J26" s="111">
        <v>231.32159999999999</v>
      </c>
      <c r="K26" s="112">
        <v>700.96820000000002</v>
      </c>
      <c r="L26" s="112">
        <v>3.06372</v>
      </c>
      <c r="M26" s="112">
        <v>8.9190000000000005</v>
      </c>
      <c r="N26" s="112">
        <v>4.4999999999999998E-2</v>
      </c>
      <c r="O26" s="112">
        <v>6.8029999999999999</v>
      </c>
      <c r="P26" s="113" t="s">
        <v>1208</v>
      </c>
      <c r="Q26" s="114">
        <v>3</v>
      </c>
      <c r="R26" s="113" t="s">
        <v>1208</v>
      </c>
      <c r="S26" s="113"/>
      <c r="T26" s="11"/>
      <c r="U26" s="112">
        <v>1.024</v>
      </c>
      <c r="V26" s="112">
        <v>30.740600000000001</v>
      </c>
    </row>
    <row r="27" spans="1:33" s="161" customFormat="1" ht="14.4" x14ac:dyDescent="0.3">
      <c r="A27" s="11">
        <v>38201902</v>
      </c>
      <c r="B27" s="26" t="s">
        <v>141</v>
      </c>
      <c r="C27" s="104">
        <v>43592</v>
      </c>
      <c r="D27">
        <v>4.1630000000000003</v>
      </c>
      <c r="E27" s="52" t="s">
        <v>131</v>
      </c>
      <c r="F27">
        <v>10.183999999999999</v>
      </c>
      <c r="G27">
        <v>10.98</v>
      </c>
      <c r="H27">
        <v>310.5</v>
      </c>
      <c r="I27">
        <v>8.15</v>
      </c>
      <c r="J27" s="111">
        <v>218.6712</v>
      </c>
      <c r="K27" s="112">
        <v>422.55560000000003</v>
      </c>
      <c r="L27" s="112">
        <v>3.2217600000000002</v>
      </c>
      <c r="M27" s="112">
        <v>9.0259999999999998</v>
      </c>
      <c r="N27" s="112">
        <v>4.2999999999999997E-2</v>
      </c>
      <c r="O27" s="112">
        <v>6.5759999999999996</v>
      </c>
      <c r="P27" s="113" t="s">
        <v>1208</v>
      </c>
      <c r="Q27" s="114">
        <v>3</v>
      </c>
      <c r="R27" s="113" t="s">
        <v>1208</v>
      </c>
      <c r="S27" s="113"/>
      <c r="T27" s="11"/>
      <c r="U27" s="112">
        <v>0.96799999999999997</v>
      </c>
      <c r="V27" s="112">
        <v>8.2672000000000008</v>
      </c>
    </row>
    <row r="28" spans="1:33" s="161" customFormat="1" ht="14.4" x14ac:dyDescent="0.3">
      <c r="A28" s="11">
        <v>38201903</v>
      </c>
      <c r="B28" s="26" t="s">
        <v>141</v>
      </c>
      <c r="C28" s="104">
        <v>43592</v>
      </c>
      <c r="D28">
        <v>8.5</v>
      </c>
      <c r="E28" s="52" t="s">
        <v>132</v>
      </c>
      <c r="F28">
        <v>8.7279999999999998</v>
      </c>
      <c r="G28">
        <v>9.42</v>
      </c>
      <c r="H28">
        <v>312.39999999999998</v>
      </c>
      <c r="I28">
        <v>7.91</v>
      </c>
      <c r="J28" s="111">
        <v>217.0899</v>
      </c>
      <c r="K28" s="112">
        <v>402.36099999999999</v>
      </c>
      <c r="L28" s="112">
        <v>1.81274</v>
      </c>
      <c r="M28" s="112">
        <v>8.8650000000000002</v>
      </c>
      <c r="N28" s="112">
        <v>0.04</v>
      </c>
      <c r="O28" s="112">
        <v>6.4939999999999998</v>
      </c>
      <c r="P28" s="113" t="s">
        <v>1208</v>
      </c>
      <c r="Q28" s="114" t="s">
        <v>1573</v>
      </c>
      <c r="R28" s="113" t="s">
        <v>1208</v>
      </c>
      <c r="S28" s="113"/>
      <c r="T28" s="11"/>
      <c r="U28" s="112">
        <v>0.96099999999999997</v>
      </c>
      <c r="V28" s="112">
        <v>4.1681999999999997</v>
      </c>
    </row>
    <row r="29" spans="1:33" s="161" customFormat="1" ht="14.4" x14ac:dyDescent="0.3">
      <c r="B29" s="154"/>
      <c r="C29" s="162"/>
      <c r="D29" s="157"/>
      <c r="E29" s="57"/>
      <c r="F29" s="57"/>
      <c r="G29" s="57"/>
      <c r="H29" s="157"/>
      <c r="I29" s="157"/>
      <c r="J29" s="55"/>
      <c r="K29" s="55"/>
      <c r="L29" s="156"/>
      <c r="M29" s="156"/>
      <c r="N29" s="159"/>
      <c r="O29" s="159"/>
      <c r="P29" s="160"/>
      <c r="Q29" s="163"/>
      <c r="R29" s="160"/>
      <c r="S29" s="159"/>
      <c r="T29" s="159"/>
      <c r="V29" s="57"/>
    </row>
    <row r="30" spans="1:33" s="161" customFormat="1" ht="14.4" x14ac:dyDescent="0.3">
      <c r="B30" s="154"/>
      <c r="C30" s="162"/>
      <c r="D30" s="157"/>
      <c r="E30" s="57"/>
      <c r="F30" s="57"/>
      <c r="G30" s="57"/>
      <c r="H30" s="157"/>
      <c r="I30" s="157"/>
      <c r="J30" s="55"/>
      <c r="K30" s="55"/>
      <c r="L30" s="156"/>
      <c r="M30" s="156"/>
      <c r="N30" s="159"/>
      <c r="O30" s="159"/>
      <c r="P30" s="160"/>
      <c r="Q30" s="163"/>
      <c r="R30" s="160"/>
      <c r="S30" s="159"/>
      <c r="T30" s="159"/>
      <c r="V30" s="57"/>
    </row>
    <row r="31" spans="1:33" s="154" customFormat="1" ht="14.4" x14ac:dyDescent="0.3">
      <c r="A31" s="161"/>
      <c r="C31" s="155"/>
      <c r="D31" s="157"/>
      <c r="E31" s="57"/>
      <c r="F31" s="157"/>
      <c r="G31" s="157"/>
      <c r="H31" s="157"/>
      <c r="I31" s="157"/>
      <c r="J31" s="158"/>
      <c r="K31" s="159"/>
      <c r="L31" s="159"/>
      <c r="M31" s="159"/>
      <c r="N31" s="159"/>
      <c r="O31" s="159"/>
      <c r="P31" s="160"/>
      <c r="Q31" s="163"/>
      <c r="R31" s="160"/>
      <c r="S31" s="160"/>
      <c r="T31" s="161"/>
      <c r="U31" s="159"/>
      <c r="V31" s="159"/>
      <c r="W31" s="161"/>
      <c r="X31" s="161"/>
      <c r="Y31" s="161"/>
      <c r="Z31" s="161"/>
      <c r="AA31" s="161"/>
      <c r="AB31" s="161"/>
      <c r="AC31" s="161"/>
      <c r="AD31" s="161"/>
      <c r="AE31" s="161"/>
      <c r="AF31" s="161"/>
      <c r="AG31" s="161"/>
    </row>
    <row r="32" spans="1:33" s="154" customFormat="1" ht="14.4" x14ac:dyDescent="0.3">
      <c r="A32" s="161"/>
      <c r="C32" s="155"/>
      <c r="D32" s="157"/>
      <c r="E32" s="57"/>
      <c r="F32" s="157"/>
      <c r="G32" s="157"/>
      <c r="H32" s="157"/>
      <c r="I32" s="157"/>
      <c r="J32" s="158"/>
      <c r="K32" s="159"/>
      <c r="L32" s="159"/>
      <c r="M32" s="159"/>
      <c r="N32" s="159"/>
      <c r="O32" s="159"/>
      <c r="P32" s="160"/>
      <c r="Q32" s="163"/>
      <c r="R32" s="160"/>
      <c r="S32" s="160"/>
      <c r="T32" s="161"/>
      <c r="U32" s="159"/>
      <c r="V32" s="159"/>
      <c r="W32" s="161"/>
      <c r="X32" s="161"/>
      <c r="Y32" s="161"/>
      <c r="Z32" s="161"/>
      <c r="AA32" s="161"/>
      <c r="AB32" s="161"/>
      <c r="AC32" s="161"/>
      <c r="AD32" s="161"/>
      <c r="AE32" s="161"/>
      <c r="AF32" s="161"/>
      <c r="AG32" s="161"/>
    </row>
    <row r="33" spans="1:33" s="154" customFormat="1" ht="14.4" x14ac:dyDescent="0.3">
      <c r="A33" s="161"/>
      <c r="C33" s="155"/>
      <c r="D33" s="157"/>
      <c r="E33" s="57"/>
      <c r="F33" s="157"/>
      <c r="G33" s="157"/>
      <c r="H33" s="157"/>
      <c r="I33" s="157"/>
      <c r="J33" s="158"/>
      <c r="K33" s="159"/>
      <c r="L33" s="159"/>
      <c r="M33" s="159"/>
      <c r="N33" s="159"/>
      <c r="O33" s="159"/>
      <c r="P33" s="160"/>
      <c r="Q33" s="163"/>
      <c r="R33" s="160"/>
      <c r="S33" s="160"/>
      <c r="T33" s="161"/>
      <c r="U33" s="159"/>
      <c r="V33" s="159"/>
      <c r="W33" s="161"/>
      <c r="X33" s="161"/>
      <c r="Y33" s="161"/>
      <c r="Z33" s="161"/>
      <c r="AA33" s="161"/>
      <c r="AB33" s="161"/>
      <c r="AC33" s="161"/>
      <c r="AD33" s="161"/>
      <c r="AE33" s="161"/>
      <c r="AF33" s="161"/>
      <c r="AG33" s="161"/>
    </row>
    <row r="34" spans="1:33" s="154" customFormat="1" ht="14.4" x14ac:dyDescent="0.3">
      <c r="A34" s="161"/>
      <c r="C34" s="155"/>
      <c r="D34" s="157"/>
      <c r="E34" s="57"/>
      <c r="F34" s="157"/>
      <c r="G34" s="157"/>
      <c r="H34" s="157"/>
      <c r="I34" s="157"/>
      <c r="J34" s="158"/>
      <c r="K34" s="159"/>
      <c r="L34" s="159"/>
      <c r="M34" s="159"/>
      <c r="N34" s="159"/>
      <c r="O34" s="159"/>
      <c r="P34" s="160"/>
      <c r="Q34" s="163"/>
      <c r="R34" s="160"/>
      <c r="S34" s="160"/>
      <c r="T34" s="161"/>
      <c r="U34" s="159"/>
      <c r="V34" s="159"/>
      <c r="W34" s="161"/>
      <c r="X34" s="161"/>
      <c r="Y34" s="161"/>
      <c r="Z34" s="161"/>
      <c r="AA34" s="161"/>
      <c r="AB34" s="161"/>
      <c r="AC34" s="161"/>
      <c r="AD34" s="161"/>
      <c r="AE34" s="161"/>
      <c r="AF34" s="161"/>
      <c r="AG34" s="161"/>
    </row>
    <row r="35" spans="1:33" s="154" customFormat="1" ht="14.4" x14ac:dyDescent="0.3">
      <c r="A35" s="161"/>
      <c r="C35" s="155"/>
      <c r="D35" s="157"/>
      <c r="E35" s="57"/>
      <c r="F35" s="157"/>
      <c r="G35" s="157"/>
      <c r="H35" s="157"/>
      <c r="I35" s="157"/>
      <c r="J35" s="158"/>
      <c r="K35" s="159"/>
      <c r="L35" s="159"/>
      <c r="M35" s="159"/>
      <c r="N35" s="159"/>
      <c r="O35" s="159"/>
      <c r="P35" s="160"/>
      <c r="Q35" s="163"/>
      <c r="R35" s="160"/>
      <c r="S35" s="160"/>
      <c r="T35" s="161"/>
      <c r="U35" s="159"/>
      <c r="V35" s="159"/>
      <c r="W35" s="161"/>
      <c r="X35" s="161"/>
      <c r="Y35" s="161"/>
      <c r="Z35" s="161"/>
      <c r="AA35" s="161"/>
      <c r="AB35" s="161"/>
      <c r="AC35" s="161"/>
      <c r="AD35" s="161"/>
      <c r="AE35" s="161"/>
      <c r="AF35" s="161"/>
      <c r="AG35" s="161"/>
    </row>
    <row r="36" spans="1:33" s="154" customFormat="1" x14ac:dyDescent="0.25">
      <c r="A36" s="161"/>
      <c r="B36" s="161"/>
      <c r="C36" s="161"/>
      <c r="D36" s="161"/>
      <c r="E36" s="161"/>
      <c r="F36" s="87"/>
      <c r="G36" s="173"/>
      <c r="H36" s="161"/>
      <c r="I36" s="161"/>
      <c r="J36" s="255"/>
      <c r="K36" s="255"/>
      <c r="L36" s="173"/>
      <c r="M36" s="173"/>
      <c r="N36" s="87"/>
      <c r="O36" s="87"/>
      <c r="P36" s="87"/>
      <c r="Q36" s="87"/>
      <c r="R36" s="87"/>
      <c r="U36" s="161"/>
      <c r="V36" s="161"/>
      <c r="W36" s="161"/>
      <c r="X36" s="161"/>
      <c r="Y36" s="161"/>
      <c r="Z36" s="161"/>
      <c r="AA36" s="161"/>
      <c r="AB36" s="161"/>
      <c r="AC36" s="161"/>
      <c r="AD36" s="161"/>
      <c r="AE36" s="161"/>
      <c r="AF36" s="161"/>
      <c r="AG36" s="161"/>
    </row>
    <row r="37" spans="1:33" s="26" customFormat="1" x14ac:dyDescent="0.25">
      <c r="A37" s="11"/>
      <c r="B37" s="234" t="s">
        <v>1721</v>
      </c>
      <c r="C37" s="234" t="s">
        <v>1722</v>
      </c>
      <c r="D37"/>
      <c r="E37"/>
      <c r="F37"/>
      <c r="G37" s="3"/>
      <c r="H37" s="11"/>
      <c r="I37" s="11"/>
      <c r="J37" s="18"/>
      <c r="K37" s="18"/>
      <c r="L37" s="3"/>
      <c r="M37" s="3"/>
      <c r="N37" s="29"/>
      <c r="O37" s="29"/>
      <c r="P37" s="29"/>
      <c r="Q37" s="29"/>
      <c r="R37" s="29"/>
      <c r="U37" s="11"/>
      <c r="V37" s="11"/>
      <c r="W37" s="11"/>
      <c r="X37" s="11"/>
      <c r="Y37" s="11"/>
      <c r="Z37" s="11"/>
      <c r="AA37" s="11"/>
      <c r="AB37" s="11"/>
      <c r="AC37" s="11"/>
      <c r="AD37" s="11"/>
      <c r="AE37" s="11"/>
      <c r="AF37" s="11"/>
      <c r="AG37" s="11"/>
    </row>
    <row r="38" spans="1:33" s="26" customFormat="1" x14ac:dyDescent="0.25">
      <c r="A38" s="11"/>
      <c r="B38" s="234" t="s">
        <v>1720</v>
      </c>
      <c r="C38" t="s">
        <v>131</v>
      </c>
      <c r="D38" t="s">
        <v>3</v>
      </c>
      <c r="E38" t="s">
        <v>132</v>
      </c>
      <c r="F38"/>
      <c r="G38" s="3"/>
      <c r="H38" s="11"/>
      <c r="I38" s="11"/>
      <c r="J38" s="18"/>
      <c r="K38" s="18"/>
      <c r="L38" s="3"/>
      <c r="M38" s="3"/>
      <c r="N38" s="29"/>
      <c r="O38" s="29"/>
      <c r="P38" s="29"/>
      <c r="Q38" s="29"/>
      <c r="R38" s="29"/>
      <c r="U38" s="11"/>
      <c r="V38" s="11"/>
      <c r="W38" s="11"/>
      <c r="X38" s="11"/>
      <c r="Y38" s="11"/>
      <c r="Z38" s="11"/>
      <c r="AA38" s="11"/>
      <c r="AB38" s="11"/>
      <c r="AC38" s="11"/>
      <c r="AD38" s="11"/>
      <c r="AE38" s="11"/>
      <c r="AF38" s="11"/>
      <c r="AG38" s="11"/>
    </row>
    <row r="39" spans="1:33" s="26" customFormat="1" x14ac:dyDescent="0.25">
      <c r="A39" s="11"/>
      <c r="B39" s="237" t="s">
        <v>1726</v>
      </c>
      <c r="C39" s="179">
        <v>17</v>
      </c>
      <c r="D39" s="179">
        <v>12</v>
      </c>
      <c r="E39" s="179">
        <v>14</v>
      </c>
      <c r="F39"/>
      <c r="G39" s="3"/>
      <c r="H39" s="11"/>
      <c r="I39" s="11"/>
      <c r="J39" s="18"/>
      <c r="K39" s="18"/>
      <c r="L39" s="3"/>
      <c r="M39" s="3"/>
      <c r="N39" s="29"/>
      <c r="O39" s="29"/>
      <c r="P39" s="29"/>
      <c r="Q39" s="29"/>
      <c r="R39" s="29"/>
      <c r="U39" s="11"/>
      <c r="V39" s="11"/>
      <c r="W39" s="11"/>
      <c r="X39" s="11"/>
      <c r="Y39" s="11"/>
      <c r="Z39" s="11"/>
      <c r="AA39" s="11"/>
      <c r="AB39" s="11"/>
      <c r="AC39" s="11"/>
      <c r="AD39" s="11"/>
      <c r="AE39" s="11"/>
      <c r="AF39" s="11"/>
      <c r="AG39" s="11"/>
    </row>
    <row r="40" spans="1:33" s="26" customFormat="1" x14ac:dyDescent="0.25">
      <c r="A40" s="11"/>
      <c r="B40" s="237" t="s">
        <v>1723</v>
      </c>
      <c r="C40" s="179">
        <v>17.8</v>
      </c>
      <c r="D40" s="179">
        <v>6.2</v>
      </c>
      <c r="E40" s="179">
        <v>34.200000000000003</v>
      </c>
      <c r="F40"/>
      <c r="G40" s="3"/>
      <c r="H40" s="11"/>
      <c r="I40" s="11"/>
      <c r="J40" s="18"/>
      <c r="K40" s="18"/>
      <c r="L40" s="3"/>
      <c r="M40" s="3"/>
      <c r="N40" s="29"/>
      <c r="O40" s="29"/>
      <c r="P40" s="29"/>
      <c r="Q40" s="29"/>
      <c r="R40" s="29"/>
      <c r="U40" s="11"/>
      <c r="V40" s="11"/>
      <c r="W40" s="11"/>
      <c r="X40" s="11"/>
      <c r="Y40" s="11"/>
      <c r="Z40" s="11"/>
      <c r="AA40" s="11"/>
      <c r="AB40" s="11"/>
      <c r="AC40" s="11"/>
      <c r="AD40" s="11"/>
      <c r="AE40" s="11"/>
      <c r="AF40" s="11"/>
      <c r="AG40" s="11"/>
    </row>
    <row r="41" spans="1:33" s="26" customFormat="1" x14ac:dyDescent="0.25">
      <c r="A41" s="11"/>
      <c r="B41" s="237" t="s">
        <v>1725</v>
      </c>
      <c r="C41" s="179">
        <v>11.2</v>
      </c>
      <c r="D41" s="179">
        <v>10.5</v>
      </c>
      <c r="E41" s="179">
        <v>10.9</v>
      </c>
      <c r="F41"/>
      <c r="G41" s="3"/>
      <c r="H41" s="11"/>
      <c r="I41" s="11"/>
      <c r="J41" s="18"/>
      <c r="K41" s="18"/>
      <c r="L41" s="3"/>
      <c r="M41" s="3"/>
      <c r="N41" s="29"/>
      <c r="O41" s="29"/>
      <c r="P41" s="29"/>
      <c r="Q41" s="29"/>
      <c r="R41" s="29"/>
      <c r="U41" s="11"/>
      <c r="V41" s="11"/>
      <c r="W41" s="11"/>
      <c r="X41" s="11"/>
      <c r="Y41" s="11"/>
      <c r="Z41" s="11"/>
      <c r="AA41" s="11"/>
      <c r="AB41" s="11"/>
      <c r="AC41" s="11"/>
      <c r="AD41" s="11"/>
      <c r="AE41" s="11"/>
      <c r="AF41" s="11"/>
      <c r="AG41" s="11"/>
    </row>
    <row r="42" spans="1:33" s="26" customFormat="1" x14ac:dyDescent="0.25">
      <c r="A42" s="11"/>
      <c r="B42" s="237" t="s">
        <v>1728</v>
      </c>
      <c r="C42" s="179">
        <v>5.2</v>
      </c>
      <c r="D42" s="179">
        <v>6.7</v>
      </c>
      <c r="E42" s="179">
        <v>13.1</v>
      </c>
      <c r="F42"/>
      <c r="G42" s="3"/>
      <c r="H42" s="11"/>
      <c r="I42" s="11"/>
      <c r="J42" s="18"/>
      <c r="K42" s="18"/>
      <c r="L42" s="3"/>
      <c r="M42" s="3"/>
      <c r="N42" s="29"/>
      <c r="O42" s="29"/>
      <c r="P42" s="29"/>
      <c r="Q42" s="29"/>
      <c r="R42" s="29"/>
      <c r="U42" s="11"/>
      <c r="V42" s="11"/>
      <c r="W42" s="11"/>
      <c r="X42" s="11"/>
      <c r="Y42" s="11"/>
      <c r="Z42" s="11"/>
      <c r="AA42" s="11"/>
      <c r="AB42" s="11"/>
      <c r="AC42" s="11"/>
      <c r="AD42" s="11"/>
      <c r="AE42" s="11"/>
      <c r="AF42" s="11"/>
      <c r="AG42" s="11"/>
    </row>
    <row r="43" spans="1:33" s="26" customFormat="1" x14ac:dyDescent="0.25">
      <c r="A43" s="11"/>
      <c r="B43" s="237" t="s">
        <v>1729</v>
      </c>
      <c r="C43" s="179">
        <v>3.2</v>
      </c>
      <c r="D43" s="179">
        <v>4.2</v>
      </c>
      <c r="E43" s="179">
        <v>3.4</v>
      </c>
      <c r="F43"/>
      <c r="G43" s="3"/>
      <c r="H43" s="11"/>
      <c r="I43" s="11"/>
      <c r="J43" s="18"/>
      <c r="K43" s="18"/>
      <c r="L43" s="3"/>
      <c r="M43" s="3"/>
      <c r="N43" s="29"/>
      <c r="O43" s="29"/>
      <c r="P43" s="29"/>
      <c r="Q43" s="29"/>
      <c r="R43" s="29"/>
      <c r="U43" s="11"/>
      <c r="V43" s="11"/>
      <c r="W43" s="11"/>
      <c r="X43" s="11"/>
      <c r="Y43" s="11"/>
      <c r="Z43" s="11"/>
      <c r="AA43" s="11"/>
      <c r="AB43" s="11"/>
      <c r="AC43" s="11"/>
      <c r="AD43" s="11"/>
      <c r="AE43" s="11"/>
      <c r="AF43" s="11"/>
      <c r="AG43" s="11"/>
    </row>
    <row r="44" spans="1:33" s="26" customFormat="1" x14ac:dyDescent="0.25">
      <c r="A44" s="11"/>
      <c r="B44" s="237" t="s">
        <v>1730</v>
      </c>
      <c r="C44" s="179">
        <v>7.7</v>
      </c>
      <c r="D44" s="179">
        <v>4.4000000000000004</v>
      </c>
      <c r="E44" s="179">
        <v>7.3</v>
      </c>
      <c r="F44"/>
      <c r="G44" s="3"/>
      <c r="H44" s="11"/>
      <c r="I44" s="11"/>
      <c r="J44" s="18"/>
      <c r="K44" s="18"/>
      <c r="L44" s="3"/>
      <c r="M44" s="3"/>
      <c r="N44" s="29"/>
      <c r="O44" s="29"/>
      <c r="P44" s="29"/>
      <c r="Q44" s="29"/>
      <c r="R44" s="29"/>
      <c r="U44" s="11"/>
      <c r="V44" s="11"/>
      <c r="W44" s="11"/>
      <c r="X44" s="11"/>
      <c r="Y44" s="11"/>
      <c r="Z44" s="11"/>
      <c r="AA44" s="11"/>
      <c r="AB44" s="11"/>
      <c r="AC44" s="11"/>
      <c r="AD44" s="11"/>
      <c r="AE44" s="11"/>
      <c r="AF44" s="11"/>
      <c r="AG44" s="11"/>
    </row>
    <row r="45" spans="1:33" s="26" customFormat="1" x14ac:dyDescent="0.25">
      <c r="A45" s="11"/>
      <c r="B45" s="237" t="s">
        <v>1727</v>
      </c>
      <c r="C45" s="179">
        <v>0.8</v>
      </c>
      <c r="D45" s="179">
        <v>6.3</v>
      </c>
      <c r="E45" s="179">
        <v>3.9</v>
      </c>
      <c r="F45"/>
      <c r="G45" s="3"/>
      <c r="H45" s="11"/>
      <c r="I45" s="11"/>
      <c r="J45" s="18"/>
      <c r="K45" s="18"/>
      <c r="L45" s="3"/>
      <c r="M45" s="3"/>
      <c r="N45" s="29"/>
      <c r="O45" s="29"/>
      <c r="P45" s="29"/>
      <c r="Q45" s="29"/>
      <c r="R45" s="29"/>
      <c r="U45" s="11"/>
      <c r="V45" s="11"/>
      <c r="W45" s="11"/>
      <c r="X45" s="11"/>
      <c r="Y45" s="11"/>
      <c r="Z45" s="11"/>
      <c r="AA45" s="11"/>
      <c r="AB45" s="11"/>
      <c r="AC45" s="11"/>
      <c r="AD45" s="11"/>
      <c r="AE45" s="11"/>
      <c r="AF45" s="11"/>
      <c r="AG45" s="11"/>
    </row>
    <row r="46" spans="1:33" s="26" customFormat="1" x14ac:dyDescent="0.25">
      <c r="A46" s="11"/>
      <c r="B46" s="237" t="s">
        <v>1732</v>
      </c>
      <c r="C46" s="179">
        <v>3.4</v>
      </c>
      <c r="D46" s="179">
        <v>7</v>
      </c>
      <c r="E46" s="179">
        <v>7.6</v>
      </c>
      <c r="F46"/>
      <c r="G46" s="3"/>
      <c r="H46" s="11"/>
      <c r="I46" s="11"/>
      <c r="J46" s="18"/>
      <c r="K46" s="18"/>
      <c r="L46" s="3"/>
      <c r="M46" s="3"/>
      <c r="N46" s="29"/>
      <c r="O46" s="29"/>
      <c r="P46" s="29"/>
      <c r="Q46" s="29"/>
      <c r="R46" s="29"/>
      <c r="U46" s="11"/>
      <c r="V46" s="11"/>
      <c r="W46" s="11"/>
      <c r="X46" s="11"/>
      <c r="Y46" s="11"/>
      <c r="Z46" s="11"/>
      <c r="AA46" s="11"/>
      <c r="AB46" s="11"/>
      <c r="AC46" s="11"/>
      <c r="AD46" s="11"/>
      <c r="AE46" s="11"/>
      <c r="AF46" s="11"/>
      <c r="AG46" s="11"/>
    </row>
    <row r="47" spans="1:33" s="26" customFormat="1" x14ac:dyDescent="0.25">
      <c r="A47" s="11"/>
      <c r="B47" s="237" t="s">
        <v>1733</v>
      </c>
      <c r="C47" s="179">
        <v>3.2217600000000002</v>
      </c>
      <c r="D47" s="179">
        <v>3.06372</v>
      </c>
      <c r="E47" s="179">
        <v>1.81274</v>
      </c>
      <c r="F47"/>
      <c r="G47" s="3"/>
      <c r="H47" s="11"/>
      <c r="I47" s="11"/>
      <c r="J47" s="18"/>
      <c r="K47" s="18"/>
      <c r="L47" s="3"/>
      <c r="M47" s="3"/>
      <c r="N47" s="29"/>
      <c r="O47" s="29"/>
      <c r="P47" s="29"/>
      <c r="Q47" s="29"/>
      <c r="R47" s="29"/>
      <c r="U47" s="11"/>
      <c r="V47" s="11"/>
      <c r="W47" s="11"/>
      <c r="X47" s="11"/>
      <c r="Y47" s="11"/>
      <c r="Z47" s="11"/>
      <c r="AA47" s="11"/>
      <c r="AB47" s="11"/>
      <c r="AC47" s="11"/>
      <c r="AD47" s="11"/>
      <c r="AE47" s="11"/>
      <c r="AF47" s="11"/>
      <c r="AG47" s="11"/>
    </row>
    <row r="48" spans="1:33" s="26" customFormat="1" x14ac:dyDescent="0.25">
      <c r="A48" s="11"/>
      <c r="B48"/>
      <c r="C48"/>
      <c r="D48"/>
      <c r="E48"/>
      <c r="F48"/>
      <c r="G48" s="3"/>
      <c r="H48" s="11"/>
      <c r="I48" s="11"/>
      <c r="J48" s="18"/>
      <c r="K48" s="18"/>
      <c r="L48" s="3"/>
      <c r="M48" s="3"/>
      <c r="N48" s="29"/>
      <c r="O48" s="29"/>
      <c r="P48" s="29"/>
      <c r="Q48" s="29"/>
      <c r="R48" s="29"/>
      <c r="U48" s="11"/>
      <c r="V48" s="11"/>
      <c r="W48" s="11"/>
      <c r="X48" s="11"/>
      <c r="Y48" s="11"/>
      <c r="Z48" s="11"/>
      <c r="AA48" s="11"/>
      <c r="AB48" s="11"/>
      <c r="AC48" s="11"/>
      <c r="AD48" s="11"/>
      <c r="AE48" s="11"/>
      <c r="AF48" s="11"/>
      <c r="AG48" s="11"/>
    </row>
    <row r="49" spans="1:33" s="26" customFormat="1" x14ac:dyDescent="0.25">
      <c r="A49" s="11"/>
      <c r="B49"/>
      <c r="C49"/>
      <c r="D49"/>
      <c r="E49"/>
      <c r="F49"/>
      <c r="G49" s="3"/>
      <c r="H49" s="11"/>
      <c r="I49" s="11"/>
      <c r="J49" s="18"/>
      <c r="K49" s="18"/>
      <c r="L49" s="3"/>
      <c r="M49" s="3"/>
      <c r="N49" s="29"/>
      <c r="O49" s="29"/>
      <c r="P49" s="29"/>
      <c r="Q49" s="29"/>
      <c r="R49" s="29"/>
      <c r="U49" s="11"/>
      <c r="V49" s="11"/>
      <c r="W49" s="11"/>
      <c r="X49" s="11"/>
      <c r="Y49" s="11"/>
      <c r="Z49" s="11"/>
      <c r="AA49" s="11"/>
      <c r="AB49" s="11"/>
      <c r="AC49" s="11"/>
      <c r="AD49" s="11"/>
      <c r="AE49" s="11"/>
      <c r="AF49" s="11"/>
      <c r="AG49" s="11"/>
    </row>
    <row r="50" spans="1:33" s="26" customFormat="1" x14ac:dyDescent="0.25">
      <c r="A50" s="11"/>
      <c r="B50"/>
      <c r="C50"/>
      <c r="D50"/>
      <c r="E50"/>
      <c r="F50"/>
      <c r="G50" s="3"/>
      <c r="H50" s="11"/>
      <c r="I50" s="11"/>
      <c r="J50" s="18"/>
      <c r="K50" s="18"/>
      <c r="L50" s="3"/>
      <c r="M50" s="3"/>
      <c r="N50" s="29"/>
      <c r="O50" s="29"/>
      <c r="P50" s="29"/>
      <c r="Q50" s="29"/>
      <c r="R50" s="29"/>
      <c r="U50" s="11"/>
      <c r="V50" s="11"/>
      <c r="W50" s="11"/>
      <c r="X50" s="11"/>
      <c r="Y50" s="11"/>
      <c r="Z50" s="11"/>
      <c r="AA50" s="11"/>
      <c r="AB50" s="11"/>
      <c r="AC50" s="11"/>
      <c r="AD50" s="11"/>
      <c r="AE50" s="11"/>
      <c r="AF50" s="11"/>
      <c r="AG50" s="11"/>
    </row>
    <row r="51" spans="1:33" s="26" customFormat="1" x14ac:dyDescent="0.25">
      <c r="A51" s="11"/>
      <c r="B51" s="252"/>
      <c r="C51"/>
      <c r="D51"/>
      <c r="E51" s="11"/>
      <c r="F51" s="29"/>
      <c r="G51" s="3"/>
      <c r="H51" s="11"/>
      <c r="I51" s="11"/>
      <c r="J51" s="18"/>
      <c r="K51" s="18"/>
      <c r="L51" s="3"/>
      <c r="M51" s="3"/>
      <c r="N51" s="29"/>
      <c r="O51" s="29"/>
      <c r="P51" s="29"/>
      <c r="Q51" s="29"/>
      <c r="R51" s="29"/>
      <c r="U51" s="11"/>
      <c r="V51" s="11"/>
      <c r="W51" s="11"/>
      <c r="X51" s="11"/>
      <c r="Y51" s="11"/>
      <c r="Z51" s="11"/>
      <c r="AA51" s="11"/>
      <c r="AB51" s="11"/>
      <c r="AC51" s="11"/>
      <c r="AD51" s="11"/>
      <c r="AE51" s="11"/>
      <c r="AF51" s="11"/>
      <c r="AG51" s="11"/>
    </row>
    <row r="52" spans="1:33" s="26" customFormat="1" x14ac:dyDescent="0.25">
      <c r="A52" s="11"/>
      <c r="B52" s="252"/>
      <c r="C52"/>
      <c r="D52"/>
      <c r="E52" s="11"/>
      <c r="F52" s="29"/>
      <c r="G52" s="3"/>
      <c r="H52" s="11"/>
      <c r="I52" s="11"/>
      <c r="J52" s="18"/>
      <c r="K52" s="18"/>
      <c r="L52" s="3"/>
      <c r="M52" s="3"/>
      <c r="N52" s="29"/>
      <c r="O52" s="29"/>
      <c r="P52" s="29"/>
      <c r="Q52" s="29"/>
      <c r="R52" s="29"/>
      <c r="U52" s="11"/>
      <c r="V52" s="11"/>
      <c r="W52" s="11"/>
      <c r="X52" s="11"/>
      <c r="Y52" s="11"/>
      <c r="Z52" s="11"/>
      <c r="AA52" s="11"/>
      <c r="AB52" s="11"/>
      <c r="AC52" s="11"/>
      <c r="AD52" s="11"/>
      <c r="AE52" s="11"/>
      <c r="AF52" s="11"/>
      <c r="AG52" s="11"/>
    </row>
    <row r="53" spans="1:33" s="26" customFormat="1" x14ac:dyDescent="0.25">
      <c r="A53" s="11"/>
      <c r="B53" s="252"/>
      <c r="C53"/>
      <c r="D53"/>
      <c r="E53" s="11"/>
      <c r="F53" s="29"/>
      <c r="G53" s="3"/>
      <c r="H53" s="11"/>
      <c r="I53" s="11"/>
      <c r="J53" s="18"/>
      <c r="K53" s="18"/>
      <c r="L53" s="3"/>
      <c r="M53" s="3"/>
      <c r="N53" s="29"/>
      <c r="O53" s="29"/>
      <c r="P53" s="29"/>
      <c r="Q53" s="29"/>
      <c r="R53" s="29"/>
      <c r="U53" s="11"/>
      <c r="V53" s="11"/>
      <c r="W53" s="11"/>
      <c r="X53" s="11"/>
      <c r="Y53" s="11"/>
      <c r="Z53" s="11"/>
      <c r="AA53" s="11"/>
      <c r="AB53" s="11"/>
      <c r="AC53" s="11"/>
      <c r="AD53" s="11"/>
      <c r="AE53" s="11"/>
      <c r="AF53" s="11"/>
      <c r="AG53" s="11"/>
    </row>
    <row r="54" spans="1:33" s="26" customFormat="1" x14ac:dyDescent="0.25">
      <c r="A54" s="11"/>
      <c r="B54" s="252"/>
      <c r="C54"/>
      <c r="D54"/>
      <c r="E54" s="11"/>
      <c r="F54" s="29"/>
      <c r="G54" s="3"/>
      <c r="H54" s="11"/>
      <c r="I54" s="11"/>
      <c r="J54" s="18"/>
      <c r="K54" s="18"/>
      <c r="L54" s="3"/>
      <c r="M54" s="3"/>
      <c r="N54" s="29"/>
      <c r="O54" s="29"/>
      <c r="P54" s="29"/>
      <c r="Q54" s="29"/>
      <c r="R54" s="29"/>
      <c r="U54" s="11"/>
      <c r="V54" s="11"/>
      <c r="W54" s="11"/>
      <c r="X54" s="11"/>
      <c r="Y54" s="11"/>
      <c r="Z54" s="11"/>
      <c r="AA54" s="11"/>
      <c r="AB54" s="11"/>
      <c r="AC54" s="11"/>
      <c r="AD54" s="11"/>
      <c r="AE54" s="11"/>
      <c r="AF54" s="11"/>
      <c r="AG54" s="11"/>
    </row>
    <row r="55" spans="1:33" s="26" customFormat="1" x14ac:dyDescent="0.25">
      <c r="A55" s="11"/>
      <c r="B55" s="252"/>
      <c r="C55" s="11"/>
      <c r="D55" s="11"/>
      <c r="E55" s="11"/>
      <c r="F55" s="29"/>
      <c r="G55" s="3"/>
      <c r="H55" s="11"/>
      <c r="I55" s="11"/>
      <c r="J55" s="18"/>
      <c r="K55" s="18"/>
      <c r="L55" s="3"/>
      <c r="M55" s="3"/>
      <c r="N55" s="29"/>
      <c r="O55" s="29"/>
      <c r="P55" s="29"/>
      <c r="Q55" s="29"/>
      <c r="R55" s="29"/>
      <c r="U55" s="11"/>
      <c r="V55" s="11"/>
      <c r="W55" s="11"/>
      <c r="X55" s="11"/>
      <c r="Y55" s="11"/>
      <c r="Z55" s="11"/>
      <c r="AA55" s="11"/>
      <c r="AB55" s="11"/>
      <c r="AC55" s="11"/>
      <c r="AD55" s="11"/>
      <c r="AE55" s="11"/>
      <c r="AF55" s="11"/>
      <c r="AG55" s="11"/>
    </row>
    <row r="56" spans="1:33" s="26" customFormat="1" x14ac:dyDescent="0.25">
      <c r="A56" s="11"/>
      <c r="B56" s="252"/>
      <c r="C56" s="11"/>
      <c r="D56" s="11"/>
      <c r="E56" s="11"/>
      <c r="F56" s="29"/>
      <c r="G56" s="3"/>
      <c r="H56" s="11"/>
      <c r="I56" s="11"/>
      <c r="J56" s="18"/>
      <c r="K56" s="18"/>
      <c r="L56" s="3"/>
      <c r="M56" s="3"/>
      <c r="N56" s="3"/>
      <c r="O56" s="3"/>
      <c r="P56" s="3"/>
      <c r="Q56" s="3"/>
      <c r="R56" s="3"/>
      <c r="U56" s="11"/>
      <c r="V56" s="11"/>
      <c r="W56" s="11"/>
      <c r="X56" s="11"/>
      <c r="Y56" s="11"/>
      <c r="Z56" s="11"/>
      <c r="AA56" s="11"/>
      <c r="AB56" s="11"/>
      <c r="AC56" s="11"/>
      <c r="AD56" s="11"/>
      <c r="AE56" s="11"/>
      <c r="AF56" s="11"/>
      <c r="AG56" s="11"/>
    </row>
    <row r="57" spans="1:33" s="26" customFormat="1" x14ac:dyDescent="0.25">
      <c r="A57" s="11"/>
      <c r="B57" s="252"/>
      <c r="C57" s="11"/>
      <c r="D57" s="11"/>
      <c r="E57" s="11"/>
      <c r="F57" s="29"/>
      <c r="G57" s="3"/>
      <c r="H57" s="11"/>
      <c r="I57" s="11"/>
      <c r="J57" s="18"/>
      <c r="K57" s="18"/>
      <c r="L57" s="3"/>
      <c r="M57" s="3"/>
      <c r="N57" s="3"/>
      <c r="O57" s="3"/>
      <c r="P57" s="3"/>
      <c r="Q57" s="3"/>
      <c r="R57" s="3"/>
      <c r="U57" s="11"/>
      <c r="V57" s="11"/>
      <c r="W57" s="11"/>
      <c r="X57" s="11"/>
      <c r="Y57" s="11"/>
      <c r="Z57" s="11"/>
      <c r="AA57" s="11"/>
      <c r="AB57" s="11"/>
      <c r="AC57" s="11"/>
      <c r="AD57" s="11"/>
      <c r="AE57" s="11"/>
      <c r="AF57" s="11"/>
      <c r="AG57" s="11"/>
    </row>
    <row r="58" spans="1:33" x14ac:dyDescent="0.25">
      <c r="B58" s="252"/>
    </row>
    <row r="59" spans="1:33" x14ac:dyDescent="0.25">
      <c r="B59" s="253" t="s">
        <v>1734</v>
      </c>
      <c r="C59" s="234" t="s">
        <v>1722</v>
      </c>
      <c r="D59"/>
      <c r="E59"/>
      <c r="F59"/>
      <c r="G59"/>
      <c r="H59"/>
      <c r="I59"/>
      <c r="J59"/>
      <c r="K59"/>
      <c r="L59"/>
      <c r="M59"/>
      <c r="N59"/>
      <c r="O59"/>
      <c r="P59"/>
      <c r="Q59"/>
      <c r="R59"/>
      <c r="S59"/>
      <c r="T59"/>
      <c r="U59"/>
      <c r="V59"/>
      <c r="W59"/>
      <c r="X59"/>
      <c r="Y59"/>
      <c r="Z59"/>
      <c r="AA59"/>
      <c r="AB59"/>
      <c r="AC59"/>
      <c r="AD59"/>
      <c r="AE59"/>
      <c r="AF59"/>
      <c r="AG59"/>
    </row>
    <row r="60" spans="1:33" x14ac:dyDescent="0.25">
      <c r="B60" s="253" t="s">
        <v>1720</v>
      </c>
      <c r="C60" t="s">
        <v>131</v>
      </c>
      <c r="D60" t="s">
        <v>3</v>
      </c>
      <c r="E60" t="s">
        <v>132</v>
      </c>
      <c r="F60"/>
      <c r="G60"/>
      <c r="H60"/>
      <c r="I60"/>
      <c r="J60"/>
      <c r="K60"/>
      <c r="L60"/>
      <c r="M60"/>
      <c r="N60"/>
      <c r="O60"/>
      <c r="P60"/>
      <c r="Q60"/>
      <c r="R60"/>
      <c r="S60"/>
      <c r="T60"/>
      <c r="U60"/>
      <c r="V60"/>
      <c r="W60"/>
      <c r="X60"/>
      <c r="Y60"/>
      <c r="Z60"/>
      <c r="AA60"/>
      <c r="AB60"/>
      <c r="AC60"/>
      <c r="AD60"/>
      <c r="AE60"/>
      <c r="AF60"/>
      <c r="AG60"/>
    </row>
    <row r="61" spans="1:33" x14ac:dyDescent="0.25">
      <c r="B61" s="237" t="s">
        <v>1726</v>
      </c>
      <c r="C61" s="238">
        <v>4</v>
      </c>
      <c r="D61" s="238">
        <v>4</v>
      </c>
      <c r="E61" s="238">
        <v>4</v>
      </c>
      <c r="F61"/>
      <c r="G61"/>
      <c r="H61"/>
      <c r="I61"/>
      <c r="J61"/>
      <c r="K61"/>
      <c r="L61"/>
      <c r="M61"/>
      <c r="N61"/>
      <c r="O61"/>
      <c r="P61"/>
      <c r="Q61"/>
      <c r="R61"/>
      <c r="S61"/>
      <c r="T61"/>
      <c r="U61"/>
      <c r="V61"/>
      <c r="W61"/>
      <c r="X61"/>
      <c r="Y61"/>
      <c r="Z61"/>
      <c r="AA61"/>
      <c r="AB61"/>
      <c r="AC61"/>
      <c r="AD61"/>
      <c r="AE61"/>
      <c r="AF61"/>
      <c r="AG61"/>
    </row>
    <row r="62" spans="1:33" x14ac:dyDescent="0.25">
      <c r="B62" s="237" t="s">
        <v>1723</v>
      </c>
      <c r="C62" s="238">
        <v>5.2</v>
      </c>
      <c r="D62" s="238">
        <v>5.2</v>
      </c>
      <c r="E62" s="238">
        <v>5.0999999999999996</v>
      </c>
      <c r="F62"/>
      <c r="G62"/>
      <c r="H62"/>
      <c r="I62"/>
      <c r="J62"/>
      <c r="K62"/>
      <c r="L62"/>
      <c r="M62"/>
    </row>
    <row r="63" spans="1:33" x14ac:dyDescent="0.25">
      <c r="B63" s="237" t="s">
        <v>1725</v>
      </c>
      <c r="C63" s="238">
        <v>4.5999999999999996</v>
      </c>
      <c r="D63" s="238">
        <v>4.5999999999999996</v>
      </c>
      <c r="E63" s="238">
        <v>4.5999999999999996</v>
      </c>
      <c r="F63"/>
      <c r="G63"/>
      <c r="H63"/>
      <c r="I63"/>
      <c r="J63"/>
      <c r="K63"/>
      <c r="L63"/>
      <c r="M63"/>
    </row>
    <row r="64" spans="1:33" x14ac:dyDescent="0.25">
      <c r="B64" s="237" t="s">
        <v>1728</v>
      </c>
      <c r="C64" s="238">
        <v>6.55</v>
      </c>
      <c r="D64" s="238">
        <v>6.63</v>
      </c>
      <c r="E64" s="238">
        <v>6.59</v>
      </c>
      <c r="F64"/>
      <c r="G64"/>
      <c r="H64"/>
      <c r="I64"/>
      <c r="J64"/>
      <c r="K64"/>
      <c r="L64"/>
      <c r="M64"/>
    </row>
    <row r="65" spans="1:33" x14ac:dyDescent="0.25">
      <c r="B65" s="237" t="s">
        <v>1729</v>
      </c>
      <c r="C65" s="238">
        <v>6.65</v>
      </c>
      <c r="D65" s="238">
        <v>6.8789999999999996</v>
      </c>
      <c r="E65" s="238">
        <v>6.266</v>
      </c>
      <c r="F65"/>
    </row>
    <row r="66" spans="1:33" x14ac:dyDescent="0.25">
      <c r="B66" s="237" t="s">
        <v>1730</v>
      </c>
      <c r="C66" s="238">
        <v>8</v>
      </c>
      <c r="D66" s="238">
        <v>7.2</v>
      </c>
      <c r="E66" s="238">
        <v>7.4</v>
      </c>
      <c r="F66"/>
    </row>
    <row r="67" spans="1:33" x14ac:dyDescent="0.25">
      <c r="B67" s="237" t="s">
        <v>1727</v>
      </c>
      <c r="C67" s="238">
        <v>6.1</v>
      </c>
      <c r="D67" s="238">
        <v>6.7</v>
      </c>
      <c r="E67" s="238">
        <v>6.3</v>
      </c>
      <c r="F67"/>
    </row>
    <row r="68" spans="1:33" x14ac:dyDescent="0.25">
      <c r="B68" s="237" t="s">
        <v>1732</v>
      </c>
      <c r="C68" s="238">
        <v>8.8569993</v>
      </c>
      <c r="D68" s="238">
        <v>5.6237000000000004</v>
      </c>
      <c r="E68" s="238">
        <v>5.4057200000000005</v>
      </c>
      <c r="F68"/>
    </row>
    <row r="69" spans="1:33" x14ac:dyDescent="0.25">
      <c r="B69" s="237" t="s">
        <v>1733</v>
      </c>
      <c r="C69" s="238">
        <v>9.0259999999999998</v>
      </c>
      <c r="D69" s="238">
        <v>8.9190000000000005</v>
      </c>
      <c r="E69" s="238">
        <v>8.8650000000000002</v>
      </c>
      <c r="F69"/>
    </row>
    <row r="70" spans="1:33" x14ac:dyDescent="0.25">
      <c r="B70"/>
      <c r="C70"/>
      <c r="D70"/>
      <c r="E70"/>
      <c r="F70"/>
    </row>
    <row r="71" spans="1:33" s="3" customFormat="1" x14ac:dyDescent="0.25">
      <c r="A71" s="11"/>
      <c r="B71"/>
      <c r="C71"/>
      <c r="D71"/>
      <c r="E71"/>
      <c r="F71"/>
      <c r="H71" s="11"/>
      <c r="I71" s="11"/>
      <c r="J71" s="18"/>
      <c r="K71" s="18"/>
      <c r="S71" s="26"/>
      <c r="T71" s="26"/>
      <c r="U71" s="11"/>
      <c r="V71" s="11"/>
      <c r="W71" s="11"/>
      <c r="X71" s="11"/>
      <c r="Y71" s="11"/>
      <c r="Z71" s="11"/>
      <c r="AA71" s="11"/>
      <c r="AB71" s="11"/>
      <c r="AC71" s="11"/>
      <c r="AD71" s="11"/>
      <c r="AE71" s="11"/>
      <c r="AF71" s="11"/>
      <c r="AG71" s="11"/>
    </row>
    <row r="72" spans="1:33" s="3" customFormat="1" x14ac:dyDescent="0.25">
      <c r="A72" s="11"/>
      <c r="B72"/>
      <c r="C72"/>
      <c r="D72"/>
      <c r="E72"/>
      <c r="F72" s="29"/>
      <c r="H72" s="11"/>
      <c r="I72" s="11"/>
      <c r="J72" s="18"/>
      <c r="K72" s="18"/>
      <c r="S72" s="26"/>
      <c r="T72" s="26"/>
      <c r="U72" s="11"/>
      <c r="V72" s="11"/>
      <c r="W72" s="11"/>
      <c r="X72" s="11"/>
      <c r="Y72" s="11"/>
      <c r="Z72" s="11"/>
      <c r="AA72" s="11"/>
      <c r="AB72" s="11"/>
      <c r="AC72" s="11"/>
      <c r="AD72" s="11"/>
      <c r="AE72" s="11"/>
      <c r="AF72" s="11"/>
      <c r="AG72" s="11"/>
    </row>
    <row r="73" spans="1:33" s="3" customFormat="1" x14ac:dyDescent="0.25">
      <c r="A73" s="11"/>
      <c r="B73"/>
      <c r="C73"/>
      <c r="D73"/>
      <c r="E73" s="11"/>
      <c r="F73" s="29"/>
      <c r="H73" s="11"/>
      <c r="I73" s="11"/>
      <c r="J73" s="18"/>
      <c r="K73" s="18"/>
      <c r="S73" s="26"/>
      <c r="T73" s="26"/>
      <c r="U73" s="11"/>
      <c r="V73" s="11"/>
      <c r="W73" s="11"/>
      <c r="X73" s="11"/>
      <c r="Y73" s="11"/>
      <c r="Z73" s="11"/>
      <c r="AA73" s="11"/>
      <c r="AB73" s="11"/>
      <c r="AC73" s="11"/>
      <c r="AD73" s="11"/>
      <c r="AE73" s="11"/>
      <c r="AF73" s="11"/>
      <c r="AG73" s="11"/>
    </row>
    <row r="74" spans="1:33" s="3" customFormat="1" x14ac:dyDescent="0.25">
      <c r="A74" s="11"/>
      <c r="B74"/>
      <c r="C74"/>
      <c r="D74"/>
      <c r="E74" s="11"/>
      <c r="F74" s="29"/>
      <c r="H74" s="11"/>
      <c r="I74" s="11"/>
      <c r="J74" s="18"/>
      <c r="K74" s="18"/>
      <c r="S74" s="26"/>
      <c r="T74" s="26"/>
      <c r="U74" s="11"/>
      <c r="V74" s="11"/>
      <c r="W74" s="11"/>
      <c r="X74" s="11"/>
      <c r="Y74" s="11"/>
      <c r="Z74" s="11"/>
      <c r="AA74" s="11"/>
      <c r="AB74" s="11"/>
      <c r="AC74" s="11"/>
      <c r="AD74" s="11"/>
      <c r="AE74" s="11"/>
      <c r="AF74" s="11"/>
      <c r="AG74" s="11"/>
    </row>
    <row r="75" spans="1:33" s="3" customFormat="1" x14ac:dyDescent="0.25">
      <c r="A75" s="11"/>
      <c r="B75"/>
      <c r="C75"/>
      <c r="D75"/>
      <c r="E75" s="11"/>
      <c r="F75" s="29"/>
      <c r="H75" s="11"/>
      <c r="I75" s="11"/>
      <c r="J75" s="18"/>
      <c r="K75" s="18"/>
      <c r="S75" s="26"/>
      <c r="T75" s="26"/>
      <c r="U75" s="11"/>
      <c r="V75" s="11"/>
      <c r="W75" s="11"/>
      <c r="X75" s="11"/>
      <c r="Y75" s="11"/>
      <c r="Z75" s="11"/>
      <c r="AA75" s="11"/>
      <c r="AB75" s="11"/>
      <c r="AC75" s="11"/>
      <c r="AD75" s="11"/>
      <c r="AE75" s="11"/>
      <c r="AF75" s="11"/>
      <c r="AG75" s="11"/>
    </row>
    <row r="76" spans="1:33" s="3" customFormat="1" x14ac:dyDescent="0.25">
      <c r="A76" s="11"/>
      <c r="B76"/>
      <c r="C76"/>
      <c r="D76"/>
      <c r="E76" s="11"/>
      <c r="F76" s="29"/>
      <c r="H76" s="11"/>
      <c r="I76" s="11"/>
      <c r="J76" s="18"/>
      <c r="K76" s="18"/>
      <c r="S76" s="26"/>
      <c r="T76" s="26"/>
      <c r="U76" s="11"/>
      <c r="V76" s="11"/>
      <c r="W76" s="11"/>
      <c r="X76" s="11"/>
      <c r="Y76" s="11"/>
      <c r="Z76" s="11"/>
      <c r="AA76" s="11"/>
      <c r="AB76" s="11"/>
      <c r="AC76" s="11"/>
      <c r="AD76" s="11"/>
      <c r="AE76" s="11"/>
      <c r="AF76" s="11"/>
      <c r="AG76" s="11"/>
    </row>
    <row r="82" spans="1:33" s="3" customFormat="1" x14ac:dyDescent="0.25">
      <c r="A82" s="11"/>
      <c r="B82" s="234" t="s">
        <v>1735</v>
      </c>
      <c r="C82" s="234" t="s">
        <v>1722</v>
      </c>
      <c r="D82"/>
      <c r="E82"/>
      <c r="F82"/>
      <c r="H82" s="11"/>
      <c r="I82" s="11"/>
      <c r="J82" s="18"/>
      <c r="K82" s="18"/>
      <c r="S82" s="26"/>
      <c r="T82" s="26"/>
      <c r="U82" s="11"/>
      <c r="V82" s="11"/>
      <c r="W82" s="11"/>
      <c r="X82" s="11"/>
      <c r="Y82" s="11"/>
      <c r="Z82" s="11"/>
      <c r="AA82" s="11"/>
      <c r="AB82" s="11"/>
      <c r="AC82" s="11"/>
      <c r="AD82" s="11"/>
      <c r="AE82" s="11"/>
      <c r="AF82" s="11"/>
      <c r="AG82" s="11"/>
    </row>
    <row r="83" spans="1:33" s="3" customFormat="1" x14ac:dyDescent="0.25">
      <c r="A83" s="11"/>
      <c r="B83" s="234" t="s">
        <v>1720</v>
      </c>
      <c r="C83" t="s">
        <v>132</v>
      </c>
      <c r="D83" t="s">
        <v>131</v>
      </c>
      <c r="E83" t="s">
        <v>3</v>
      </c>
      <c r="F83"/>
      <c r="H83" s="11"/>
      <c r="I83" s="11"/>
      <c r="J83" s="18"/>
      <c r="K83" s="18"/>
      <c r="S83" s="26"/>
      <c r="T83" s="26"/>
      <c r="U83" s="11"/>
      <c r="V83" s="11"/>
      <c r="W83" s="11"/>
      <c r="X83" s="11"/>
      <c r="Y83" s="11"/>
      <c r="Z83" s="11"/>
      <c r="AA83" s="11"/>
      <c r="AB83" s="11"/>
      <c r="AC83" s="11"/>
      <c r="AD83" s="11"/>
      <c r="AE83" s="11"/>
      <c r="AF83" s="11"/>
      <c r="AG83" s="11"/>
    </row>
    <row r="84" spans="1:33" s="3" customFormat="1" x14ac:dyDescent="0.25">
      <c r="A84" s="11"/>
      <c r="B84" s="235" t="s">
        <v>1726</v>
      </c>
      <c r="C84" s="179">
        <v>490</v>
      </c>
      <c r="D84" s="179">
        <v>560</v>
      </c>
      <c r="E84" s="179">
        <v>520</v>
      </c>
      <c r="F84"/>
      <c r="H84" s="11"/>
      <c r="I84" s="11"/>
      <c r="J84" s="18"/>
      <c r="K84" s="18"/>
      <c r="S84" s="26"/>
      <c r="T84" s="26"/>
      <c r="U84" s="11"/>
      <c r="V84" s="11"/>
      <c r="W84" s="11"/>
      <c r="X84" s="11"/>
      <c r="Y84" s="11"/>
      <c r="Z84" s="11"/>
      <c r="AA84" s="11"/>
      <c r="AB84" s="11"/>
      <c r="AC84" s="11"/>
      <c r="AD84" s="11"/>
      <c r="AE84" s="11"/>
      <c r="AF84" s="11"/>
      <c r="AG84" s="11"/>
    </row>
    <row r="85" spans="1:33" s="3" customFormat="1" x14ac:dyDescent="0.25">
      <c r="A85" s="11"/>
      <c r="B85" s="235" t="s">
        <v>1723</v>
      </c>
      <c r="C85" s="179">
        <v>442</v>
      </c>
      <c r="D85" s="179">
        <v>437</v>
      </c>
      <c r="E85" s="179">
        <v>546</v>
      </c>
      <c r="F85"/>
      <c r="H85" s="11"/>
      <c r="I85" s="11"/>
      <c r="J85" s="18"/>
      <c r="K85" s="18"/>
      <c r="S85" s="26"/>
      <c r="T85" s="26"/>
      <c r="U85" s="11"/>
      <c r="V85" s="11"/>
      <c r="W85" s="11"/>
      <c r="X85" s="11"/>
      <c r="Y85" s="11"/>
      <c r="Z85" s="11"/>
      <c r="AA85" s="11"/>
      <c r="AB85" s="11"/>
      <c r="AC85" s="11"/>
      <c r="AD85" s="11"/>
      <c r="AE85" s="11"/>
      <c r="AF85" s="11"/>
      <c r="AG85" s="11"/>
    </row>
    <row r="86" spans="1:33" s="3" customFormat="1" x14ac:dyDescent="0.25">
      <c r="A86" s="11"/>
      <c r="B86" s="235" t="s">
        <v>1725</v>
      </c>
      <c r="C86" s="179">
        <v>510</v>
      </c>
      <c r="D86" s="179">
        <v>530</v>
      </c>
      <c r="E86" s="179">
        <v>500</v>
      </c>
      <c r="F86"/>
      <c r="H86" s="11"/>
      <c r="I86" s="11"/>
      <c r="J86" s="18"/>
      <c r="K86" s="18"/>
      <c r="S86" s="26"/>
      <c r="T86" s="26"/>
      <c r="U86" s="11"/>
      <c r="V86" s="11"/>
      <c r="W86" s="11"/>
      <c r="X86" s="11"/>
      <c r="Y86" s="11"/>
      <c r="Z86" s="11"/>
      <c r="AA86" s="11"/>
      <c r="AB86" s="11"/>
      <c r="AC86" s="11"/>
      <c r="AD86" s="11"/>
      <c r="AE86" s="11"/>
      <c r="AF86" s="11"/>
      <c r="AG86" s="11"/>
    </row>
    <row r="87" spans="1:33" s="3" customFormat="1" x14ac:dyDescent="0.25">
      <c r="A87" s="11"/>
      <c r="B87" s="235" t="s">
        <v>1728</v>
      </c>
      <c r="C87" s="179">
        <v>480</v>
      </c>
      <c r="D87" s="179">
        <v>466</v>
      </c>
      <c r="E87" s="179">
        <v>460</v>
      </c>
      <c r="F87"/>
      <c r="H87" s="11"/>
      <c r="I87" s="11"/>
      <c r="J87" s="18"/>
      <c r="K87" s="18"/>
      <c r="S87" s="26"/>
      <c r="T87" s="26"/>
      <c r="U87" s="11"/>
      <c r="V87" s="11"/>
      <c r="W87" s="11"/>
      <c r="X87" s="11"/>
      <c r="Y87" s="11"/>
      <c r="Z87" s="11"/>
      <c r="AA87" s="11"/>
      <c r="AB87" s="11"/>
      <c r="AC87" s="11"/>
      <c r="AD87" s="11"/>
      <c r="AE87" s="11"/>
      <c r="AF87" s="11"/>
      <c r="AG87" s="11"/>
    </row>
    <row r="88" spans="1:33" s="3" customFormat="1" x14ac:dyDescent="0.25">
      <c r="A88" s="11"/>
      <c r="B88" s="235" t="s">
        <v>1729</v>
      </c>
      <c r="C88" s="179">
        <v>483</v>
      </c>
      <c r="D88" s="179">
        <v>452</v>
      </c>
      <c r="E88" s="179">
        <v>433</v>
      </c>
      <c r="F88"/>
      <c r="H88" s="11"/>
      <c r="I88" s="11"/>
      <c r="J88" s="18"/>
      <c r="K88" s="18"/>
      <c r="S88" s="26"/>
      <c r="T88" s="26"/>
      <c r="U88" s="11"/>
      <c r="V88" s="11"/>
      <c r="W88" s="11"/>
      <c r="X88" s="11"/>
      <c r="Y88" s="11"/>
      <c r="Z88" s="11"/>
      <c r="AA88" s="11"/>
      <c r="AB88" s="11"/>
      <c r="AC88" s="11"/>
      <c r="AD88" s="11"/>
      <c r="AE88" s="11"/>
      <c r="AF88" s="11"/>
      <c r="AG88" s="11"/>
    </row>
    <row r="89" spans="1:33" s="3" customFormat="1" x14ac:dyDescent="0.25">
      <c r="A89" s="11"/>
      <c r="B89" s="235" t="s">
        <v>1730</v>
      </c>
      <c r="C89" s="179">
        <v>496</v>
      </c>
      <c r="D89" s="179">
        <v>459</v>
      </c>
      <c r="E89" s="179">
        <v>541</v>
      </c>
      <c r="F89"/>
      <c r="H89" s="11"/>
      <c r="I89" s="11"/>
      <c r="J89" s="18"/>
      <c r="K89" s="18"/>
      <c r="S89" s="26"/>
      <c r="T89" s="26"/>
      <c r="U89" s="11"/>
      <c r="V89" s="11"/>
      <c r="W89" s="11"/>
      <c r="X89" s="11"/>
      <c r="Y89" s="11"/>
      <c r="Z89" s="11"/>
      <c r="AA89" s="11"/>
      <c r="AB89" s="11"/>
      <c r="AC89" s="11"/>
      <c r="AD89" s="11"/>
      <c r="AE89" s="11"/>
      <c r="AF89" s="11"/>
      <c r="AG89" s="11"/>
    </row>
    <row r="90" spans="1:33" s="3" customFormat="1" x14ac:dyDescent="0.25">
      <c r="A90" s="11"/>
      <c r="B90" s="235" t="s">
        <v>1727</v>
      </c>
      <c r="C90" s="179">
        <v>377</v>
      </c>
      <c r="D90" s="179">
        <v>372</v>
      </c>
      <c r="E90" s="179">
        <v>323</v>
      </c>
      <c r="F90"/>
      <c r="H90" s="11"/>
      <c r="I90" s="11"/>
      <c r="J90" s="18"/>
      <c r="K90" s="18"/>
      <c r="S90" s="26"/>
      <c r="T90" s="26"/>
      <c r="U90" s="11"/>
      <c r="V90" s="11"/>
      <c r="W90" s="11"/>
      <c r="X90" s="11"/>
      <c r="Y90" s="11"/>
      <c r="Z90" s="11"/>
      <c r="AA90" s="11"/>
      <c r="AB90" s="11"/>
      <c r="AC90" s="11"/>
      <c r="AD90" s="11"/>
      <c r="AE90" s="11"/>
      <c r="AF90" s="11"/>
      <c r="AG90" s="11"/>
    </row>
    <row r="91" spans="1:33" s="3" customFormat="1" x14ac:dyDescent="0.25">
      <c r="A91" s="11"/>
      <c r="B91" s="235" t="s">
        <v>1732</v>
      </c>
      <c r="C91" s="179">
        <v>767</v>
      </c>
      <c r="D91" s="179">
        <v>615.9</v>
      </c>
      <c r="E91" s="179">
        <v>406.5</v>
      </c>
      <c r="F91"/>
      <c r="H91" s="11"/>
      <c r="I91" s="11"/>
      <c r="J91" s="18"/>
      <c r="K91" s="18"/>
      <c r="S91" s="26"/>
      <c r="T91" s="26"/>
      <c r="U91" s="11"/>
      <c r="V91" s="11"/>
      <c r="W91" s="11"/>
      <c r="X91" s="11"/>
      <c r="Y91" s="11"/>
      <c r="Z91" s="11"/>
      <c r="AA91" s="11"/>
      <c r="AB91" s="11"/>
      <c r="AC91" s="11"/>
      <c r="AD91" s="11"/>
      <c r="AE91" s="11"/>
      <c r="AF91" s="11"/>
      <c r="AG91" s="11"/>
    </row>
    <row r="92" spans="1:33" s="3" customFormat="1" x14ac:dyDescent="0.25">
      <c r="A92" s="11"/>
      <c r="B92" s="235" t="s">
        <v>1733</v>
      </c>
      <c r="C92" s="179">
        <v>402.36099999999999</v>
      </c>
      <c r="D92" s="179">
        <v>422.55560000000003</v>
      </c>
      <c r="E92" s="179">
        <v>700.96820000000002</v>
      </c>
      <c r="F92"/>
      <c r="H92" s="11"/>
      <c r="I92" s="11"/>
      <c r="J92" s="18"/>
      <c r="K92" s="18"/>
      <c r="S92" s="26"/>
      <c r="T92" s="26"/>
      <c r="U92" s="11"/>
      <c r="V92" s="11"/>
      <c r="W92" s="11"/>
      <c r="X92" s="11"/>
      <c r="Y92" s="11"/>
      <c r="Z92" s="11"/>
      <c r="AA92" s="11"/>
      <c r="AB92" s="11"/>
      <c r="AC92" s="11"/>
      <c r="AD92" s="11"/>
      <c r="AE92" s="11"/>
      <c r="AF92" s="11"/>
      <c r="AG92" s="11"/>
    </row>
    <row r="93" spans="1:33" s="3" customFormat="1" x14ac:dyDescent="0.25">
      <c r="A93" s="11"/>
      <c r="B93"/>
      <c r="C93"/>
      <c r="D93"/>
      <c r="E93"/>
      <c r="F93"/>
      <c r="H93" s="11"/>
      <c r="I93" s="11"/>
      <c r="J93" s="18"/>
      <c r="K93" s="18"/>
      <c r="S93" s="26"/>
      <c r="T93" s="26"/>
      <c r="U93" s="11"/>
      <c r="V93" s="11"/>
      <c r="W93" s="11"/>
      <c r="X93" s="11"/>
      <c r="Y93" s="11"/>
      <c r="Z93" s="11"/>
      <c r="AA93" s="11"/>
      <c r="AB93" s="11"/>
      <c r="AC93" s="11"/>
      <c r="AD93" s="11"/>
      <c r="AE93" s="11"/>
      <c r="AF93" s="11"/>
      <c r="AG93" s="11"/>
    </row>
    <row r="94" spans="1:33" s="3" customFormat="1" x14ac:dyDescent="0.25">
      <c r="A94" s="11"/>
      <c r="B94"/>
      <c r="C94"/>
      <c r="D94"/>
      <c r="E94"/>
      <c r="F94" s="29"/>
      <c r="H94" s="11"/>
      <c r="I94" s="11"/>
      <c r="J94" s="18"/>
      <c r="K94" s="18"/>
      <c r="S94" s="26"/>
      <c r="T94" s="26"/>
      <c r="U94" s="11"/>
      <c r="V94" s="11"/>
      <c r="W94" s="11"/>
      <c r="X94" s="11"/>
      <c r="Y94" s="11"/>
      <c r="Z94" s="11"/>
      <c r="AA94" s="11"/>
      <c r="AB94" s="11"/>
      <c r="AC94" s="11"/>
      <c r="AD94" s="11"/>
      <c r="AE94" s="11"/>
      <c r="AF94" s="11"/>
      <c r="AG94" s="11"/>
    </row>
    <row r="95" spans="1:33" s="3" customFormat="1" x14ac:dyDescent="0.25">
      <c r="A95" s="11"/>
      <c r="B95"/>
      <c r="C95"/>
      <c r="D95"/>
      <c r="E95"/>
      <c r="F95" s="29"/>
      <c r="H95" s="11"/>
      <c r="I95" s="11"/>
      <c r="J95" s="18"/>
      <c r="K95" s="18"/>
      <c r="S95" s="26"/>
      <c r="T95" s="26"/>
      <c r="U95" s="11"/>
      <c r="V95" s="11"/>
      <c r="W95" s="11"/>
      <c r="X95" s="11"/>
      <c r="Y95" s="11"/>
      <c r="Z95" s="11"/>
      <c r="AA95" s="11"/>
      <c r="AB95" s="11"/>
      <c r="AC95" s="11"/>
      <c r="AD95" s="11"/>
      <c r="AE95" s="11"/>
      <c r="AF95" s="11"/>
      <c r="AG95" s="11"/>
    </row>
    <row r="96" spans="1:33" s="3" customFormat="1" x14ac:dyDescent="0.25">
      <c r="A96" s="11"/>
      <c r="B96"/>
      <c r="C96"/>
      <c r="D96"/>
      <c r="E96" s="11"/>
      <c r="F96" s="29"/>
      <c r="H96" s="11"/>
      <c r="I96" s="11"/>
      <c r="J96" s="18"/>
      <c r="K96" s="18"/>
      <c r="S96" s="26"/>
      <c r="T96" s="26"/>
      <c r="U96" s="11"/>
      <c r="V96" s="11"/>
      <c r="W96" s="11"/>
      <c r="X96" s="11"/>
      <c r="Y96" s="11"/>
      <c r="Z96" s="11"/>
      <c r="AA96" s="11"/>
      <c r="AB96" s="11"/>
      <c r="AC96" s="11"/>
      <c r="AD96" s="11"/>
      <c r="AE96" s="11"/>
      <c r="AF96" s="11"/>
      <c r="AG96" s="11"/>
    </row>
    <row r="97" spans="2:4" x14ac:dyDescent="0.25">
      <c r="B97"/>
      <c r="C97"/>
      <c r="D97"/>
    </row>
    <row r="98" spans="2:4" x14ac:dyDescent="0.25">
      <c r="B98"/>
      <c r="C98"/>
      <c r="D98"/>
    </row>
    <row r="99" spans="2:4" x14ac:dyDescent="0.25">
      <c r="B99"/>
      <c r="C99"/>
      <c r="D99"/>
    </row>
  </sheetData>
  <mergeCells count="1">
    <mergeCell ref="S23:S25"/>
  </mergeCells>
  <pageMargins left="0.75" right="0.75" top="1" bottom="1" header="0.5" footer="0.5"/>
  <pageSetup orientation="portrait" r:id="rId4"/>
  <headerFooter alignWithMargins="0"/>
  <drawing r:id="rId5"/>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99"/>
  <sheetViews>
    <sheetView zoomScale="80" zoomScaleNormal="80" workbookViewId="0">
      <selection activeCell="F107" sqref="F107"/>
    </sheetView>
  </sheetViews>
  <sheetFormatPr defaultColWidth="9.109375" defaultRowHeight="13.2" x14ac:dyDescent="0.25"/>
  <cols>
    <col min="1" max="1" width="10.44140625" style="11" bestFit="1" customWidth="1"/>
    <col min="2" max="2" width="29.21875" style="11" bestFit="1" customWidth="1"/>
    <col min="3" max="3" width="18.5546875" style="11" bestFit="1" customWidth="1"/>
    <col min="4" max="4" width="7.77734375" style="11" bestFit="1" customWidth="1"/>
    <col min="5" max="5" width="9" style="11" bestFit="1" customWidth="1"/>
    <col min="6" max="6" width="12.8867187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7.77734375" style="11" bestFit="1" customWidth="1"/>
    <col min="22" max="22" width="13.109375" style="11" bestFit="1" customWidth="1"/>
    <col min="23" max="23" width="17.77734375" style="11" bestFit="1" customWidth="1"/>
    <col min="24" max="26" width="13.109375" style="11" bestFit="1" customWidth="1"/>
    <col min="27" max="27" width="17.77734375" style="11" bestFit="1" customWidth="1"/>
    <col min="28" max="30" width="13.109375" style="11" bestFit="1" customWidth="1"/>
    <col min="31" max="31" width="17.77734375" style="11" bestFit="1" customWidth="1"/>
    <col min="32" max="32" width="12.88671875" style="11" bestFit="1" customWidth="1"/>
    <col min="33" max="16384" width="9.109375" style="11"/>
  </cols>
  <sheetData>
    <row r="1" spans="1:21" s="26" customFormat="1" ht="24.45" customHeight="1" x14ac:dyDescent="0.25">
      <c r="A1" s="256" t="s">
        <v>0</v>
      </c>
      <c r="B1" s="257" t="s">
        <v>1490</v>
      </c>
      <c r="C1" s="258" t="s">
        <v>1491</v>
      </c>
      <c r="D1" s="259" t="s">
        <v>1492</v>
      </c>
      <c r="E1" s="257" t="s">
        <v>1493</v>
      </c>
      <c r="F1" s="260" t="s">
        <v>1494</v>
      </c>
      <c r="G1" s="259" t="s">
        <v>1500</v>
      </c>
      <c r="H1" s="261" t="s">
        <v>1495</v>
      </c>
      <c r="I1" s="260" t="s">
        <v>1</v>
      </c>
      <c r="J1" s="262" t="s">
        <v>1496</v>
      </c>
      <c r="K1" s="263" t="s">
        <v>1497</v>
      </c>
      <c r="L1" s="261" t="s">
        <v>1498</v>
      </c>
      <c r="M1" s="259" t="s">
        <v>1499</v>
      </c>
      <c r="N1" s="264" t="s">
        <v>1202</v>
      </c>
      <c r="O1" s="264" t="s">
        <v>1203</v>
      </c>
      <c r="P1" s="264" t="s">
        <v>1204</v>
      </c>
      <c r="Q1" s="264" t="s">
        <v>1205</v>
      </c>
      <c r="R1" s="264" t="s">
        <v>1207</v>
      </c>
      <c r="S1" s="264" t="s">
        <v>1682</v>
      </c>
      <c r="T1" s="265" t="s">
        <v>1170</v>
      </c>
      <c r="U1" s="266" t="s">
        <v>1501</v>
      </c>
    </row>
    <row r="2" spans="1:21" x14ac:dyDescent="0.25">
      <c r="A2" s="48" t="s">
        <v>1163</v>
      </c>
      <c r="B2" s="20" t="s">
        <v>84</v>
      </c>
      <c r="C2" s="51" t="s">
        <v>170</v>
      </c>
      <c r="D2" s="13">
        <v>0</v>
      </c>
      <c r="E2" s="52" t="s">
        <v>3</v>
      </c>
      <c r="F2" s="34">
        <v>17.5</v>
      </c>
      <c r="G2" s="34">
        <v>9.5</v>
      </c>
      <c r="H2" s="13">
        <v>268</v>
      </c>
      <c r="I2" s="34">
        <v>7.93</v>
      </c>
      <c r="J2" s="35">
        <v>178</v>
      </c>
      <c r="K2" s="35"/>
      <c r="L2" s="13">
        <v>8.9</v>
      </c>
      <c r="M2" s="13">
        <v>5.6</v>
      </c>
      <c r="N2" s="34"/>
      <c r="O2" s="34"/>
      <c r="P2" s="34"/>
      <c r="Q2" s="34"/>
      <c r="R2" s="34"/>
      <c r="S2" s="34"/>
      <c r="T2" s="22" t="s">
        <v>191</v>
      </c>
      <c r="U2" s="52">
        <v>12</v>
      </c>
    </row>
    <row r="3" spans="1:21" x14ac:dyDescent="0.25">
      <c r="A3" s="48" t="s">
        <v>680</v>
      </c>
      <c r="B3" s="20" t="s">
        <v>84</v>
      </c>
      <c r="C3" s="51" t="s">
        <v>170</v>
      </c>
      <c r="D3" s="13">
        <v>3.5</v>
      </c>
      <c r="E3" s="52" t="s">
        <v>131</v>
      </c>
      <c r="F3" s="34">
        <v>16.7</v>
      </c>
      <c r="G3" s="34">
        <v>9.6999999999999993</v>
      </c>
      <c r="H3" s="13">
        <v>268</v>
      </c>
      <c r="I3" s="34">
        <v>7.92</v>
      </c>
      <c r="J3" s="35">
        <v>166</v>
      </c>
      <c r="K3" s="35"/>
      <c r="L3" s="13">
        <v>12.1</v>
      </c>
      <c r="M3" s="13">
        <v>5.6</v>
      </c>
      <c r="N3" s="34"/>
      <c r="O3" s="34"/>
      <c r="P3" s="34"/>
      <c r="Q3" s="34"/>
      <c r="R3" s="34"/>
      <c r="S3" s="34"/>
      <c r="T3" s="52" t="s">
        <v>219</v>
      </c>
      <c r="U3" s="52"/>
    </row>
    <row r="4" spans="1:21" x14ac:dyDescent="0.25">
      <c r="A4" s="48" t="s">
        <v>681</v>
      </c>
      <c r="B4" s="20" t="s">
        <v>84</v>
      </c>
      <c r="C4" s="51" t="s">
        <v>170</v>
      </c>
      <c r="D4" s="13">
        <v>6</v>
      </c>
      <c r="E4" s="52" t="s">
        <v>132</v>
      </c>
      <c r="F4" s="34">
        <v>15.6</v>
      </c>
      <c r="G4" s="34">
        <v>9.5</v>
      </c>
      <c r="H4" s="13">
        <v>267</v>
      </c>
      <c r="I4" s="34">
        <v>7.92</v>
      </c>
      <c r="J4" s="35">
        <v>228</v>
      </c>
      <c r="K4" s="35"/>
      <c r="L4" s="13">
        <v>6.7</v>
      </c>
      <c r="M4" s="13">
        <v>5.6</v>
      </c>
      <c r="N4" s="34"/>
      <c r="O4" s="34"/>
      <c r="P4" s="34"/>
      <c r="Q4" s="34"/>
      <c r="R4" s="34"/>
      <c r="S4" s="34"/>
      <c r="T4" s="52" t="s">
        <v>202</v>
      </c>
      <c r="U4" s="52"/>
    </row>
    <row r="5" spans="1:21" x14ac:dyDescent="0.25">
      <c r="A5" s="48" t="s">
        <v>682</v>
      </c>
      <c r="B5" s="20" t="s">
        <v>84</v>
      </c>
      <c r="C5" s="51" t="s">
        <v>163</v>
      </c>
      <c r="D5" s="13">
        <v>0</v>
      </c>
      <c r="E5" s="52" t="s">
        <v>3</v>
      </c>
      <c r="F5" s="34">
        <v>6.26</v>
      </c>
      <c r="G5" s="34">
        <v>12.17</v>
      </c>
      <c r="H5" s="13">
        <v>269</v>
      </c>
      <c r="I5" s="34">
        <v>7.66</v>
      </c>
      <c r="J5" s="35">
        <v>280</v>
      </c>
      <c r="K5" s="35">
        <v>550</v>
      </c>
      <c r="L5" s="13">
        <v>7</v>
      </c>
      <c r="M5" s="13">
        <v>7</v>
      </c>
      <c r="N5" s="34"/>
      <c r="O5" s="34"/>
      <c r="P5" s="34"/>
      <c r="Q5" s="34"/>
      <c r="R5" s="34"/>
      <c r="S5" s="34"/>
      <c r="T5" s="22" t="s">
        <v>36</v>
      </c>
      <c r="U5" s="52">
        <v>10</v>
      </c>
    </row>
    <row r="6" spans="1:21" x14ac:dyDescent="0.25">
      <c r="A6" s="48" t="s">
        <v>683</v>
      </c>
      <c r="B6" s="20" t="s">
        <v>84</v>
      </c>
      <c r="C6" s="51" t="s">
        <v>163</v>
      </c>
      <c r="D6" s="13">
        <v>3.5</v>
      </c>
      <c r="E6" s="52" t="s">
        <v>131</v>
      </c>
      <c r="F6" s="34">
        <v>6.25</v>
      </c>
      <c r="G6" s="34">
        <v>11.59</v>
      </c>
      <c r="H6" s="13">
        <v>270</v>
      </c>
      <c r="I6" s="34">
        <v>7.68</v>
      </c>
      <c r="J6" s="35">
        <v>260</v>
      </c>
      <c r="K6" s="35">
        <v>510</v>
      </c>
      <c r="L6" s="13">
        <v>6</v>
      </c>
      <c r="M6" s="13">
        <v>7</v>
      </c>
      <c r="N6" s="34"/>
      <c r="O6" s="34"/>
      <c r="P6" s="34"/>
      <c r="Q6" s="34"/>
      <c r="R6" s="34"/>
      <c r="S6" s="34"/>
      <c r="T6" s="52"/>
      <c r="U6" s="52"/>
    </row>
    <row r="7" spans="1:21" x14ac:dyDescent="0.25">
      <c r="A7" s="48" t="s">
        <v>684</v>
      </c>
      <c r="B7" s="20" t="s">
        <v>84</v>
      </c>
      <c r="C7" s="51" t="s">
        <v>163</v>
      </c>
      <c r="D7" s="13">
        <v>6.7</v>
      </c>
      <c r="E7" s="52" t="s">
        <v>132</v>
      </c>
      <c r="F7" s="34">
        <v>6.24</v>
      </c>
      <c r="G7" s="34">
        <v>11.42</v>
      </c>
      <c r="H7" s="13">
        <v>270</v>
      </c>
      <c r="I7" s="34">
        <v>7.69</v>
      </c>
      <c r="J7" s="35">
        <v>280</v>
      </c>
      <c r="K7" s="35">
        <v>530</v>
      </c>
      <c r="L7" s="13">
        <v>6</v>
      </c>
      <c r="M7" s="13">
        <v>7</v>
      </c>
      <c r="N7" s="34"/>
      <c r="O7" s="34"/>
      <c r="P7" s="34"/>
      <c r="Q7" s="34"/>
      <c r="R7" s="34"/>
      <c r="S7" s="34"/>
      <c r="T7" s="22" t="s">
        <v>85</v>
      </c>
      <c r="U7" s="52"/>
    </row>
    <row r="8" spans="1:21" s="161" customFormat="1" x14ac:dyDescent="0.25">
      <c r="A8" s="48" t="s">
        <v>685</v>
      </c>
      <c r="B8" s="20" t="s">
        <v>84</v>
      </c>
      <c r="C8" s="51" t="s">
        <v>164</v>
      </c>
      <c r="D8" s="13">
        <v>0</v>
      </c>
      <c r="E8" s="52" t="s">
        <v>3</v>
      </c>
      <c r="F8" s="34">
        <v>19.8</v>
      </c>
      <c r="G8" s="34">
        <v>9.1</v>
      </c>
      <c r="H8" s="13">
        <v>296</v>
      </c>
      <c r="I8" s="34">
        <v>7.82</v>
      </c>
      <c r="J8" s="35">
        <v>200</v>
      </c>
      <c r="K8" s="35">
        <v>252</v>
      </c>
      <c r="L8" s="13">
        <v>9</v>
      </c>
      <c r="M8" s="13">
        <v>7.5</v>
      </c>
      <c r="N8" s="34"/>
      <c r="O8" s="34"/>
      <c r="P8" s="34"/>
      <c r="Q8" s="34"/>
      <c r="R8" s="34"/>
      <c r="S8" s="34"/>
      <c r="T8" s="22" t="s">
        <v>36</v>
      </c>
      <c r="U8" s="52">
        <v>11</v>
      </c>
    </row>
    <row r="9" spans="1:21" s="161" customFormat="1" x14ac:dyDescent="0.25">
      <c r="A9" s="48" t="s">
        <v>686</v>
      </c>
      <c r="B9" s="20" t="s">
        <v>84</v>
      </c>
      <c r="C9" s="51" t="s">
        <v>164</v>
      </c>
      <c r="D9" s="13">
        <v>3.6</v>
      </c>
      <c r="E9" s="52" t="s">
        <v>131</v>
      </c>
      <c r="F9" s="34">
        <v>19.75</v>
      </c>
      <c r="G9" s="34">
        <v>9.11</v>
      </c>
      <c r="H9" s="13">
        <v>296</v>
      </c>
      <c r="I9" s="34">
        <v>7.82</v>
      </c>
      <c r="J9" s="35">
        <v>200</v>
      </c>
      <c r="K9" s="35">
        <v>232</v>
      </c>
      <c r="L9" s="13">
        <v>9.3000000000000007</v>
      </c>
      <c r="M9" s="13">
        <v>7.5</v>
      </c>
      <c r="N9" s="34"/>
      <c r="O9" s="34"/>
      <c r="P9" s="34"/>
      <c r="Q9" s="34"/>
      <c r="R9" s="34"/>
      <c r="S9" s="34"/>
      <c r="T9" s="52"/>
      <c r="U9" s="52"/>
    </row>
    <row r="10" spans="1:21" s="161" customFormat="1" x14ac:dyDescent="0.25">
      <c r="A10" s="48" t="s">
        <v>687</v>
      </c>
      <c r="B10" s="20" t="s">
        <v>84</v>
      </c>
      <c r="C10" s="51" t="s">
        <v>164</v>
      </c>
      <c r="D10" s="13">
        <v>6.8</v>
      </c>
      <c r="E10" s="52" t="s">
        <v>132</v>
      </c>
      <c r="F10" s="34">
        <v>19.649999999999999</v>
      </c>
      <c r="G10" s="34">
        <v>9.07</v>
      </c>
      <c r="H10" s="13">
        <v>295</v>
      </c>
      <c r="I10" s="34">
        <v>7.82</v>
      </c>
      <c r="J10" s="35">
        <v>200</v>
      </c>
      <c r="K10" s="35">
        <v>272</v>
      </c>
      <c r="L10" s="13">
        <v>7.9</v>
      </c>
      <c r="M10" s="13">
        <v>7.5</v>
      </c>
      <c r="N10" s="34"/>
      <c r="O10" s="34"/>
      <c r="P10" s="34"/>
      <c r="Q10" s="34"/>
      <c r="R10" s="34"/>
      <c r="S10" s="34"/>
      <c r="T10" s="22" t="s">
        <v>56</v>
      </c>
      <c r="U10" s="52"/>
    </row>
    <row r="11" spans="1:21" s="161" customFormat="1" x14ac:dyDescent="0.25">
      <c r="A11" s="48" t="s">
        <v>688</v>
      </c>
      <c r="B11" s="20" t="s">
        <v>84</v>
      </c>
      <c r="C11" s="51" t="s">
        <v>171</v>
      </c>
      <c r="D11" s="13">
        <v>0</v>
      </c>
      <c r="E11" s="52" t="s">
        <v>3</v>
      </c>
      <c r="F11" s="34">
        <v>17.52</v>
      </c>
      <c r="G11" s="34">
        <v>9.4700000000000006</v>
      </c>
      <c r="H11" s="13">
        <v>281</v>
      </c>
      <c r="I11" s="34">
        <v>8.39</v>
      </c>
      <c r="J11" s="35">
        <v>240</v>
      </c>
      <c r="K11" s="35">
        <v>390</v>
      </c>
      <c r="L11" s="13">
        <v>5.0999999999999996</v>
      </c>
      <c r="M11" s="13">
        <v>5.8</v>
      </c>
      <c r="N11" s="34"/>
      <c r="O11" s="34"/>
      <c r="P11" s="34"/>
      <c r="Q11" s="34"/>
      <c r="R11" s="34"/>
      <c r="S11" s="34"/>
      <c r="T11" s="22"/>
      <c r="U11" s="52">
        <v>14</v>
      </c>
    </row>
    <row r="12" spans="1:21" s="161" customFormat="1" x14ac:dyDescent="0.25">
      <c r="A12" s="48" t="s">
        <v>689</v>
      </c>
      <c r="B12" s="20" t="s">
        <v>84</v>
      </c>
      <c r="C12" s="51" t="s">
        <v>171</v>
      </c>
      <c r="D12" s="13">
        <v>3.5</v>
      </c>
      <c r="E12" s="52" t="s">
        <v>131</v>
      </c>
      <c r="F12" s="24"/>
      <c r="G12" s="24"/>
      <c r="H12" s="15"/>
      <c r="I12" s="34">
        <v>8.42</v>
      </c>
      <c r="J12" s="35">
        <v>240</v>
      </c>
      <c r="K12" s="35">
        <v>360</v>
      </c>
      <c r="L12" s="15"/>
      <c r="M12" s="13">
        <v>5.8</v>
      </c>
      <c r="N12" s="34"/>
      <c r="O12" s="34"/>
      <c r="P12" s="34"/>
      <c r="Q12" s="34"/>
      <c r="R12" s="34"/>
      <c r="S12" s="34"/>
      <c r="T12" s="52"/>
      <c r="U12" s="52"/>
    </row>
    <row r="13" spans="1:21" s="161" customFormat="1" x14ac:dyDescent="0.25">
      <c r="A13" s="48" t="s">
        <v>690</v>
      </c>
      <c r="B13" s="20" t="s">
        <v>84</v>
      </c>
      <c r="C13" s="51" t="s">
        <v>171</v>
      </c>
      <c r="D13" s="13">
        <v>6.9</v>
      </c>
      <c r="E13" s="52" t="s">
        <v>132</v>
      </c>
      <c r="F13" s="34">
        <v>13.41</v>
      </c>
      <c r="G13" s="34">
        <v>9.42</v>
      </c>
      <c r="H13" s="13">
        <v>278</v>
      </c>
      <c r="I13" s="34">
        <v>8.3699999999999992</v>
      </c>
      <c r="J13" s="35">
        <v>270</v>
      </c>
      <c r="K13" s="35">
        <v>420</v>
      </c>
      <c r="L13" s="13">
        <v>3.5</v>
      </c>
      <c r="M13" s="13">
        <v>5.8</v>
      </c>
      <c r="N13" s="34"/>
      <c r="O13" s="34"/>
      <c r="P13" s="34"/>
      <c r="Q13" s="34"/>
      <c r="R13" s="34"/>
      <c r="S13" s="34"/>
      <c r="T13" s="52"/>
      <c r="U13" s="52"/>
    </row>
    <row r="14" spans="1:21" s="161" customFormat="1" x14ac:dyDescent="0.25">
      <c r="A14" s="53" t="s">
        <v>691</v>
      </c>
      <c r="B14" s="26" t="s">
        <v>84</v>
      </c>
      <c r="C14" s="50">
        <v>38114</v>
      </c>
      <c r="D14" s="15">
        <v>0.1</v>
      </c>
      <c r="E14" s="54" t="s">
        <v>3</v>
      </c>
      <c r="F14" s="24">
        <v>10.32</v>
      </c>
      <c r="G14" s="24">
        <v>11.18</v>
      </c>
      <c r="H14" s="15">
        <v>301.39999999999998</v>
      </c>
      <c r="I14" s="24">
        <v>8.3699999999999992</v>
      </c>
      <c r="J14" s="35">
        <v>283</v>
      </c>
      <c r="K14" s="35">
        <v>343</v>
      </c>
      <c r="L14" s="5">
        <v>2.8</v>
      </c>
      <c r="M14" s="5">
        <v>8.39</v>
      </c>
      <c r="N14" s="82"/>
      <c r="O14" s="82"/>
      <c r="P14" s="82"/>
      <c r="Q14" s="82"/>
      <c r="R14" s="82"/>
      <c r="S14" s="82"/>
      <c r="T14" s="52"/>
      <c r="U14" s="52"/>
    </row>
    <row r="15" spans="1:21" s="161" customFormat="1" x14ac:dyDescent="0.25">
      <c r="A15" s="53" t="s">
        <v>692</v>
      </c>
      <c r="B15" s="26" t="s">
        <v>84</v>
      </c>
      <c r="C15" s="50">
        <v>38114</v>
      </c>
      <c r="D15" s="15">
        <v>3.7</v>
      </c>
      <c r="E15" s="54" t="s">
        <v>131</v>
      </c>
      <c r="F15" s="24">
        <v>10.27</v>
      </c>
      <c r="G15" s="24">
        <v>11.38</v>
      </c>
      <c r="H15" s="15">
        <v>301.5</v>
      </c>
      <c r="I15" s="24">
        <v>8.3800000000000008</v>
      </c>
      <c r="J15" s="35">
        <v>288</v>
      </c>
      <c r="K15" s="35">
        <v>364</v>
      </c>
      <c r="L15" s="5">
        <v>2.9</v>
      </c>
      <c r="M15" s="5">
        <v>8.31</v>
      </c>
      <c r="N15" s="82"/>
      <c r="O15" s="82"/>
      <c r="P15" s="82"/>
      <c r="Q15" s="82"/>
      <c r="R15" s="82"/>
      <c r="S15" s="82"/>
      <c r="T15" s="52"/>
      <c r="U15" s="52"/>
    </row>
    <row r="16" spans="1:21" s="161" customFormat="1" x14ac:dyDescent="0.25">
      <c r="A16" s="53" t="s">
        <v>693</v>
      </c>
      <c r="B16" s="26" t="s">
        <v>84</v>
      </c>
      <c r="C16" s="50">
        <v>38114</v>
      </c>
      <c r="D16" s="15">
        <v>6.8</v>
      </c>
      <c r="E16" s="54" t="s">
        <v>132</v>
      </c>
      <c r="F16" s="24">
        <v>10.119999999999999</v>
      </c>
      <c r="G16" s="24">
        <v>11.47</v>
      </c>
      <c r="H16" s="15">
        <v>301.10000000000002</v>
      </c>
      <c r="I16" s="24">
        <v>8.3800000000000008</v>
      </c>
      <c r="J16" s="35">
        <v>286</v>
      </c>
      <c r="K16" s="35">
        <v>361</v>
      </c>
      <c r="L16" s="5">
        <v>2.9</v>
      </c>
      <c r="M16" s="5">
        <v>8.17</v>
      </c>
      <c r="N16" s="82"/>
      <c r="O16" s="82"/>
      <c r="P16" s="82"/>
      <c r="Q16" s="82"/>
      <c r="R16" s="82"/>
      <c r="S16" s="82"/>
      <c r="T16" s="52"/>
      <c r="U16" s="52"/>
    </row>
    <row r="17" spans="1:32" s="161" customFormat="1" x14ac:dyDescent="0.25">
      <c r="A17" s="53" t="s">
        <v>985</v>
      </c>
      <c r="B17" s="26" t="s">
        <v>84</v>
      </c>
      <c r="C17" s="50">
        <v>39189</v>
      </c>
      <c r="D17" s="15">
        <v>0.2</v>
      </c>
      <c r="E17" s="54" t="s">
        <v>3</v>
      </c>
      <c r="F17" s="24">
        <v>5.3966666666666674</v>
      </c>
      <c r="G17" s="24">
        <v>12.746666666666668</v>
      </c>
      <c r="H17" s="15">
        <v>257.73333333333335</v>
      </c>
      <c r="I17" s="24">
        <v>8.36</v>
      </c>
      <c r="J17" s="35">
        <v>300</v>
      </c>
      <c r="K17" s="35">
        <v>311</v>
      </c>
      <c r="L17" s="5">
        <v>1.8</v>
      </c>
      <c r="M17" s="5">
        <v>8.3390000000000004</v>
      </c>
      <c r="N17" s="82"/>
      <c r="O17" s="82"/>
      <c r="P17" s="82"/>
      <c r="Q17" s="82"/>
      <c r="R17" s="82"/>
      <c r="S17" s="82"/>
      <c r="T17" s="52"/>
      <c r="U17" s="52"/>
    </row>
    <row r="18" spans="1:32" s="161" customFormat="1" x14ac:dyDescent="0.25">
      <c r="A18" s="53" t="s">
        <v>1406</v>
      </c>
      <c r="B18" s="26" t="s">
        <v>84</v>
      </c>
      <c r="C18" s="50">
        <v>39189</v>
      </c>
      <c r="D18" s="15"/>
      <c r="E18" s="54" t="s">
        <v>131</v>
      </c>
      <c r="F18" s="24"/>
      <c r="G18" s="24"/>
      <c r="H18" s="15"/>
      <c r="I18" s="24"/>
      <c r="J18" s="35"/>
      <c r="K18" s="35"/>
      <c r="L18" s="5"/>
      <c r="M18" s="5"/>
      <c r="N18" s="82"/>
      <c r="O18" s="82"/>
      <c r="P18" s="82"/>
      <c r="Q18" s="82"/>
      <c r="R18" s="82"/>
      <c r="S18" s="82"/>
      <c r="T18" s="52"/>
      <c r="U18" s="52"/>
    </row>
    <row r="19" spans="1:32" s="161" customFormat="1" x14ac:dyDescent="0.25">
      <c r="A19" s="53" t="s">
        <v>986</v>
      </c>
      <c r="B19" s="26" t="s">
        <v>84</v>
      </c>
      <c r="C19" s="50">
        <v>39189</v>
      </c>
      <c r="D19" s="15">
        <v>7</v>
      </c>
      <c r="E19" s="54" t="s">
        <v>132</v>
      </c>
      <c r="F19" s="24">
        <v>4.376666666666666</v>
      </c>
      <c r="G19" s="24">
        <v>12.94</v>
      </c>
      <c r="H19" s="15">
        <v>256.56666666666666</v>
      </c>
      <c r="I19" s="24">
        <v>8.2799999999999994</v>
      </c>
      <c r="J19" s="35">
        <v>304.5</v>
      </c>
      <c r="K19" s="35">
        <v>322</v>
      </c>
      <c r="L19" s="5">
        <v>1</v>
      </c>
      <c r="M19" s="5">
        <v>7.899</v>
      </c>
      <c r="N19" s="82"/>
      <c r="O19" s="82"/>
      <c r="P19" s="82"/>
      <c r="Q19" s="82"/>
      <c r="R19" s="82"/>
      <c r="S19" s="82"/>
      <c r="T19" s="52"/>
      <c r="U19" s="52"/>
    </row>
    <row r="20" spans="1:32" s="161" customFormat="1" x14ac:dyDescent="0.25">
      <c r="A20" s="86" t="s">
        <v>1403</v>
      </c>
      <c r="B20" s="26" t="s">
        <v>84</v>
      </c>
      <c r="C20" s="50">
        <v>40287</v>
      </c>
      <c r="D20" s="15">
        <v>0.2</v>
      </c>
      <c r="E20" s="54" t="s">
        <v>3</v>
      </c>
      <c r="F20" s="24">
        <v>10.28</v>
      </c>
      <c r="G20" s="24">
        <v>10.873333333333335</v>
      </c>
      <c r="H20" s="15">
        <v>255.83333333333334</v>
      </c>
      <c r="I20" s="24">
        <v>8.4533333333333331</v>
      </c>
      <c r="J20" s="36">
        <v>186.2</v>
      </c>
      <c r="K20" s="36">
        <v>292</v>
      </c>
      <c r="L20" s="5">
        <v>1.4</v>
      </c>
      <c r="M20" s="5">
        <v>9.6</v>
      </c>
      <c r="N20" s="82"/>
      <c r="O20" s="82"/>
      <c r="P20" s="82"/>
      <c r="Q20" s="82"/>
      <c r="R20" s="82"/>
      <c r="S20" s="82"/>
      <c r="T20" s="52"/>
      <c r="U20" s="52"/>
    </row>
    <row r="21" spans="1:32" s="161" customFormat="1" x14ac:dyDescent="0.25">
      <c r="A21" s="86" t="s">
        <v>1404</v>
      </c>
      <c r="B21" s="26" t="s">
        <v>84</v>
      </c>
      <c r="C21" s="50">
        <v>40287</v>
      </c>
      <c r="D21" s="15">
        <v>3.6</v>
      </c>
      <c r="E21" s="54" t="s">
        <v>131</v>
      </c>
      <c r="F21" s="24">
        <v>10.06</v>
      </c>
      <c r="G21" s="24">
        <v>10.863333333333335</v>
      </c>
      <c r="H21" s="15">
        <v>256.3</v>
      </c>
      <c r="I21" s="24">
        <v>8.4600000000000009</v>
      </c>
      <c r="J21" s="36"/>
      <c r="K21" s="36"/>
      <c r="L21" s="15"/>
      <c r="M21" s="15"/>
      <c r="N21" s="24"/>
      <c r="O21" s="24"/>
      <c r="P21" s="24"/>
      <c r="Q21" s="24"/>
      <c r="R21" s="24"/>
      <c r="S21" s="24"/>
      <c r="T21" s="52"/>
      <c r="U21" s="52"/>
    </row>
    <row r="22" spans="1:32" s="161" customFormat="1" x14ac:dyDescent="0.25">
      <c r="A22" s="86" t="s">
        <v>1405</v>
      </c>
      <c r="B22" s="26" t="s">
        <v>84</v>
      </c>
      <c r="C22" s="50">
        <v>40287</v>
      </c>
      <c r="D22" s="15">
        <v>7</v>
      </c>
      <c r="E22" s="54" t="s">
        <v>132</v>
      </c>
      <c r="F22" s="24">
        <v>9.5466666666666669</v>
      </c>
      <c r="G22" s="24">
        <v>11.006666666666668</v>
      </c>
      <c r="H22" s="15">
        <v>256.3</v>
      </c>
      <c r="I22" s="24">
        <v>8.4600000000000009</v>
      </c>
      <c r="J22" s="36">
        <v>204.6</v>
      </c>
      <c r="K22" s="36">
        <v>297</v>
      </c>
      <c r="L22" s="5">
        <v>1.9</v>
      </c>
      <c r="M22" s="5">
        <v>9.5</v>
      </c>
      <c r="N22" s="82"/>
      <c r="O22" s="82"/>
      <c r="P22" s="82"/>
      <c r="Q22" s="82"/>
      <c r="R22" s="91"/>
      <c r="S22" s="91"/>
      <c r="T22" s="52"/>
      <c r="U22" s="52"/>
    </row>
    <row r="23" spans="1:32" s="161" customFormat="1" x14ac:dyDescent="0.25">
      <c r="A23" s="86" t="s">
        <v>1407</v>
      </c>
      <c r="B23" s="26" t="s">
        <v>84</v>
      </c>
      <c r="C23" s="50">
        <v>41392</v>
      </c>
      <c r="D23" s="52">
        <v>0.3</v>
      </c>
      <c r="E23" s="52" t="s">
        <v>3</v>
      </c>
      <c r="F23" s="52">
        <v>8.2799999999999994</v>
      </c>
      <c r="G23" s="52">
        <v>12.38</v>
      </c>
      <c r="H23" s="15">
        <v>260.90000000000003</v>
      </c>
      <c r="I23" s="52">
        <v>8.42</v>
      </c>
      <c r="J23" s="36">
        <v>139</v>
      </c>
      <c r="K23" s="36">
        <v>347</v>
      </c>
      <c r="L23" s="52">
        <v>2.4</v>
      </c>
      <c r="M23" s="15">
        <v>5.9</v>
      </c>
      <c r="N23" s="24"/>
      <c r="O23" s="24"/>
      <c r="P23" s="24"/>
      <c r="Q23" s="24"/>
      <c r="R23" s="87"/>
      <c r="S23" s="87"/>
      <c r="T23" s="52" t="s">
        <v>1116</v>
      </c>
      <c r="U23" s="52"/>
    </row>
    <row r="24" spans="1:32" s="161" customFormat="1" x14ac:dyDescent="0.25">
      <c r="A24" s="86" t="s">
        <v>1408</v>
      </c>
      <c r="B24" s="26" t="s">
        <v>84</v>
      </c>
      <c r="C24" s="50">
        <v>41392</v>
      </c>
      <c r="D24" s="52">
        <v>6.7</v>
      </c>
      <c r="E24" s="52" t="s">
        <v>132</v>
      </c>
      <c r="F24" s="52">
        <v>5.82</v>
      </c>
      <c r="G24" s="52">
        <v>12.65</v>
      </c>
      <c r="H24" s="15">
        <v>258.8</v>
      </c>
      <c r="I24" s="52">
        <v>8.42</v>
      </c>
      <c r="J24" s="36">
        <v>210</v>
      </c>
      <c r="K24" s="36">
        <v>336</v>
      </c>
      <c r="L24" s="52">
        <v>3.2</v>
      </c>
      <c r="M24" s="15">
        <v>8.1</v>
      </c>
      <c r="N24" s="24"/>
      <c r="O24" s="24"/>
      <c r="P24" s="24"/>
      <c r="Q24" s="24"/>
      <c r="R24" s="87"/>
      <c r="S24" s="87"/>
      <c r="T24" s="52"/>
      <c r="U24" s="52"/>
    </row>
    <row r="25" spans="1:32" s="161" customFormat="1" x14ac:dyDescent="0.25">
      <c r="A25" s="86" t="s">
        <v>1409</v>
      </c>
      <c r="B25" s="26" t="s">
        <v>84</v>
      </c>
      <c r="C25" s="50">
        <v>42473</v>
      </c>
      <c r="D25" s="52">
        <v>0.2</v>
      </c>
      <c r="E25" s="52" t="s">
        <v>3</v>
      </c>
      <c r="F25" s="24">
        <v>3.16</v>
      </c>
      <c r="G25" s="24">
        <v>12.17</v>
      </c>
      <c r="H25" s="15">
        <v>227</v>
      </c>
      <c r="I25" s="24">
        <v>8.3800000000000008</v>
      </c>
      <c r="J25" s="36"/>
      <c r="K25" s="36"/>
      <c r="L25" s="15"/>
      <c r="M25" s="15"/>
      <c r="N25" s="24"/>
      <c r="O25" s="24"/>
      <c r="P25" s="24"/>
      <c r="Q25" s="24"/>
      <c r="R25" s="87"/>
      <c r="S25" s="87"/>
      <c r="T25" s="52"/>
      <c r="U25" s="52"/>
    </row>
    <row r="26" spans="1:32" s="161" customFormat="1" x14ac:dyDescent="0.25">
      <c r="A26" s="86" t="s">
        <v>1410</v>
      </c>
      <c r="B26" s="26" t="s">
        <v>84</v>
      </c>
      <c r="C26" s="50">
        <v>42473</v>
      </c>
      <c r="D26" s="52">
        <v>7</v>
      </c>
      <c r="E26" s="52" t="s">
        <v>132</v>
      </c>
      <c r="F26" s="24">
        <v>3</v>
      </c>
      <c r="G26" s="24">
        <v>12.19</v>
      </c>
      <c r="H26" s="15">
        <v>228.2</v>
      </c>
      <c r="I26" s="24">
        <v>8.36</v>
      </c>
      <c r="J26" s="36">
        <v>290.66552999999999</v>
      </c>
      <c r="K26" s="36">
        <v>689.8</v>
      </c>
      <c r="L26" s="15">
        <v>61.8</v>
      </c>
      <c r="M26" s="15">
        <v>10.1066</v>
      </c>
      <c r="N26" s="24">
        <v>5.0099999999999999E-2</v>
      </c>
      <c r="O26" s="24">
        <v>8.9140999999999995</v>
      </c>
      <c r="P26" s="24">
        <v>9.8299999999999998E-2</v>
      </c>
      <c r="Q26" s="24">
        <v>0</v>
      </c>
      <c r="R26" s="24">
        <v>0.99539999999999995</v>
      </c>
      <c r="S26" s="24"/>
      <c r="T26" s="52"/>
      <c r="U26" s="52">
        <v>13</v>
      </c>
    </row>
    <row r="27" spans="1:32" s="161" customFormat="1" ht="14.4" x14ac:dyDescent="0.3">
      <c r="A27" s="161">
        <v>39201901</v>
      </c>
      <c r="B27" s="154" t="s">
        <v>84</v>
      </c>
      <c r="C27" s="155">
        <v>43576</v>
      </c>
      <c r="D27" s="157">
        <v>0.13900000000000001</v>
      </c>
      <c r="E27" s="172" t="s">
        <v>3</v>
      </c>
      <c r="F27" s="24">
        <v>7.2789999999999999</v>
      </c>
      <c r="G27" s="157">
        <v>12.31</v>
      </c>
      <c r="H27" s="157">
        <v>308.89999999999998</v>
      </c>
      <c r="I27" s="157">
        <v>8.15</v>
      </c>
      <c r="J27" s="36">
        <v>231.32159999999999</v>
      </c>
      <c r="K27" s="36">
        <v>700.96820000000002</v>
      </c>
      <c r="L27" s="15">
        <v>3.06372</v>
      </c>
      <c r="M27" s="15">
        <v>8.9190000000000005</v>
      </c>
      <c r="N27" s="24">
        <v>4.4999999999999998E-2</v>
      </c>
      <c r="O27" s="24">
        <v>6.8029999999999999</v>
      </c>
      <c r="P27" s="160" t="s">
        <v>1208</v>
      </c>
      <c r="Q27" s="163">
        <v>3</v>
      </c>
      <c r="R27" s="160" t="s">
        <v>1208</v>
      </c>
      <c r="S27" s="159">
        <v>1.024</v>
      </c>
      <c r="T27" s="160"/>
      <c r="U27" s="159">
        <v>1.024</v>
      </c>
    </row>
    <row r="28" spans="1:32" s="161" customFormat="1" ht="14.4" x14ac:dyDescent="0.3">
      <c r="A28" s="161">
        <v>39201902</v>
      </c>
      <c r="B28" s="154" t="s">
        <v>84</v>
      </c>
      <c r="C28" s="155">
        <v>43576</v>
      </c>
      <c r="D28" s="157">
        <v>3.93</v>
      </c>
      <c r="E28" s="172" t="s">
        <v>131</v>
      </c>
      <c r="F28" s="24">
        <v>6.5510000000000002</v>
      </c>
      <c r="G28" s="157">
        <v>12.44</v>
      </c>
      <c r="H28" s="157">
        <v>307.7</v>
      </c>
      <c r="I28" s="157">
        <v>8.15</v>
      </c>
      <c r="J28" s="36">
        <v>218.6712</v>
      </c>
      <c r="K28" s="36">
        <v>422.55560000000003</v>
      </c>
      <c r="L28" s="15">
        <v>3.2217600000000002</v>
      </c>
      <c r="M28" s="15">
        <v>9.0259999999999998</v>
      </c>
      <c r="N28" s="24">
        <v>4.2999999999999997E-2</v>
      </c>
      <c r="O28" s="24">
        <v>6.5759999999999996</v>
      </c>
      <c r="P28" s="160" t="s">
        <v>1208</v>
      </c>
      <c r="Q28" s="163">
        <v>3</v>
      </c>
      <c r="R28" s="160" t="s">
        <v>1208</v>
      </c>
      <c r="S28" s="159">
        <v>0.96799999999999997</v>
      </c>
      <c r="T28" s="160"/>
      <c r="U28" s="159">
        <v>0.96799999999999997</v>
      </c>
    </row>
    <row r="29" spans="1:32" s="161" customFormat="1" ht="14.4" x14ac:dyDescent="0.3">
      <c r="A29" s="161">
        <v>39201903</v>
      </c>
      <c r="B29" s="154" t="s">
        <v>84</v>
      </c>
      <c r="C29" s="155">
        <v>43576</v>
      </c>
      <c r="D29" s="157">
        <v>7.3460000000000001</v>
      </c>
      <c r="E29" s="172" t="s">
        <v>132</v>
      </c>
      <c r="F29" s="24">
        <v>6.3410000000000002</v>
      </c>
      <c r="G29" s="157">
        <v>11.66</v>
      </c>
      <c r="H29" s="157">
        <v>307.5</v>
      </c>
      <c r="I29" s="157">
        <v>8.1300000000000008</v>
      </c>
      <c r="J29" s="36">
        <v>217.0899</v>
      </c>
      <c r="K29" s="36">
        <v>402.36099999999999</v>
      </c>
      <c r="L29" s="15">
        <v>1.81274</v>
      </c>
      <c r="M29" s="15">
        <v>8.8650000000000002</v>
      </c>
      <c r="N29" s="24">
        <v>0.04</v>
      </c>
      <c r="O29" s="24">
        <v>6.4939999999999998</v>
      </c>
      <c r="P29" s="160" t="s">
        <v>1208</v>
      </c>
      <c r="Q29" s="163" t="s">
        <v>1573</v>
      </c>
      <c r="R29" s="160" t="s">
        <v>1208</v>
      </c>
      <c r="S29" s="159">
        <v>0.96099999999999997</v>
      </c>
      <c r="T29" s="160"/>
      <c r="U29" s="159">
        <v>0.96099999999999997</v>
      </c>
    </row>
    <row r="30" spans="1:32" s="161" customFormat="1" ht="14.4" x14ac:dyDescent="0.3">
      <c r="B30" s="154"/>
      <c r="C30" s="162"/>
      <c r="D30" s="157"/>
      <c r="E30" s="57"/>
      <c r="F30" s="57"/>
      <c r="G30" s="57"/>
      <c r="H30" s="157"/>
      <c r="I30" s="157"/>
      <c r="J30" s="55"/>
      <c r="K30" s="55"/>
      <c r="L30" s="156"/>
      <c r="M30" s="156"/>
      <c r="N30" s="159"/>
      <c r="O30" s="159"/>
      <c r="P30" s="160"/>
      <c r="Q30" s="163"/>
      <c r="R30" s="160"/>
      <c r="S30" s="159"/>
      <c r="T30" s="159"/>
    </row>
    <row r="31" spans="1:32" s="154" customFormat="1" ht="14.4" x14ac:dyDescent="0.3">
      <c r="A31" s="161"/>
      <c r="C31" s="155"/>
      <c r="D31" s="157"/>
      <c r="E31" s="57"/>
      <c r="F31" s="157"/>
      <c r="G31" s="157"/>
      <c r="H31" s="157"/>
      <c r="I31" s="157"/>
      <c r="J31" s="158"/>
      <c r="K31" s="159"/>
      <c r="L31" s="159"/>
      <c r="M31" s="159"/>
      <c r="N31" s="159"/>
      <c r="O31" s="159"/>
      <c r="P31" s="160"/>
      <c r="Q31" s="163"/>
      <c r="R31" s="160"/>
      <c r="S31" s="160"/>
      <c r="T31" s="161"/>
      <c r="U31" s="159"/>
      <c r="V31" s="161"/>
      <c r="W31" s="161"/>
      <c r="X31" s="161"/>
      <c r="Y31" s="161"/>
      <c r="Z31" s="161"/>
      <c r="AA31" s="161"/>
      <c r="AB31" s="161"/>
      <c r="AC31" s="161"/>
      <c r="AD31" s="161"/>
      <c r="AE31" s="161"/>
      <c r="AF31" s="161"/>
    </row>
    <row r="32" spans="1:32" s="154" customFormat="1" ht="14.4" x14ac:dyDescent="0.3">
      <c r="A32" s="161"/>
      <c r="C32" s="155"/>
      <c r="D32" s="157"/>
      <c r="E32" s="57"/>
      <c r="F32" s="157"/>
      <c r="G32" s="157"/>
      <c r="H32" s="157"/>
      <c r="I32" s="157"/>
      <c r="J32" s="158"/>
      <c r="K32" s="159"/>
      <c r="L32" s="159"/>
      <c r="M32" s="159"/>
      <c r="N32" s="159"/>
      <c r="O32" s="159"/>
      <c r="P32" s="160"/>
      <c r="Q32" s="163"/>
      <c r="R32" s="160"/>
      <c r="S32" s="160"/>
      <c r="T32" s="161"/>
      <c r="U32" s="159"/>
      <c r="V32" s="161"/>
      <c r="W32" s="161"/>
      <c r="X32" s="161"/>
      <c r="Y32" s="161"/>
      <c r="Z32" s="161"/>
      <c r="AA32" s="161"/>
      <c r="AB32" s="161"/>
      <c r="AC32" s="161"/>
      <c r="AD32" s="161"/>
      <c r="AE32" s="161"/>
      <c r="AF32" s="161"/>
    </row>
    <row r="33" spans="1:32" s="154" customFormat="1" ht="14.4" x14ac:dyDescent="0.3">
      <c r="A33" s="161"/>
      <c r="C33" s="155"/>
      <c r="D33" s="157"/>
      <c r="E33" s="57"/>
      <c r="F33" s="157"/>
      <c r="G33" s="157"/>
      <c r="H33" s="157"/>
      <c r="I33" s="157"/>
      <c r="J33" s="158"/>
      <c r="K33" s="159"/>
      <c r="L33" s="159"/>
      <c r="M33" s="159"/>
      <c r="N33" s="159"/>
      <c r="O33" s="159"/>
      <c r="P33" s="160"/>
      <c r="Q33" s="163"/>
      <c r="R33" s="160"/>
      <c r="S33" s="160"/>
      <c r="T33" s="161"/>
      <c r="U33" s="159"/>
      <c r="V33" s="161"/>
      <c r="W33" s="161"/>
      <c r="X33" s="161"/>
      <c r="Y33" s="161"/>
      <c r="Z33" s="161"/>
      <c r="AA33" s="161"/>
      <c r="AB33" s="161"/>
      <c r="AC33" s="161"/>
      <c r="AD33" s="161"/>
      <c r="AE33" s="161"/>
      <c r="AF33" s="161"/>
    </row>
    <row r="34" spans="1:32" s="154" customFormat="1" ht="14.4" x14ac:dyDescent="0.3">
      <c r="A34" s="161"/>
      <c r="C34" s="155"/>
      <c r="D34" s="157"/>
      <c r="E34" s="57"/>
      <c r="F34" s="157"/>
      <c r="G34" s="157"/>
      <c r="H34" s="157"/>
      <c r="I34" s="157"/>
      <c r="J34" s="158"/>
      <c r="K34" s="159"/>
      <c r="L34" s="159"/>
      <c r="M34" s="159"/>
      <c r="N34" s="159"/>
      <c r="O34" s="159"/>
      <c r="P34" s="160"/>
      <c r="Q34" s="163"/>
      <c r="R34" s="160"/>
      <c r="S34" s="160"/>
      <c r="T34" s="161"/>
      <c r="U34" s="159"/>
      <c r="V34" s="161"/>
      <c r="W34" s="161"/>
      <c r="X34" s="161"/>
      <c r="Y34" s="161"/>
      <c r="Z34" s="161"/>
      <c r="AA34" s="161"/>
      <c r="AB34" s="161"/>
      <c r="AC34" s="161"/>
      <c r="AD34" s="161"/>
      <c r="AE34" s="161"/>
      <c r="AF34" s="161"/>
    </row>
    <row r="35" spans="1:32" s="154" customFormat="1" ht="14.4" x14ac:dyDescent="0.3">
      <c r="A35" s="161"/>
      <c r="C35" s="155"/>
      <c r="D35" s="157"/>
      <c r="E35" s="57"/>
      <c r="F35" s="157"/>
      <c r="G35" s="157"/>
      <c r="H35" s="157"/>
      <c r="I35" s="157"/>
      <c r="J35" s="158"/>
      <c r="K35" s="159"/>
      <c r="L35" s="159"/>
      <c r="M35" s="159"/>
      <c r="N35" s="159"/>
      <c r="O35" s="159"/>
      <c r="P35" s="160"/>
      <c r="Q35" s="163"/>
      <c r="R35" s="160"/>
      <c r="S35" s="160"/>
      <c r="T35" s="161"/>
      <c r="U35" s="159"/>
      <c r="V35" s="161"/>
      <c r="W35" s="161"/>
      <c r="X35" s="161"/>
      <c r="Y35" s="161"/>
      <c r="Z35" s="161"/>
      <c r="AA35" s="161"/>
      <c r="AB35" s="161"/>
      <c r="AC35" s="161"/>
      <c r="AD35" s="161"/>
      <c r="AE35" s="161"/>
      <c r="AF35" s="161"/>
    </row>
    <row r="36" spans="1:32" s="154" customFormat="1" x14ac:dyDescent="0.25">
      <c r="A36" s="161"/>
      <c r="B36" s="161"/>
      <c r="C36" s="161"/>
      <c r="D36" s="161"/>
      <c r="E36" s="161"/>
      <c r="F36" s="87"/>
      <c r="G36" s="173"/>
      <c r="H36" s="161"/>
      <c r="I36" s="161"/>
      <c r="J36" s="255"/>
      <c r="K36" s="255"/>
      <c r="L36" s="173"/>
      <c r="M36" s="173"/>
      <c r="N36" s="87"/>
      <c r="O36" s="87"/>
      <c r="P36" s="87"/>
      <c r="Q36" s="87"/>
      <c r="R36" s="87"/>
      <c r="U36" s="161"/>
      <c r="V36" s="161"/>
      <c r="W36" s="161"/>
      <c r="X36" s="161"/>
      <c r="Y36" s="161"/>
      <c r="Z36" s="161"/>
      <c r="AA36" s="161"/>
      <c r="AB36" s="161"/>
      <c r="AC36" s="161"/>
      <c r="AD36" s="161"/>
      <c r="AE36" s="161"/>
      <c r="AF36" s="161"/>
    </row>
    <row r="37" spans="1:32" s="26" customFormat="1" x14ac:dyDescent="0.25">
      <c r="A37" s="11"/>
      <c r="B37" s="234" t="s">
        <v>1721</v>
      </c>
      <c r="C37" s="234" t="s">
        <v>1722</v>
      </c>
      <c r="D37"/>
      <c r="E37"/>
      <c r="F37"/>
      <c r="G37" s="3"/>
      <c r="H37" s="11"/>
      <c r="I37" s="11"/>
      <c r="J37" s="18"/>
      <c r="K37" s="18"/>
      <c r="L37" s="3"/>
      <c r="M37" s="3"/>
      <c r="N37" s="29"/>
      <c r="O37" s="29"/>
      <c r="P37" s="29"/>
      <c r="Q37" s="29"/>
      <c r="R37" s="29"/>
      <c r="U37" s="11"/>
      <c r="V37" s="11"/>
      <c r="W37" s="11"/>
      <c r="X37" s="11"/>
      <c r="Y37" s="11"/>
      <c r="Z37" s="11"/>
      <c r="AA37" s="11"/>
      <c r="AB37" s="11"/>
      <c r="AC37" s="11"/>
      <c r="AD37" s="11"/>
      <c r="AE37" s="11"/>
      <c r="AF37" s="11"/>
    </row>
    <row r="38" spans="1:32" s="26" customFormat="1" x14ac:dyDescent="0.25">
      <c r="A38" s="11"/>
      <c r="B38" s="234" t="s">
        <v>1720</v>
      </c>
      <c r="C38" t="s">
        <v>131</v>
      </c>
      <c r="D38" t="s">
        <v>3</v>
      </c>
      <c r="E38" t="s">
        <v>132</v>
      </c>
      <c r="F38"/>
      <c r="G38" s="3"/>
      <c r="H38" s="11"/>
      <c r="I38" s="11"/>
      <c r="J38" s="18"/>
      <c r="K38" s="18"/>
      <c r="L38" s="3"/>
      <c r="M38" s="3"/>
      <c r="N38" s="29"/>
      <c r="O38" s="29"/>
      <c r="P38" s="29"/>
      <c r="Q38" s="29"/>
      <c r="R38" s="29"/>
      <c r="U38" s="11"/>
      <c r="V38" s="11"/>
      <c r="W38" s="11"/>
      <c r="X38" s="11"/>
      <c r="Y38" s="11"/>
      <c r="Z38" s="11"/>
      <c r="AA38" s="11"/>
      <c r="AB38" s="11"/>
      <c r="AC38" s="11"/>
      <c r="AD38" s="11"/>
      <c r="AE38" s="11"/>
      <c r="AF38" s="11"/>
    </row>
    <row r="39" spans="1:32" s="26" customFormat="1" x14ac:dyDescent="0.25">
      <c r="A39" s="11"/>
      <c r="B39" s="237" t="s">
        <v>1724</v>
      </c>
      <c r="C39" s="179">
        <v>12.1</v>
      </c>
      <c r="D39" s="179">
        <v>8.9</v>
      </c>
      <c r="E39" s="179">
        <v>6.7</v>
      </c>
      <c r="F39"/>
      <c r="G39" s="3"/>
      <c r="H39" s="11"/>
      <c r="I39" s="11"/>
      <c r="J39" s="18"/>
      <c r="K39" s="18"/>
      <c r="L39" s="3"/>
      <c r="M39" s="3"/>
      <c r="N39" s="29"/>
      <c r="O39" s="29"/>
      <c r="P39" s="29"/>
      <c r="Q39" s="29"/>
      <c r="R39" s="29"/>
      <c r="U39" s="11"/>
      <c r="V39" s="11"/>
      <c r="W39" s="11"/>
      <c r="X39" s="11"/>
      <c r="Y39" s="11"/>
      <c r="Z39" s="11"/>
      <c r="AA39" s="11"/>
      <c r="AB39" s="11"/>
      <c r="AC39" s="11"/>
      <c r="AD39" s="11"/>
      <c r="AE39" s="11"/>
      <c r="AF39" s="11"/>
    </row>
    <row r="40" spans="1:32" s="26" customFormat="1" x14ac:dyDescent="0.25">
      <c r="A40" s="11"/>
      <c r="B40" s="237" t="s">
        <v>1726</v>
      </c>
      <c r="C40" s="179">
        <v>6</v>
      </c>
      <c r="D40" s="179">
        <v>7</v>
      </c>
      <c r="E40" s="179">
        <v>6</v>
      </c>
      <c r="F40"/>
      <c r="G40" s="3"/>
      <c r="H40" s="11"/>
      <c r="I40" s="11"/>
      <c r="J40" s="18"/>
      <c r="K40" s="18"/>
      <c r="L40" s="3"/>
      <c r="M40" s="3"/>
      <c r="N40" s="29"/>
      <c r="O40" s="29"/>
      <c r="P40" s="29"/>
      <c r="Q40" s="29"/>
      <c r="R40" s="29"/>
      <c r="U40" s="11"/>
      <c r="V40" s="11"/>
      <c r="W40" s="11"/>
      <c r="X40" s="11"/>
      <c r="Y40" s="11"/>
      <c r="Z40" s="11"/>
      <c r="AA40" s="11"/>
      <c r="AB40" s="11"/>
      <c r="AC40" s="11"/>
      <c r="AD40" s="11"/>
      <c r="AE40" s="11"/>
      <c r="AF40" s="11"/>
    </row>
    <row r="41" spans="1:32" s="26" customFormat="1" x14ac:dyDescent="0.25">
      <c r="A41" s="11"/>
      <c r="B41" s="237" t="s">
        <v>1723</v>
      </c>
      <c r="C41" s="179">
        <v>9.3000000000000007</v>
      </c>
      <c r="D41" s="179">
        <v>9</v>
      </c>
      <c r="E41" s="179">
        <v>7.9</v>
      </c>
      <c r="F41"/>
      <c r="G41" s="3"/>
      <c r="H41" s="11"/>
      <c r="I41" s="11"/>
      <c r="J41" s="18"/>
      <c r="K41" s="18"/>
      <c r="L41" s="3"/>
      <c r="M41" s="3"/>
      <c r="N41" s="29"/>
      <c r="O41" s="29"/>
      <c r="P41" s="29"/>
      <c r="Q41" s="29"/>
      <c r="R41" s="29"/>
      <c r="U41" s="11"/>
      <c r="V41" s="11"/>
      <c r="W41" s="11"/>
      <c r="X41" s="11"/>
      <c r="Y41" s="11"/>
      <c r="Z41" s="11"/>
      <c r="AA41" s="11"/>
      <c r="AB41" s="11"/>
      <c r="AC41" s="11"/>
      <c r="AD41" s="11"/>
      <c r="AE41" s="11"/>
      <c r="AF41" s="11"/>
    </row>
    <row r="42" spans="1:32" s="26" customFormat="1" x14ac:dyDescent="0.25">
      <c r="A42" s="11"/>
      <c r="B42" s="237" t="s">
        <v>1725</v>
      </c>
      <c r="C42" s="179"/>
      <c r="D42" s="179">
        <v>5.0999999999999996</v>
      </c>
      <c r="E42" s="179">
        <v>3.5</v>
      </c>
      <c r="F42"/>
      <c r="G42" s="3"/>
      <c r="H42" s="11"/>
      <c r="I42" s="11"/>
      <c r="J42" s="18"/>
      <c r="K42" s="18"/>
      <c r="L42" s="3"/>
      <c r="M42" s="3"/>
      <c r="N42" s="29"/>
      <c r="O42" s="29"/>
      <c r="P42" s="29"/>
      <c r="Q42" s="29"/>
      <c r="R42" s="29"/>
      <c r="U42" s="11"/>
      <c r="V42" s="11"/>
      <c r="W42" s="11"/>
      <c r="X42" s="11"/>
      <c r="Y42" s="11"/>
      <c r="Z42" s="11"/>
      <c r="AA42" s="11"/>
      <c r="AB42" s="11"/>
      <c r="AC42" s="11"/>
      <c r="AD42" s="11"/>
      <c r="AE42" s="11"/>
      <c r="AF42" s="11"/>
    </row>
    <row r="43" spans="1:32" s="26" customFormat="1" x14ac:dyDescent="0.25">
      <c r="A43" s="11"/>
      <c r="B43" s="237" t="s">
        <v>1728</v>
      </c>
      <c r="C43" s="179">
        <v>2.9</v>
      </c>
      <c r="D43" s="179">
        <v>2.8</v>
      </c>
      <c r="E43" s="179">
        <v>2.9</v>
      </c>
      <c r="F43"/>
      <c r="G43" s="3"/>
      <c r="H43" s="11"/>
      <c r="I43" s="11"/>
      <c r="J43" s="18"/>
      <c r="K43" s="18"/>
      <c r="L43" s="3"/>
      <c r="M43" s="3"/>
      <c r="N43" s="29"/>
      <c r="O43" s="29"/>
      <c r="P43" s="29"/>
      <c r="Q43" s="29"/>
      <c r="R43" s="29"/>
      <c r="U43" s="11"/>
      <c r="V43" s="11"/>
      <c r="W43" s="11"/>
      <c r="X43" s="11"/>
      <c r="Y43" s="11"/>
      <c r="Z43" s="11"/>
      <c r="AA43" s="11"/>
      <c r="AB43" s="11"/>
      <c r="AC43" s="11"/>
      <c r="AD43" s="11"/>
      <c r="AE43" s="11"/>
      <c r="AF43" s="11"/>
    </row>
    <row r="44" spans="1:32" s="26" customFormat="1" x14ac:dyDescent="0.25">
      <c r="A44" s="11"/>
      <c r="B44" s="237" t="s">
        <v>1729</v>
      </c>
      <c r="C44" s="179"/>
      <c r="D44" s="179">
        <v>1.8</v>
      </c>
      <c r="E44" s="179">
        <v>1</v>
      </c>
      <c r="F44"/>
      <c r="G44" s="3"/>
      <c r="H44" s="11"/>
      <c r="I44" s="11"/>
      <c r="J44" s="18"/>
      <c r="K44" s="18"/>
      <c r="L44" s="3"/>
      <c r="M44" s="3"/>
      <c r="N44" s="29"/>
      <c r="O44" s="29"/>
      <c r="P44" s="29"/>
      <c r="Q44" s="29"/>
      <c r="R44" s="29"/>
      <c r="U44" s="11"/>
      <c r="V44" s="11"/>
      <c r="W44" s="11"/>
      <c r="X44" s="11"/>
      <c r="Y44" s="11"/>
      <c r="Z44" s="11"/>
      <c r="AA44" s="11"/>
      <c r="AB44" s="11"/>
      <c r="AC44" s="11"/>
      <c r="AD44" s="11"/>
      <c r="AE44" s="11"/>
      <c r="AF44" s="11"/>
    </row>
    <row r="45" spans="1:32" s="26" customFormat="1" x14ac:dyDescent="0.25">
      <c r="A45" s="11"/>
      <c r="B45" s="237" t="s">
        <v>1730</v>
      </c>
      <c r="C45" s="179"/>
      <c r="D45" s="179">
        <v>1.4</v>
      </c>
      <c r="E45" s="179">
        <v>1.9</v>
      </c>
      <c r="F45"/>
      <c r="G45" s="3"/>
      <c r="H45" s="11"/>
      <c r="I45" s="11"/>
      <c r="J45" s="18"/>
      <c r="K45" s="18"/>
      <c r="L45" s="3"/>
      <c r="M45" s="3"/>
      <c r="N45" s="29"/>
      <c r="O45" s="29"/>
      <c r="P45" s="29"/>
      <c r="Q45" s="29"/>
      <c r="R45" s="29"/>
      <c r="U45" s="11"/>
      <c r="V45" s="11"/>
      <c r="W45" s="11"/>
      <c r="X45" s="11"/>
      <c r="Y45" s="11"/>
      <c r="Z45" s="11"/>
      <c r="AA45" s="11"/>
      <c r="AB45" s="11"/>
      <c r="AC45" s="11"/>
      <c r="AD45" s="11"/>
      <c r="AE45" s="11"/>
      <c r="AF45" s="11"/>
    </row>
    <row r="46" spans="1:32" s="26" customFormat="1" x14ac:dyDescent="0.25">
      <c r="A46" s="11"/>
      <c r="B46" s="237" t="s">
        <v>1727</v>
      </c>
      <c r="C46" s="179"/>
      <c r="D46" s="179">
        <v>2.4</v>
      </c>
      <c r="E46" s="179">
        <v>3.2</v>
      </c>
      <c r="F46"/>
      <c r="G46" s="3"/>
      <c r="H46" s="11"/>
      <c r="I46" s="11"/>
      <c r="J46" s="18"/>
      <c r="K46" s="18"/>
      <c r="L46" s="3"/>
      <c r="M46" s="3"/>
      <c r="N46" s="29"/>
      <c r="O46" s="29"/>
      <c r="P46" s="29"/>
      <c r="Q46" s="29"/>
      <c r="R46" s="29"/>
      <c r="U46" s="11"/>
      <c r="V46" s="11"/>
      <c r="W46" s="11"/>
      <c r="X46" s="11"/>
      <c r="Y46" s="11"/>
      <c r="Z46" s="11"/>
      <c r="AA46" s="11"/>
      <c r="AB46" s="11"/>
      <c r="AC46" s="11"/>
      <c r="AD46" s="11"/>
      <c r="AE46" s="11"/>
      <c r="AF46" s="11"/>
    </row>
    <row r="47" spans="1:32" s="26" customFormat="1" x14ac:dyDescent="0.25">
      <c r="A47" s="11"/>
      <c r="B47" s="237" t="s">
        <v>1732</v>
      </c>
      <c r="C47" s="179"/>
      <c r="D47" s="179"/>
      <c r="E47" s="179">
        <v>61.8</v>
      </c>
      <c r="F47"/>
      <c r="G47" s="3"/>
      <c r="H47" s="11"/>
      <c r="I47" s="11"/>
      <c r="J47" s="18"/>
      <c r="K47" s="18"/>
      <c r="L47" s="3"/>
      <c r="M47" s="3"/>
      <c r="N47" s="29"/>
      <c r="O47" s="29"/>
      <c r="P47" s="29"/>
      <c r="Q47" s="29"/>
      <c r="R47" s="29"/>
      <c r="U47" s="11"/>
      <c r="V47" s="11"/>
      <c r="W47" s="11"/>
      <c r="X47" s="11"/>
      <c r="Y47" s="11"/>
      <c r="Z47" s="11"/>
      <c r="AA47" s="11"/>
      <c r="AB47" s="11"/>
      <c r="AC47" s="11"/>
      <c r="AD47" s="11"/>
      <c r="AE47" s="11"/>
      <c r="AF47" s="11"/>
    </row>
    <row r="48" spans="1:32" s="26" customFormat="1" x14ac:dyDescent="0.25">
      <c r="A48" s="11"/>
      <c r="B48" s="237" t="s">
        <v>1733</v>
      </c>
      <c r="C48" s="179">
        <v>3.2217600000000002</v>
      </c>
      <c r="D48" s="179">
        <v>3.06372</v>
      </c>
      <c r="E48" s="179">
        <v>1.81274</v>
      </c>
      <c r="F48"/>
      <c r="G48" s="3"/>
      <c r="H48" s="11"/>
      <c r="I48" s="11"/>
      <c r="J48" s="18"/>
      <c r="K48" s="18"/>
      <c r="L48" s="3"/>
      <c r="M48" s="3"/>
      <c r="N48" s="29"/>
      <c r="O48" s="29"/>
      <c r="P48" s="29"/>
      <c r="Q48" s="29"/>
      <c r="R48" s="29"/>
      <c r="U48" s="11"/>
      <c r="V48" s="11"/>
      <c r="W48" s="11"/>
      <c r="X48" s="11"/>
      <c r="Y48" s="11"/>
      <c r="Z48" s="11"/>
      <c r="AA48" s="11"/>
      <c r="AB48" s="11"/>
      <c r="AC48" s="11"/>
      <c r="AD48" s="11"/>
      <c r="AE48" s="11"/>
      <c r="AF48" s="11"/>
    </row>
    <row r="49" spans="1:32" s="26" customFormat="1" x14ac:dyDescent="0.25">
      <c r="A49" s="11"/>
      <c r="B49"/>
      <c r="C49"/>
      <c r="D49"/>
      <c r="E49"/>
      <c r="F49"/>
      <c r="G49" s="3"/>
      <c r="H49" s="11"/>
      <c r="I49" s="11"/>
      <c r="J49" s="18"/>
      <c r="K49" s="18"/>
      <c r="L49" s="3"/>
      <c r="M49" s="3"/>
      <c r="N49" s="29"/>
      <c r="O49" s="29"/>
      <c r="P49" s="29"/>
      <c r="Q49" s="29"/>
      <c r="R49" s="29"/>
      <c r="U49" s="11"/>
      <c r="V49" s="11"/>
      <c r="W49" s="11"/>
      <c r="X49" s="11"/>
      <c r="Y49" s="11"/>
      <c r="Z49" s="11"/>
      <c r="AA49" s="11"/>
      <c r="AB49" s="11"/>
      <c r="AC49" s="11"/>
      <c r="AD49" s="11"/>
      <c r="AE49" s="11"/>
      <c r="AF49" s="11"/>
    </row>
    <row r="50" spans="1:32" s="26" customFormat="1" x14ac:dyDescent="0.25">
      <c r="A50" s="11"/>
      <c r="B50"/>
      <c r="C50"/>
      <c r="D50"/>
      <c r="E50"/>
      <c r="F50"/>
      <c r="G50" s="3"/>
      <c r="H50" s="11"/>
      <c r="I50" s="11"/>
      <c r="J50" s="18"/>
      <c r="K50" s="18"/>
      <c r="L50" s="3"/>
      <c r="M50" s="3"/>
      <c r="N50" s="29"/>
      <c r="O50" s="29"/>
      <c r="P50" s="29"/>
      <c r="Q50" s="29"/>
      <c r="R50" s="29"/>
      <c r="U50" s="11"/>
      <c r="V50" s="11"/>
      <c r="W50" s="11"/>
      <c r="X50" s="11"/>
      <c r="Y50" s="11"/>
      <c r="Z50" s="11"/>
      <c r="AA50" s="11"/>
      <c r="AB50" s="11"/>
      <c r="AC50" s="11"/>
      <c r="AD50" s="11"/>
      <c r="AE50" s="11"/>
      <c r="AF50" s="11"/>
    </row>
    <row r="51" spans="1:32" s="26" customFormat="1" x14ac:dyDescent="0.25">
      <c r="A51" s="11"/>
      <c r="B51" s="252"/>
      <c r="C51"/>
      <c r="D51"/>
      <c r="E51" s="11"/>
      <c r="F51" s="29"/>
      <c r="G51" s="3"/>
      <c r="H51" s="11"/>
      <c r="I51" s="11"/>
      <c r="J51" s="18"/>
      <c r="K51" s="18"/>
      <c r="L51" s="3"/>
      <c r="M51" s="3"/>
      <c r="N51" s="29"/>
      <c r="O51" s="29"/>
      <c r="P51" s="29"/>
      <c r="Q51" s="29"/>
      <c r="R51" s="29"/>
      <c r="U51" s="11"/>
      <c r="V51" s="11"/>
      <c r="W51" s="11"/>
      <c r="X51" s="11"/>
      <c r="Y51" s="11"/>
      <c r="Z51" s="11"/>
      <c r="AA51" s="11"/>
      <c r="AB51" s="11"/>
      <c r="AC51" s="11"/>
      <c r="AD51" s="11"/>
      <c r="AE51" s="11"/>
      <c r="AF51" s="11"/>
    </row>
    <row r="52" spans="1:32" s="26" customFormat="1" x14ac:dyDescent="0.25">
      <c r="A52" s="11"/>
      <c r="B52" s="252"/>
      <c r="C52"/>
      <c r="D52"/>
      <c r="E52" s="11"/>
      <c r="F52" s="29"/>
      <c r="G52" s="3"/>
      <c r="H52" s="11"/>
      <c r="I52" s="11"/>
      <c r="J52" s="18"/>
      <c r="K52" s="18"/>
      <c r="L52" s="3"/>
      <c r="M52" s="3"/>
      <c r="N52" s="29"/>
      <c r="O52" s="29"/>
      <c r="P52" s="29"/>
      <c r="Q52" s="29"/>
      <c r="R52" s="29"/>
      <c r="U52" s="11"/>
      <c r="V52" s="11"/>
      <c r="W52" s="11"/>
      <c r="X52" s="11"/>
      <c r="Y52" s="11"/>
      <c r="Z52" s="11"/>
      <c r="AA52" s="11"/>
      <c r="AB52" s="11"/>
      <c r="AC52" s="11"/>
      <c r="AD52" s="11"/>
      <c r="AE52" s="11"/>
      <c r="AF52" s="11"/>
    </row>
    <row r="53" spans="1:32" s="26" customFormat="1" x14ac:dyDescent="0.25">
      <c r="A53" s="11"/>
      <c r="B53" s="252"/>
      <c r="C53"/>
      <c r="D53"/>
      <c r="E53" s="11"/>
      <c r="F53" s="29"/>
      <c r="G53" s="3"/>
      <c r="H53" s="11"/>
      <c r="I53" s="11"/>
      <c r="J53" s="18"/>
      <c r="K53" s="18"/>
      <c r="L53" s="3"/>
      <c r="M53" s="3"/>
      <c r="N53" s="29"/>
      <c r="O53" s="29"/>
      <c r="P53" s="29"/>
      <c r="Q53" s="29"/>
      <c r="R53" s="29"/>
      <c r="U53" s="11"/>
      <c r="V53" s="11"/>
      <c r="W53" s="11"/>
      <c r="X53" s="11"/>
      <c r="Y53" s="11"/>
      <c r="Z53" s="11"/>
      <c r="AA53" s="11"/>
      <c r="AB53" s="11"/>
      <c r="AC53" s="11"/>
      <c r="AD53" s="11"/>
      <c r="AE53" s="11"/>
      <c r="AF53" s="11"/>
    </row>
    <row r="54" spans="1:32" s="26" customFormat="1" x14ac:dyDescent="0.25">
      <c r="A54" s="11"/>
      <c r="B54" s="252"/>
      <c r="C54"/>
      <c r="D54"/>
      <c r="E54" s="11"/>
      <c r="F54" s="29"/>
      <c r="G54" s="3"/>
      <c r="H54" s="11"/>
      <c r="I54" s="11"/>
      <c r="J54" s="18"/>
      <c r="K54" s="18"/>
      <c r="L54" s="3"/>
      <c r="M54" s="3"/>
      <c r="N54" s="29"/>
      <c r="O54" s="29"/>
      <c r="P54" s="29"/>
      <c r="Q54" s="29"/>
      <c r="R54" s="29"/>
      <c r="U54" s="11"/>
      <c r="V54" s="11"/>
      <c r="W54" s="11"/>
      <c r="X54" s="11"/>
      <c r="Y54" s="11"/>
      <c r="Z54" s="11"/>
      <c r="AA54" s="11"/>
      <c r="AB54" s="11"/>
      <c r="AC54" s="11"/>
      <c r="AD54" s="11"/>
      <c r="AE54" s="11"/>
      <c r="AF54" s="11"/>
    </row>
    <row r="55" spans="1:32" s="26" customFormat="1" x14ac:dyDescent="0.25">
      <c r="A55" s="11"/>
      <c r="B55" s="252"/>
      <c r="C55" s="11"/>
      <c r="D55" s="11"/>
      <c r="E55" s="11"/>
      <c r="F55" s="29"/>
      <c r="G55" s="3"/>
      <c r="H55" s="11"/>
      <c r="I55" s="11"/>
      <c r="J55" s="18"/>
      <c r="K55" s="18"/>
      <c r="L55" s="3"/>
      <c r="M55" s="3"/>
      <c r="N55" s="29"/>
      <c r="O55" s="29"/>
      <c r="P55" s="29"/>
      <c r="Q55" s="29"/>
      <c r="R55" s="29"/>
      <c r="U55" s="11"/>
      <c r="V55" s="11"/>
      <c r="W55" s="11"/>
      <c r="X55" s="11"/>
      <c r="Y55" s="11"/>
      <c r="Z55" s="11"/>
      <c r="AA55" s="11"/>
      <c r="AB55" s="11"/>
      <c r="AC55" s="11"/>
      <c r="AD55" s="11"/>
      <c r="AE55" s="11"/>
      <c r="AF55" s="11"/>
    </row>
    <row r="56" spans="1:32" s="26" customFormat="1" x14ac:dyDescent="0.25">
      <c r="A56" s="11"/>
      <c r="B56" s="252"/>
      <c r="C56" s="11"/>
      <c r="D56" s="11"/>
      <c r="E56" s="11"/>
      <c r="F56" s="29"/>
      <c r="G56" s="3"/>
      <c r="H56" s="11"/>
      <c r="I56" s="11"/>
      <c r="J56" s="18"/>
      <c r="K56" s="18"/>
      <c r="L56" s="3"/>
      <c r="M56" s="3"/>
      <c r="N56" s="3"/>
      <c r="O56" s="3"/>
      <c r="P56" s="3"/>
      <c r="Q56" s="3"/>
      <c r="R56" s="3"/>
      <c r="U56" s="11"/>
      <c r="V56" s="11"/>
      <c r="W56" s="11"/>
      <c r="X56" s="11"/>
      <c r="Y56" s="11"/>
      <c r="Z56" s="11"/>
      <c r="AA56" s="11"/>
      <c r="AB56" s="11"/>
      <c r="AC56" s="11"/>
      <c r="AD56" s="11"/>
      <c r="AE56" s="11"/>
      <c r="AF56" s="11"/>
    </row>
    <row r="57" spans="1:32" s="26" customFormat="1" x14ac:dyDescent="0.25">
      <c r="A57" s="11"/>
      <c r="B57" s="252"/>
      <c r="C57" s="11"/>
      <c r="D57" s="11"/>
      <c r="E57" s="11"/>
      <c r="F57" s="29"/>
      <c r="G57" s="3"/>
      <c r="H57" s="11"/>
      <c r="I57" s="11"/>
      <c r="J57" s="18"/>
      <c r="K57" s="18"/>
      <c r="L57" s="3"/>
      <c r="M57" s="3"/>
      <c r="N57" s="3"/>
      <c r="O57" s="3"/>
      <c r="P57" s="3"/>
      <c r="Q57" s="3"/>
      <c r="R57" s="3"/>
      <c r="U57" s="11"/>
      <c r="V57" s="11"/>
      <c r="W57" s="11"/>
      <c r="X57" s="11"/>
      <c r="Y57" s="11"/>
      <c r="Z57" s="11"/>
      <c r="AA57" s="11"/>
      <c r="AB57" s="11"/>
      <c r="AC57" s="11"/>
      <c r="AD57" s="11"/>
      <c r="AE57" s="11"/>
      <c r="AF57" s="11"/>
    </row>
    <row r="58" spans="1:32" x14ac:dyDescent="0.25">
      <c r="B58" s="252"/>
    </row>
    <row r="59" spans="1:32" x14ac:dyDescent="0.25">
      <c r="B59" s="253" t="s">
        <v>1734</v>
      </c>
      <c r="C59" s="234" t="s">
        <v>1722</v>
      </c>
      <c r="D59"/>
      <c r="E59"/>
      <c r="F59"/>
      <c r="G59"/>
      <c r="H59"/>
      <c r="I59"/>
      <c r="J59"/>
      <c r="K59"/>
      <c r="L59"/>
      <c r="M59"/>
      <c r="N59"/>
      <c r="O59"/>
      <c r="P59"/>
      <c r="Q59"/>
      <c r="R59"/>
      <c r="S59"/>
      <c r="T59"/>
      <c r="U59"/>
      <c r="V59"/>
      <c r="W59"/>
      <c r="X59"/>
      <c r="Y59"/>
      <c r="Z59"/>
      <c r="AA59"/>
      <c r="AB59"/>
      <c r="AC59"/>
      <c r="AD59"/>
      <c r="AE59"/>
      <c r="AF59"/>
    </row>
    <row r="60" spans="1:32" x14ac:dyDescent="0.25">
      <c r="B60" s="253" t="s">
        <v>1720</v>
      </c>
      <c r="C60" t="s">
        <v>131</v>
      </c>
      <c r="D60" t="s">
        <v>3</v>
      </c>
      <c r="E60" t="s">
        <v>132</v>
      </c>
      <c r="F60"/>
      <c r="G60"/>
      <c r="H60"/>
      <c r="I60"/>
      <c r="J60"/>
      <c r="K60"/>
      <c r="L60"/>
      <c r="M60"/>
      <c r="N60"/>
      <c r="O60"/>
      <c r="P60"/>
      <c r="Q60"/>
      <c r="R60"/>
      <c r="S60"/>
      <c r="T60"/>
      <c r="U60"/>
      <c r="V60"/>
      <c r="W60"/>
      <c r="X60"/>
      <c r="Y60"/>
      <c r="Z60"/>
      <c r="AA60"/>
      <c r="AB60"/>
      <c r="AC60"/>
      <c r="AD60"/>
      <c r="AE60"/>
      <c r="AF60"/>
    </row>
    <row r="61" spans="1:32" x14ac:dyDescent="0.25">
      <c r="B61" s="237" t="s">
        <v>1724</v>
      </c>
      <c r="C61" s="238">
        <v>5.6</v>
      </c>
      <c r="D61" s="238">
        <v>5.6</v>
      </c>
      <c r="E61" s="238">
        <v>5.6</v>
      </c>
      <c r="F61"/>
      <c r="G61"/>
      <c r="H61"/>
      <c r="I61"/>
      <c r="J61"/>
      <c r="K61"/>
      <c r="L61"/>
      <c r="M61"/>
      <c r="N61"/>
      <c r="O61"/>
      <c r="P61"/>
      <c r="Q61"/>
      <c r="R61"/>
      <c r="S61"/>
      <c r="T61"/>
      <c r="U61"/>
      <c r="V61"/>
      <c r="W61"/>
      <c r="X61"/>
      <c r="Y61"/>
      <c r="Z61"/>
      <c r="AA61"/>
      <c r="AB61"/>
      <c r="AC61"/>
      <c r="AD61"/>
      <c r="AE61"/>
      <c r="AF61"/>
    </row>
    <row r="62" spans="1:32" x14ac:dyDescent="0.25">
      <c r="B62" s="237" t="s">
        <v>1726</v>
      </c>
      <c r="C62" s="238">
        <v>7</v>
      </c>
      <c r="D62" s="238">
        <v>7</v>
      </c>
      <c r="E62" s="238">
        <v>7</v>
      </c>
      <c r="F62"/>
      <c r="G62"/>
      <c r="H62"/>
      <c r="I62"/>
      <c r="J62"/>
      <c r="K62"/>
      <c r="L62"/>
      <c r="M62"/>
    </row>
    <row r="63" spans="1:32" x14ac:dyDescent="0.25">
      <c r="B63" s="237" t="s">
        <v>1723</v>
      </c>
      <c r="C63" s="238">
        <v>7.5</v>
      </c>
      <c r="D63" s="238">
        <v>7.5</v>
      </c>
      <c r="E63" s="238">
        <v>7.5</v>
      </c>
      <c r="F63"/>
      <c r="G63"/>
      <c r="H63"/>
      <c r="I63"/>
      <c r="J63"/>
      <c r="K63"/>
      <c r="L63"/>
      <c r="M63"/>
    </row>
    <row r="64" spans="1:32" x14ac:dyDescent="0.25">
      <c r="B64" s="237" t="s">
        <v>1725</v>
      </c>
      <c r="C64" s="238">
        <v>5.8</v>
      </c>
      <c r="D64" s="238">
        <v>5.8</v>
      </c>
      <c r="E64" s="238">
        <v>5.8</v>
      </c>
      <c r="F64"/>
      <c r="G64"/>
      <c r="H64"/>
      <c r="I64"/>
      <c r="J64"/>
      <c r="K64"/>
      <c r="L64"/>
      <c r="M64"/>
    </row>
    <row r="65" spans="1:32" x14ac:dyDescent="0.25">
      <c r="B65" s="237" t="s">
        <v>1728</v>
      </c>
      <c r="C65" s="238">
        <v>8.31</v>
      </c>
      <c r="D65" s="238">
        <v>8.39</v>
      </c>
      <c r="E65" s="238">
        <v>8.17</v>
      </c>
      <c r="F65"/>
    </row>
    <row r="66" spans="1:32" x14ac:dyDescent="0.25">
      <c r="B66" s="237" t="s">
        <v>1729</v>
      </c>
      <c r="C66" s="238"/>
      <c r="D66" s="238">
        <v>8.3390000000000004</v>
      </c>
      <c r="E66" s="238">
        <v>7.899</v>
      </c>
      <c r="F66"/>
    </row>
    <row r="67" spans="1:32" x14ac:dyDescent="0.25">
      <c r="B67" s="237" t="s">
        <v>1730</v>
      </c>
      <c r="C67" s="238"/>
      <c r="D67" s="238">
        <v>9.6</v>
      </c>
      <c r="E67" s="238">
        <v>9.5</v>
      </c>
      <c r="F67"/>
    </row>
    <row r="68" spans="1:32" x14ac:dyDescent="0.25">
      <c r="B68" s="237" t="s">
        <v>1727</v>
      </c>
      <c r="C68" s="238"/>
      <c r="D68" s="238">
        <v>5.9</v>
      </c>
      <c r="E68" s="238">
        <v>8.1</v>
      </c>
      <c r="F68"/>
    </row>
    <row r="69" spans="1:32" x14ac:dyDescent="0.25">
      <c r="B69" s="237" t="s">
        <v>1732</v>
      </c>
      <c r="C69" s="238"/>
      <c r="D69" s="238"/>
      <c r="E69" s="238">
        <v>10.1066</v>
      </c>
      <c r="F69"/>
    </row>
    <row r="70" spans="1:32" x14ac:dyDescent="0.25">
      <c r="B70" s="237" t="s">
        <v>1733</v>
      </c>
      <c r="C70" s="238">
        <v>9.0259999999999998</v>
      </c>
      <c r="D70" s="238">
        <v>8.9190000000000005</v>
      </c>
      <c r="E70" s="238">
        <v>8.8650000000000002</v>
      </c>
      <c r="F70"/>
    </row>
    <row r="71" spans="1:32" s="3" customFormat="1" x14ac:dyDescent="0.25">
      <c r="A71" s="11"/>
      <c r="B71"/>
      <c r="C71"/>
      <c r="D71"/>
      <c r="E71"/>
      <c r="F71"/>
      <c r="H71" s="11"/>
      <c r="I71" s="11"/>
      <c r="J71" s="18"/>
      <c r="K71" s="18"/>
      <c r="S71" s="26"/>
      <c r="T71" s="26"/>
      <c r="U71" s="11"/>
      <c r="V71" s="11"/>
      <c r="W71" s="11"/>
      <c r="X71" s="11"/>
      <c r="Y71" s="11"/>
      <c r="Z71" s="11"/>
      <c r="AA71" s="11"/>
      <c r="AB71" s="11"/>
      <c r="AC71" s="11"/>
      <c r="AD71" s="11"/>
      <c r="AE71" s="11"/>
      <c r="AF71" s="11"/>
    </row>
    <row r="72" spans="1:32" s="3" customFormat="1" x14ac:dyDescent="0.25">
      <c r="A72" s="11"/>
      <c r="B72"/>
      <c r="C72"/>
      <c r="D72"/>
      <c r="E72"/>
      <c r="F72" s="29"/>
      <c r="H72" s="11"/>
      <c r="I72" s="11"/>
      <c r="J72" s="18"/>
      <c r="K72" s="18"/>
      <c r="S72" s="26"/>
      <c r="T72" s="26"/>
      <c r="U72" s="11"/>
      <c r="V72" s="11"/>
      <c r="W72" s="11"/>
      <c r="X72" s="11"/>
      <c r="Y72" s="11"/>
      <c r="Z72" s="11"/>
      <c r="AA72" s="11"/>
      <c r="AB72" s="11"/>
      <c r="AC72" s="11"/>
      <c r="AD72" s="11"/>
      <c r="AE72" s="11"/>
      <c r="AF72" s="11"/>
    </row>
    <row r="73" spans="1:32" s="3" customFormat="1" x14ac:dyDescent="0.25">
      <c r="A73" s="11"/>
      <c r="B73"/>
      <c r="C73"/>
      <c r="D73"/>
      <c r="E73" s="11"/>
      <c r="F73" s="29"/>
      <c r="H73" s="11"/>
      <c r="I73" s="11"/>
      <c r="J73" s="18"/>
      <c r="K73" s="18"/>
      <c r="S73" s="26"/>
      <c r="T73" s="26"/>
      <c r="U73" s="11"/>
      <c r="V73" s="11"/>
      <c r="W73" s="11"/>
      <c r="X73" s="11"/>
      <c r="Y73" s="11"/>
      <c r="Z73" s="11"/>
      <c r="AA73" s="11"/>
      <c r="AB73" s="11"/>
      <c r="AC73" s="11"/>
      <c r="AD73" s="11"/>
      <c r="AE73" s="11"/>
      <c r="AF73" s="11"/>
    </row>
    <row r="74" spans="1:32" s="3" customFormat="1" x14ac:dyDescent="0.25">
      <c r="A74" s="11"/>
      <c r="B74"/>
      <c r="C74"/>
      <c r="D74"/>
      <c r="E74" s="11"/>
      <c r="F74" s="29"/>
      <c r="H74" s="11"/>
      <c r="I74" s="11"/>
      <c r="J74" s="18"/>
      <c r="K74" s="18"/>
      <c r="S74" s="26"/>
      <c r="T74" s="26"/>
      <c r="U74" s="11"/>
      <c r="V74" s="11"/>
      <c r="W74" s="11"/>
      <c r="X74" s="11"/>
      <c r="Y74" s="11"/>
      <c r="Z74" s="11"/>
      <c r="AA74" s="11"/>
      <c r="AB74" s="11"/>
      <c r="AC74" s="11"/>
      <c r="AD74" s="11"/>
      <c r="AE74" s="11"/>
      <c r="AF74" s="11"/>
    </row>
    <row r="75" spans="1:32" s="3" customFormat="1" x14ac:dyDescent="0.25">
      <c r="A75" s="11"/>
      <c r="B75"/>
      <c r="C75"/>
      <c r="D75"/>
      <c r="E75" s="11"/>
      <c r="F75" s="29"/>
      <c r="H75" s="11"/>
      <c r="I75" s="11"/>
      <c r="J75" s="18"/>
      <c r="K75" s="18"/>
      <c r="S75" s="26"/>
      <c r="T75" s="26"/>
      <c r="U75" s="11"/>
      <c r="V75" s="11"/>
      <c r="W75" s="11"/>
      <c r="X75" s="11"/>
      <c r="Y75" s="11"/>
      <c r="Z75" s="11"/>
      <c r="AA75" s="11"/>
      <c r="AB75" s="11"/>
      <c r="AC75" s="11"/>
      <c r="AD75" s="11"/>
      <c r="AE75" s="11"/>
      <c r="AF75" s="11"/>
    </row>
    <row r="76" spans="1:32" s="3" customFormat="1" x14ac:dyDescent="0.25">
      <c r="A76" s="11"/>
      <c r="B76"/>
      <c r="C76"/>
      <c r="D76"/>
      <c r="E76" s="11"/>
      <c r="F76" s="29"/>
      <c r="H76" s="11"/>
      <c r="I76" s="11"/>
      <c r="J76" s="18"/>
      <c r="K76" s="18"/>
      <c r="S76" s="26"/>
      <c r="T76" s="26"/>
      <c r="U76" s="11"/>
      <c r="V76" s="11"/>
      <c r="W76" s="11"/>
      <c r="X76" s="11"/>
      <c r="Y76" s="11"/>
      <c r="Z76" s="11"/>
      <c r="AA76" s="11"/>
      <c r="AB76" s="11"/>
      <c r="AC76" s="11"/>
      <c r="AD76" s="11"/>
      <c r="AE76" s="11"/>
      <c r="AF76" s="11"/>
    </row>
    <row r="82" spans="1:32" s="3" customFormat="1" x14ac:dyDescent="0.25">
      <c r="A82" s="11"/>
      <c r="B82" s="234" t="s">
        <v>1735</v>
      </c>
      <c r="C82" s="234" t="s">
        <v>1722</v>
      </c>
      <c r="D82"/>
      <c r="E82"/>
      <c r="F82"/>
      <c r="H82" s="11"/>
      <c r="I82" s="11"/>
      <c r="J82" s="18"/>
      <c r="K82" s="18"/>
      <c r="S82" s="26"/>
      <c r="T82" s="26"/>
      <c r="U82" s="11"/>
      <c r="V82" s="11"/>
      <c r="W82" s="11"/>
      <c r="X82" s="11"/>
      <c r="Y82" s="11"/>
      <c r="Z82" s="11"/>
      <c r="AA82" s="11"/>
      <c r="AB82" s="11"/>
      <c r="AC82" s="11"/>
      <c r="AD82" s="11"/>
      <c r="AE82" s="11"/>
      <c r="AF82" s="11"/>
    </row>
    <row r="83" spans="1:32" s="3" customFormat="1" x14ac:dyDescent="0.25">
      <c r="A83" s="11"/>
      <c r="B83" s="234" t="s">
        <v>1720</v>
      </c>
      <c r="C83" t="s">
        <v>132</v>
      </c>
      <c r="D83" t="s">
        <v>131</v>
      </c>
      <c r="E83" t="s">
        <v>3</v>
      </c>
      <c r="F83"/>
      <c r="H83" s="11"/>
      <c r="I83" s="11"/>
      <c r="J83" s="18"/>
      <c r="K83" s="18"/>
      <c r="S83" s="26"/>
      <c r="T83" s="26"/>
      <c r="U83" s="11"/>
      <c r="V83" s="11"/>
      <c r="W83" s="11"/>
      <c r="X83" s="11"/>
      <c r="Y83" s="11"/>
      <c r="Z83" s="11"/>
      <c r="AA83" s="11"/>
      <c r="AB83" s="11"/>
      <c r="AC83" s="11"/>
      <c r="AD83" s="11"/>
      <c r="AE83" s="11"/>
      <c r="AF83" s="11"/>
    </row>
    <row r="84" spans="1:32" s="3" customFormat="1" x14ac:dyDescent="0.25">
      <c r="A84" s="11"/>
      <c r="B84" s="235" t="s">
        <v>1724</v>
      </c>
      <c r="C84" s="179"/>
      <c r="D84" s="179"/>
      <c r="E84" s="179"/>
      <c r="F84"/>
      <c r="H84" s="11"/>
      <c r="I84" s="11"/>
      <c r="J84" s="18"/>
      <c r="K84" s="18"/>
      <c r="S84" s="26"/>
      <c r="T84" s="26"/>
      <c r="U84" s="11"/>
      <c r="V84" s="11"/>
      <c r="W84" s="11"/>
      <c r="X84" s="11"/>
      <c r="Y84" s="11"/>
      <c r="Z84" s="11"/>
      <c r="AA84" s="11"/>
      <c r="AB84" s="11"/>
      <c r="AC84" s="11"/>
      <c r="AD84" s="11"/>
      <c r="AE84" s="11"/>
      <c r="AF84" s="11"/>
    </row>
    <row r="85" spans="1:32" s="3" customFormat="1" x14ac:dyDescent="0.25">
      <c r="A85" s="11"/>
      <c r="B85" s="235" t="s">
        <v>1726</v>
      </c>
      <c r="C85" s="179">
        <v>530</v>
      </c>
      <c r="D85" s="179">
        <v>510</v>
      </c>
      <c r="E85" s="179">
        <v>550</v>
      </c>
      <c r="F85"/>
      <c r="H85" s="11"/>
      <c r="I85" s="11"/>
      <c r="J85" s="18"/>
      <c r="K85" s="18"/>
      <c r="S85" s="26"/>
      <c r="T85" s="26"/>
      <c r="U85" s="11"/>
      <c r="V85" s="11"/>
      <c r="W85" s="11"/>
      <c r="X85" s="11"/>
      <c r="Y85" s="11"/>
      <c r="Z85" s="11"/>
      <c r="AA85" s="11"/>
      <c r="AB85" s="11"/>
      <c r="AC85" s="11"/>
      <c r="AD85" s="11"/>
      <c r="AE85" s="11"/>
      <c r="AF85" s="11"/>
    </row>
    <row r="86" spans="1:32" s="3" customFormat="1" x14ac:dyDescent="0.25">
      <c r="A86" s="11"/>
      <c r="B86" s="235" t="s">
        <v>1723</v>
      </c>
      <c r="C86" s="179">
        <v>272</v>
      </c>
      <c r="D86" s="179">
        <v>232</v>
      </c>
      <c r="E86" s="179">
        <v>252</v>
      </c>
      <c r="F86"/>
      <c r="H86" s="11"/>
      <c r="I86" s="11"/>
      <c r="J86" s="18"/>
      <c r="K86" s="18"/>
      <c r="S86" s="26"/>
      <c r="T86" s="26"/>
      <c r="U86" s="11"/>
      <c r="V86" s="11"/>
      <c r="W86" s="11"/>
      <c r="X86" s="11"/>
      <c r="Y86" s="11"/>
      <c r="Z86" s="11"/>
      <c r="AA86" s="11"/>
      <c r="AB86" s="11"/>
      <c r="AC86" s="11"/>
      <c r="AD86" s="11"/>
      <c r="AE86" s="11"/>
      <c r="AF86" s="11"/>
    </row>
    <row r="87" spans="1:32" s="3" customFormat="1" x14ac:dyDescent="0.25">
      <c r="A87" s="11"/>
      <c r="B87" s="235" t="s">
        <v>1725</v>
      </c>
      <c r="C87" s="179">
        <v>420</v>
      </c>
      <c r="D87" s="179">
        <v>360</v>
      </c>
      <c r="E87" s="179">
        <v>390</v>
      </c>
      <c r="F87"/>
      <c r="H87" s="11"/>
      <c r="I87" s="11"/>
      <c r="J87" s="18"/>
      <c r="K87" s="18"/>
      <c r="S87" s="26"/>
      <c r="T87" s="26"/>
      <c r="U87" s="11"/>
      <c r="V87" s="11"/>
      <c r="W87" s="11"/>
      <c r="X87" s="11"/>
      <c r="Y87" s="11"/>
      <c r="Z87" s="11"/>
      <c r="AA87" s="11"/>
      <c r="AB87" s="11"/>
      <c r="AC87" s="11"/>
      <c r="AD87" s="11"/>
      <c r="AE87" s="11"/>
      <c r="AF87" s="11"/>
    </row>
    <row r="88" spans="1:32" s="3" customFormat="1" x14ac:dyDescent="0.25">
      <c r="A88" s="11"/>
      <c r="B88" s="235" t="s">
        <v>1728</v>
      </c>
      <c r="C88" s="179">
        <v>361</v>
      </c>
      <c r="D88" s="179">
        <v>364</v>
      </c>
      <c r="E88" s="179">
        <v>343</v>
      </c>
      <c r="F88"/>
      <c r="H88" s="11"/>
      <c r="I88" s="11"/>
      <c r="J88" s="18"/>
      <c r="K88" s="18"/>
      <c r="S88" s="26"/>
      <c r="T88" s="26"/>
      <c r="U88" s="11"/>
      <c r="V88" s="11"/>
      <c r="W88" s="11"/>
      <c r="X88" s="11"/>
      <c r="Y88" s="11"/>
      <c r="Z88" s="11"/>
      <c r="AA88" s="11"/>
      <c r="AB88" s="11"/>
      <c r="AC88" s="11"/>
      <c r="AD88" s="11"/>
      <c r="AE88" s="11"/>
      <c r="AF88" s="11"/>
    </row>
    <row r="89" spans="1:32" s="3" customFormat="1" x14ac:dyDescent="0.25">
      <c r="A89" s="11"/>
      <c r="B89" s="235" t="s">
        <v>1729</v>
      </c>
      <c r="C89" s="179">
        <v>322</v>
      </c>
      <c r="D89" s="179"/>
      <c r="E89" s="179">
        <v>311</v>
      </c>
      <c r="F89"/>
      <c r="H89" s="11"/>
      <c r="I89" s="11"/>
      <c r="J89" s="18"/>
      <c r="K89" s="18"/>
      <c r="S89" s="26"/>
      <c r="T89" s="26"/>
      <c r="U89" s="11"/>
      <c r="V89" s="11"/>
      <c r="W89" s="11"/>
      <c r="X89" s="11"/>
      <c r="Y89" s="11"/>
      <c r="Z89" s="11"/>
      <c r="AA89" s="11"/>
      <c r="AB89" s="11"/>
      <c r="AC89" s="11"/>
      <c r="AD89" s="11"/>
      <c r="AE89" s="11"/>
      <c r="AF89" s="11"/>
    </row>
    <row r="90" spans="1:32" s="3" customFormat="1" x14ac:dyDescent="0.25">
      <c r="A90" s="11"/>
      <c r="B90" s="235" t="s">
        <v>1730</v>
      </c>
      <c r="C90" s="179">
        <v>297</v>
      </c>
      <c r="D90" s="179"/>
      <c r="E90" s="179">
        <v>292</v>
      </c>
      <c r="F90"/>
      <c r="H90" s="11"/>
      <c r="I90" s="11"/>
      <c r="J90" s="18"/>
      <c r="K90" s="18"/>
      <c r="S90" s="26"/>
      <c r="T90" s="26"/>
      <c r="U90" s="11"/>
      <c r="V90" s="11"/>
      <c r="W90" s="11"/>
      <c r="X90" s="11"/>
      <c r="Y90" s="11"/>
      <c r="Z90" s="11"/>
      <c r="AA90" s="11"/>
      <c r="AB90" s="11"/>
      <c r="AC90" s="11"/>
      <c r="AD90" s="11"/>
      <c r="AE90" s="11"/>
      <c r="AF90" s="11"/>
    </row>
    <row r="91" spans="1:32" s="3" customFormat="1" x14ac:dyDescent="0.25">
      <c r="A91" s="11"/>
      <c r="B91" s="235" t="s">
        <v>1727</v>
      </c>
      <c r="C91" s="179">
        <v>336</v>
      </c>
      <c r="D91" s="179"/>
      <c r="E91" s="179">
        <v>347</v>
      </c>
      <c r="F91"/>
      <c r="H91" s="11"/>
      <c r="I91" s="11"/>
      <c r="J91" s="18"/>
      <c r="K91" s="18"/>
      <c r="S91" s="26"/>
      <c r="T91" s="26"/>
      <c r="U91" s="11"/>
      <c r="V91" s="11"/>
      <c r="W91" s="11"/>
      <c r="X91" s="11"/>
      <c r="Y91" s="11"/>
      <c r="Z91" s="11"/>
      <c r="AA91" s="11"/>
      <c r="AB91" s="11"/>
      <c r="AC91" s="11"/>
      <c r="AD91" s="11"/>
      <c r="AE91" s="11"/>
      <c r="AF91" s="11"/>
    </row>
    <row r="92" spans="1:32" s="3" customFormat="1" x14ac:dyDescent="0.25">
      <c r="A92" s="11"/>
      <c r="B92" s="235" t="s">
        <v>1732</v>
      </c>
      <c r="C92" s="179">
        <v>689.8</v>
      </c>
      <c r="D92" s="179"/>
      <c r="E92" s="179"/>
      <c r="F92"/>
      <c r="H92" s="11"/>
      <c r="I92" s="11"/>
      <c r="J92" s="18"/>
      <c r="K92" s="18"/>
      <c r="S92" s="26"/>
      <c r="T92" s="26"/>
      <c r="U92" s="11"/>
      <c r="V92" s="11"/>
      <c r="W92" s="11"/>
      <c r="X92" s="11"/>
      <c r="Y92" s="11"/>
      <c r="Z92" s="11"/>
      <c r="AA92" s="11"/>
      <c r="AB92" s="11"/>
      <c r="AC92" s="11"/>
      <c r="AD92" s="11"/>
      <c r="AE92" s="11"/>
      <c r="AF92" s="11"/>
    </row>
    <row r="93" spans="1:32" s="3" customFormat="1" x14ac:dyDescent="0.25">
      <c r="A93" s="11"/>
      <c r="B93" s="235" t="s">
        <v>1733</v>
      </c>
      <c r="C93" s="179">
        <v>402.36099999999999</v>
      </c>
      <c r="D93" s="179">
        <v>422.55560000000003</v>
      </c>
      <c r="E93" s="179">
        <v>700.96820000000002</v>
      </c>
      <c r="F93"/>
      <c r="H93" s="11"/>
      <c r="I93" s="11"/>
      <c r="J93" s="18"/>
      <c r="K93" s="18"/>
      <c r="S93" s="26"/>
      <c r="T93" s="26"/>
      <c r="U93" s="11"/>
      <c r="V93" s="11"/>
      <c r="W93" s="11"/>
      <c r="X93" s="11"/>
      <c r="Y93" s="11"/>
      <c r="Z93" s="11"/>
      <c r="AA93" s="11"/>
      <c r="AB93" s="11"/>
      <c r="AC93" s="11"/>
      <c r="AD93" s="11"/>
      <c r="AE93" s="11"/>
      <c r="AF93" s="11"/>
    </row>
    <row r="94" spans="1:32" s="3" customFormat="1" x14ac:dyDescent="0.25">
      <c r="A94" s="11"/>
      <c r="B94"/>
      <c r="C94"/>
      <c r="D94"/>
      <c r="E94"/>
      <c r="F94" s="29"/>
      <c r="H94" s="11"/>
      <c r="I94" s="11"/>
      <c r="J94" s="18"/>
      <c r="K94" s="18"/>
      <c r="S94" s="26"/>
      <c r="T94" s="26"/>
      <c r="U94" s="11"/>
      <c r="V94" s="11"/>
      <c r="W94" s="11"/>
      <c r="X94" s="11"/>
      <c r="Y94" s="11"/>
      <c r="Z94" s="11"/>
      <c r="AA94" s="11"/>
      <c r="AB94" s="11"/>
      <c r="AC94" s="11"/>
      <c r="AD94" s="11"/>
      <c r="AE94" s="11"/>
      <c r="AF94" s="11"/>
    </row>
    <row r="95" spans="1:32" s="3" customFormat="1" x14ac:dyDescent="0.25">
      <c r="A95" s="11"/>
      <c r="B95"/>
      <c r="C95"/>
      <c r="D95"/>
      <c r="E95"/>
      <c r="F95" s="29"/>
      <c r="H95" s="11"/>
      <c r="I95" s="11"/>
      <c r="J95" s="18"/>
      <c r="K95" s="18"/>
      <c r="S95" s="26"/>
      <c r="T95" s="26"/>
      <c r="U95" s="11"/>
      <c r="V95" s="11"/>
      <c r="W95" s="11"/>
      <c r="X95" s="11"/>
      <c r="Y95" s="11"/>
      <c r="Z95" s="11"/>
      <c r="AA95" s="11"/>
      <c r="AB95" s="11"/>
      <c r="AC95" s="11"/>
      <c r="AD95" s="11"/>
      <c r="AE95" s="11"/>
      <c r="AF95" s="11"/>
    </row>
    <row r="96" spans="1:32" s="3" customFormat="1" x14ac:dyDescent="0.25">
      <c r="A96" s="11"/>
      <c r="B96"/>
      <c r="C96"/>
      <c r="D96"/>
      <c r="E96" s="11"/>
      <c r="F96" s="29"/>
      <c r="H96" s="11"/>
      <c r="I96" s="11"/>
      <c r="J96" s="18"/>
      <c r="K96" s="18"/>
      <c r="S96" s="26"/>
      <c r="T96" s="26"/>
      <c r="U96" s="11"/>
      <c r="V96" s="11"/>
      <c r="W96" s="11"/>
      <c r="X96" s="11"/>
      <c r="Y96" s="11"/>
      <c r="Z96" s="11"/>
      <c r="AA96" s="11"/>
      <c r="AB96" s="11"/>
      <c r="AC96" s="11"/>
      <c r="AD96" s="11"/>
      <c r="AE96" s="11"/>
      <c r="AF96" s="11"/>
    </row>
    <row r="97" spans="2:4" x14ac:dyDescent="0.25">
      <c r="B97"/>
      <c r="C97"/>
      <c r="D97"/>
    </row>
    <row r="98" spans="2:4" x14ac:dyDescent="0.25">
      <c r="B98"/>
      <c r="C98"/>
      <c r="D98"/>
    </row>
    <row r="99" spans="2:4" x14ac:dyDescent="0.25">
      <c r="B99"/>
      <c r="C99"/>
      <c r="D99"/>
    </row>
  </sheetData>
  <pageMargins left="0.75" right="0.75" top="1" bottom="1" header="0.5" footer="0.5"/>
  <pageSetup orientation="portrait" r:id="rId4"/>
  <headerFooter alignWithMargins="0"/>
  <drawing r:id="rId5"/>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58"/>
  <sheetViews>
    <sheetView zoomScale="80" zoomScaleNormal="80" workbookViewId="0">
      <selection activeCell="C33" sqref="C33"/>
    </sheetView>
  </sheetViews>
  <sheetFormatPr defaultColWidth="9.109375" defaultRowHeight="13.2" x14ac:dyDescent="0.25"/>
  <cols>
    <col min="1" max="1" width="11.21875" style="11" customWidth="1"/>
    <col min="2" max="2" width="32.5546875" style="11" bestFit="1" customWidth="1"/>
    <col min="3" max="3" width="18.5546875" style="11" bestFit="1" customWidth="1"/>
    <col min="4" max="4" width="9" style="11" bestFit="1" customWidth="1"/>
    <col min="5" max="5" width="8.21875" style="11" bestFit="1" customWidth="1"/>
    <col min="6" max="6" width="11.21875" style="29" customWidth="1"/>
    <col min="7" max="7" width="9.33203125" style="3" bestFit="1" customWidth="1"/>
    <col min="8" max="8" width="21.33203125" style="11" bestFit="1" customWidth="1"/>
    <col min="9" max="9" width="19.88671875" style="11" bestFit="1" customWidth="1"/>
    <col min="10" max="10" width="23.77734375" style="18" bestFit="1" customWidth="1"/>
    <col min="11" max="11" width="15.21875" style="18" bestFit="1" customWidth="1"/>
    <col min="12" max="12" width="15" style="3" bestFit="1" customWidth="1"/>
    <col min="13" max="18" width="11.21875" style="3" customWidth="1"/>
    <col min="19" max="20" width="11.21875" style="26" customWidth="1"/>
    <col min="21" max="23" width="11.21875" style="11" customWidth="1"/>
    <col min="24" max="24" width="7.44140625" style="11" bestFit="1" customWidth="1"/>
    <col min="25" max="25" width="8.21875" style="11" bestFit="1" customWidth="1"/>
    <col min="26" max="26" width="17.77734375" style="11" bestFit="1" customWidth="1"/>
    <col min="27" max="29" width="13.109375" style="11" bestFit="1" customWidth="1"/>
    <col min="30" max="30" width="17.77734375" style="11" bestFit="1" customWidth="1"/>
    <col min="31" max="31" width="12.88671875" style="11" bestFit="1" customWidth="1"/>
    <col min="32" max="16384" width="9.109375" style="11"/>
  </cols>
  <sheetData>
    <row r="1" spans="1:31" s="26" customFormat="1" ht="24.45" customHeight="1" x14ac:dyDescent="0.3">
      <c r="A1" s="240" t="s">
        <v>0</v>
      </c>
      <c r="B1" s="269" t="s">
        <v>1490</v>
      </c>
      <c r="C1" s="242" t="s">
        <v>1491</v>
      </c>
      <c r="D1" s="243" t="s">
        <v>1492</v>
      </c>
      <c r="E1" s="269"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70" t="s">
        <v>1170</v>
      </c>
      <c r="T1" s="239" t="s">
        <v>1501</v>
      </c>
      <c r="U1" s="250" t="s">
        <v>1682</v>
      </c>
      <c r="V1" s="251" t="s">
        <v>1685</v>
      </c>
    </row>
    <row r="2" spans="1:31" x14ac:dyDescent="0.25">
      <c r="A2" s="48" t="s">
        <v>694</v>
      </c>
      <c r="B2" s="271" t="s">
        <v>142</v>
      </c>
      <c r="C2" s="51">
        <v>38092</v>
      </c>
      <c r="D2" s="13">
        <v>0.1</v>
      </c>
      <c r="E2" s="272" t="s">
        <v>3</v>
      </c>
      <c r="F2" s="34">
        <v>11.5</v>
      </c>
      <c r="G2" s="34">
        <v>12.61</v>
      </c>
      <c r="H2" s="13">
        <v>656</v>
      </c>
      <c r="I2" s="34">
        <v>8.2899999999999991</v>
      </c>
      <c r="J2" s="35">
        <v>962</v>
      </c>
      <c r="K2" s="35">
        <v>1911</v>
      </c>
      <c r="L2" s="13">
        <v>4</v>
      </c>
      <c r="M2" s="15">
        <v>82.9</v>
      </c>
      <c r="N2" s="24"/>
      <c r="O2" s="24"/>
      <c r="P2" s="24"/>
      <c r="Q2" s="24"/>
      <c r="R2" s="24"/>
      <c r="S2" s="86"/>
      <c r="T2" s="11"/>
    </row>
    <row r="3" spans="1:31" x14ac:dyDescent="0.25">
      <c r="A3" s="48" t="s">
        <v>695</v>
      </c>
      <c r="B3" s="271" t="s">
        <v>142</v>
      </c>
      <c r="C3" s="51">
        <v>38092</v>
      </c>
      <c r="D3" s="13">
        <v>2</v>
      </c>
      <c r="E3" s="272" t="s">
        <v>132</v>
      </c>
      <c r="F3" s="34">
        <v>9.66</v>
      </c>
      <c r="G3" s="34">
        <v>13.79</v>
      </c>
      <c r="H3" s="13">
        <v>652.1</v>
      </c>
      <c r="I3" s="34">
        <v>8.31</v>
      </c>
      <c r="J3" s="35">
        <v>883</v>
      </c>
      <c r="K3" s="35">
        <v>1634</v>
      </c>
      <c r="L3" s="13">
        <v>4.9000000000000004</v>
      </c>
      <c r="M3" s="15">
        <v>82.9</v>
      </c>
      <c r="N3" s="24"/>
      <c r="O3" s="24"/>
      <c r="P3" s="24"/>
      <c r="Q3" s="24"/>
      <c r="R3" s="24"/>
      <c r="S3" s="52"/>
      <c r="T3" s="11"/>
    </row>
    <row r="4" spans="1:31" x14ac:dyDescent="0.25">
      <c r="A4" s="48" t="s">
        <v>987</v>
      </c>
      <c r="B4" s="271" t="s">
        <v>142</v>
      </c>
      <c r="C4" s="51">
        <v>39203</v>
      </c>
      <c r="D4" s="13">
        <v>0.2</v>
      </c>
      <c r="E4" s="272" t="s">
        <v>3</v>
      </c>
      <c r="F4" s="34">
        <v>13.89</v>
      </c>
      <c r="G4" s="34">
        <v>11.073333333333332</v>
      </c>
      <c r="H4" s="13">
        <v>571.5333333333333</v>
      </c>
      <c r="I4" s="34">
        <v>8.25</v>
      </c>
      <c r="J4" s="35">
        <v>857.7</v>
      </c>
      <c r="K4" s="35">
        <v>1292</v>
      </c>
      <c r="L4" s="13">
        <v>7.25</v>
      </c>
      <c r="M4" s="15">
        <v>88.15</v>
      </c>
      <c r="N4" s="24"/>
      <c r="O4" s="24"/>
      <c r="P4" s="24"/>
      <c r="Q4" s="24"/>
      <c r="R4" s="24"/>
      <c r="S4" s="52"/>
      <c r="T4" s="11"/>
    </row>
    <row r="5" spans="1:31" x14ac:dyDescent="0.25">
      <c r="A5" s="48" t="s">
        <v>988</v>
      </c>
      <c r="B5" s="271" t="s">
        <v>142</v>
      </c>
      <c r="C5" s="51">
        <v>39203</v>
      </c>
      <c r="D5" s="13">
        <v>2</v>
      </c>
      <c r="E5" s="272" t="s">
        <v>132</v>
      </c>
      <c r="F5" s="34">
        <v>13.506666666666666</v>
      </c>
      <c r="G5" s="34">
        <v>11.526666666666666</v>
      </c>
      <c r="H5" s="13">
        <v>564.6</v>
      </c>
      <c r="I5" s="34">
        <v>8.24</v>
      </c>
      <c r="J5" s="35">
        <v>811</v>
      </c>
      <c r="K5" s="35">
        <v>1228</v>
      </c>
      <c r="L5" s="13">
        <v>6.5</v>
      </c>
      <c r="M5" s="13">
        <v>75.912999999999997</v>
      </c>
      <c r="N5" s="34"/>
      <c r="O5" s="34"/>
      <c r="P5" s="34"/>
      <c r="Q5" s="34"/>
      <c r="R5" s="34"/>
      <c r="S5" s="86"/>
      <c r="T5" s="11"/>
    </row>
    <row r="6" spans="1:31" x14ac:dyDescent="0.25">
      <c r="A6" s="86" t="s">
        <v>1411</v>
      </c>
      <c r="B6" s="271" t="s">
        <v>142</v>
      </c>
      <c r="C6" s="51">
        <v>40261</v>
      </c>
      <c r="D6" s="13">
        <v>0.2</v>
      </c>
      <c r="E6" s="272" t="s">
        <v>3</v>
      </c>
      <c r="F6" s="34">
        <v>6.5733333333333333</v>
      </c>
      <c r="G6" s="34">
        <v>12.463333333333333</v>
      </c>
      <c r="H6" s="13">
        <v>529.9</v>
      </c>
      <c r="I6" s="34">
        <v>8.2100000000000009</v>
      </c>
      <c r="J6" s="35">
        <v>1396.8</v>
      </c>
      <c r="K6" s="35">
        <v>1457</v>
      </c>
      <c r="L6" s="13">
        <v>5.3</v>
      </c>
      <c r="M6" s="13">
        <v>90</v>
      </c>
      <c r="N6" s="34"/>
      <c r="O6" s="34"/>
      <c r="P6" s="34"/>
      <c r="Q6" s="34"/>
      <c r="R6" s="34"/>
      <c r="S6" s="52"/>
      <c r="T6" s="11"/>
    </row>
    <row r="7" spans="1:31" s="161" customFormat="1" x14ac:dyDescent="0.25">
      <c r="A7" s="86" t="s">
        <v>1412</v>
      </c>
      <c r="B7" s="271" t="s">
        <v>142</v>
      </c>
      <c r="C7" s="51">
        <v>40261</v>
      </c>
      <c r="D7" s="13">
        <v>2</v>
      </c>
      <c r="E7" s="272" t="s">
        <v>132</v>
      </c>
      <c r="F7" s="34">
        <v>6.58</v>
      </c>
      <c r="G7" s="34">
        <v>12.433333333333332</v>
      </c>
      <c r="H7" s="13">
        <v>529.6</v>
      </c>
      <c r="I7" s="34">
        <v>8.2200000000000006</v>
      </c>
      <c r="J7" s="35">
        <v>1380.6</v>
      </c>
      <c r="K7" s="35">
        <v>2818</v>
      </c>
      <c r="L7" s="13">
        <v>4.8</v>
      </c>
      <c r="M7" s="13">
        <v>77.3</v>
      </c>
      <c r="N7" s="34"/>
      <c r="O7" s="34"/>
      <c r="P7" s="34"/>
      <c r="Q7" s="34"/>
      <c r="R7" s="34"/>
      <c r="S7" s="52"/>
      <c r="T7" s="11"/>
      <c r="U7" s="11"/>
      <c r="V7" s="11"/>
    </row>
    <row r="8" spans="1:31" s="161" customFormat="1" x14ac:dyDescent="0.25">
      <c r="A8" s="86" t="s">
        <v>1413</v>
      </c>
      <c r="B8" s="271" t="s">
        <v>142</v>
      </c>
      <c r="C8" s="51">
        <v>41393</v>
      </c>
      <c r="D8" s="86">
        <v>0.20000000000000004</v>
      </c>
      <c r="E8" s="272" t="s">
        <v>3</v>
      </c>
      <c r="F8" s="86">
        <v>14.06</v>
      </c>
      <c r="G8" s="86">
        <v>12.770000000000001</v>
      </c>
      <c r="H8" s="13">
        <v>816.1</v>
      </c>
      <c r="I8" s="86">
        <v>8.23</v>
      </c>
      <c r="J8" s="35">
        <v>1005</v>
      </c>
      <c r="K8" s="35">
        <v>1192</v>
      </c>
      <c r="L8" s="86">
        <v>3.9</v>
      </c>
      <c r="M8" s="13">
        <v>137.9</v>
      </c>
      <c r="N8" s="34"/>
      <c r="O8" s="34"/>
      <c r="P8" s="34"/>
      <c r="Q8" s="34"/>
      <c r="R8" s="34"/>
      <c r="S8" s="86"/>
      <c r="T8" s="11"/>
      <c r="U8" s="11"/>
      <c r="V8" s="11"/>
    </row>
    <row r="9" spans="1:31" s="161" customFormat="1" x14ac:dyDescent="0.25">
      <c r="A9" s="86" t="s">
        <v>1414</v>
      </c>
      <c r="B9" s="271" t="s">
        <v>142</v>
      </c>
      <c r="C9" s="51">
        <v>41393</v>
      </c>
      <c r="D9" s="86">
        <v>1.8999999999999997</v>
      </c>
      <c r="E9" s="272" t="s">
        <v>132</v>
      </c>
      <c r="F9" s="86">
        <v>10.47</v>
      </c>
      <c r="G9" s="86">
        <v>14.47</v>
      </c>
      <c r="H9" s="13">
        <v>825.8</v>
      </c>
      <c r="I9" s="86">
        <v>8.23</v>
      </c>
      <c r="J9" s="35">
        <v>879</v>
      </c>
      <c r="K9" s="35">
        <v>1222</v>
      </c>
      <c r="L9" s="86">
        <v>4.4000000000000004</v>
      </c>
      <c r="M9" s="13">
        <v>84.6</v>
      </c>
      <c r="N9" s="34"/>
      <c r="O9" s="34"/>
      <c r="P9" s="34"/>
      <c r="Q9" s="34"/>
      <c r="R9" s="34"/>
      <c r="S9" s="52"/>
      <c r="T9" s="11"/>
      <c r="U9" s="11"/>
      <c r="V9" s="11"/>
    </row>
    <row r="10" spans="1:31" s="161" customFormat="1" x14ac:dyDescent="0.25">
      <c r="A10" s="86" t="s">
        <v>1415</v>
      </c>
      <c r="B10" s="271" t="s">
        <v>142</v>
      </c>
      <c r="C10" s="51">
        <v>42459</v>
      </c>
      <c r="D10" s="86">
        <v>1.2</v>
      </c>
      <c r="E10" s="272" t="s">
        <v>131</v>
      </c>
      <c r="F10" s="86">
        <v>6.47</v>
      </c>
      <c r="G10" s="86">
        <v>12.88</v>
      </c>
      <c r="H10" s="13">
        <v>613.29999999999995</v>
      </c>
      <c r="I10" s="34">
        <v>8.5</v>
      </c>
      <c r="J10" s="35"/>
      <c r="K10" s="35"/>
      <c r="L10" s="86"/>
      <c r="M10" s="13"/>
      <c r="N10" s="34"/>
      <c r="O10" s="34"/>
      <c r="P10" s="34"/>
      <c r="Q10" s="34"/>
      <c r="R10" s="34"/>
      <c r="S10" s="52" t="s">
        <v>1173</v>
      </c>
      <c r="T10" s="11">
        <v>7</v>
      </c>
      <c r="U10" s="11"/>
      <c r="V10" s="11"/>
    </row>
    <row r="11" spans="1:31" s="161" customFormat="1" x14ac:dyDescent="0.25">
      <c r="A11" s="52" t="s">
        <v>1416</v>
      </c>
      <c r="B11" s="26" t="s">
        <v>142</v>
      </c>
      <c r="C11" s="50">
        <v>42459</v>
      </c>
      <c r="D11" s="52">
        <v>1.2</v>
      </c>
      <c r="E11" s="54" t="s">
        <v>131</v>
      </c>
      <c r="F11" s="52">
        <v>6.66</v>
      </c>
      <c r="G11" s="52">
        <v>13.34</v>
      </c>
      <c r="H11" s="15">
        <v>222.2</v>
      </c>
      <c r="I11" s="52">
        <v>8.44</v>
      </c>
      <c r="J11" s="35">
        <v>1504.1591258399999</v>
      </c>
      <c r="K11" s="35">
        <v>2475.6</v>
      </c>
      <c r="L11" s="5">
        <v>2.8</v>
      </c>
      <c r="M11" s="5">
        <v>94.485374100000001</v>
      </c>
      <c r="N11" s="82">
        <v>0.1454114</v>
      </c>
      <c r="O11" s="82">
        <v>11.701375799999999</v>
      </c>
      <c r="P11" s="82">
        <v>0</v>
      </c>
      <c r="Q11" s="82">
        <v>2.252094542</v>
      </c>
      <c r="R11" s="82">
        <v>0.99855290000000008</v>
      </c>
      <c r="S11" s="52" t="s">
        <v>1174</v>
      </c>
      <c r="T11" s="11"/>
      <c r="U11" s="11"/>
      <c r="V11" s="11"/>
    </row>
    <row r="12" spans="1:31" s="161" customFormat="1" x14ac:dyDescent="0.25">
      <c r="A12" s="52">
        <v>40201901</v>
      </c>
      <c r="B12" s="26" t="s">
        <v>142</v>
      </c>
      <c r="C12" s="50">
        <v>43609</v>
      </c>
      <c r="D12" s="52">
        <v>0.1</v>
      </c>
      <c r="E12" s="273" t="s">
        <v>3</v>
      </c>
      <c r="F12" s="52">
        <v>15.074999999999999</v>
      </c>
      <c r="G12" s="52">
        <v>10.44</v>
      </c>
      <c r="H12" s="52">
        <v>677</v>
      </c>
      <c r="I12" s="52">
        <v>8.11</v>
      </c>
      <c r="J12" s="86">
        <v>914.44319999999993</v>
      </c>
      <c r="K12" s="86">
        <v>1570.3815999999999</v>
      </c>
      <c r="L12" s="273">
        <v>13.916510000000001</v>
      </c>
      <c r="M12" s="273">
        <v>78.566999999999993</v>
      </c>
      <c r="N12" s="273">
        <v>0.13400000000000001</v>
      </c>
      <c r="O12" s="273">
        <v>10.811</v>
      </c>
      <c r="P12" s="273" t="s">
        <v>1208</v>
      </c>
      <c r="Q12" s="273">
        <v>13</v>
      </c>
      <c r="R12" s="273">
        <v>7.0000000000000001E-3</v>
      </c>
      <c r="S12" s="52"/>
      <c r="T12" s="11"/>
      <c r="U12" s="11">
        <v>4.048</v>
      </c>
      <c r="V12" s="11">
        <v>106.8479</v>
      </c>
    </row>
    <row r="13" spans="1:31" s="161" customFormat="1" x14ac:dyDescent="0.25">
      <c r="A13" s="52">
        <v>40201902</v>
      </c>
      <c r="B13" s="26" t="s">
        <v>142</v>
      </c>
      <c r="C13" s="50">
        <v>43609</v>
      </c>
      <c r="D13" s="52">
        <v>1.0549999999999999</v>
      </c>
      <c r="E13" s="273" t="s">
        <v>131</v>
      </c>
      <c r="F13" s="52">
        <v>14.962</v>
      </c>
      <c r="G13" s="52">
        <v>10.45</v>
      </c>
      <c r="H13" s="52">
        <v>673</v>
      </c>
      <c r="I13" s="52">
        <v>8.19</v>
      </c>
      <c r="J13" s="86">
        <v>299.3175</v>
      </c>
      <c r="K13" s="86">
        <v>515.72220000000004</v>
      </c>
      <c r="L13" s="273">
        <v>4.9782400000000004</v>
      </c>
      <c r="M13" s="273">
        <v>14.151999999999999</v>
      </c>
      <c r="N13" s="273">
        <v>0.10299999999999999</v>
      </c>
      <c r="O13" s="273">
        <v>21.366</v>
      </c>
      <c r="P13" s="273" t="s">
        <v>1208</v>
      </c>
      <c r="Q13" s="273">
        <v>4</v>
      </c>
      <c r="R13" s="273">
        <v>1.9E-2</v>
      </c>
      <c r="S13" s="52"/>
      <c r="T13" s="11"/>
      <c r="U13" s="11">
        <v>1.325</v>
      </c>
      <c r="V13" s="11">
        <v>35.209800000000001</v>
      </c>
    </row>
    <row r="14" spans="1:31" s="161" customFormat="1" x14ac:dyDescent="0.25">
      <c r="A14" s="52">
        <v>40201903</v>
      </c>
      <c r="B14" s="26" t="s">
        <v>142</v>
      </c>
      <c r="C14" s="50">
        <v>43609</v>
      </c>
      <c r="D14" s="52">
        <v>2.3940000000000001</v>
      </c>
      <c r="E14" s="273" t="s">
        <v>132</v>
      </c>
      <c r="F14" s="52">
        <v>14.430999999999999</v>
      </c>
      <c r="G14" s="52">
        <v>10.23</v>
      </c>
      <c r="H14" s="52">
        <v>675</v>
      </c>
      <c r="I14" s="52">
        <v>8.18</v>
      </c>
      <c r="J14" s="86">
        <v>906.76260000000002</v>
      </c>
      <c r="K14" s="86">
        <v>1701.452</v>
      </c>
      <c r="L14" s="52">
        <v>9.7076799999999999</v>
      </c>
      <c r="M14" s="52" t="s">
        <v>1208</v>
      </c>
      <c r="N14" s="52">
        <v>0.13500000000000001</v>
      </c>
      <c r="O14" s="52">
        <v>10.911</v>
      </c>
      <c r="P14" s="52" t="s">
        <v>1208</v>
      </c>
      <c r="Q14" s="52">
        <v>9</v>
      </c>
      <c r="R14" s="52">
        <v>8.0000000000000002E-3</v>
      </c>
      <c r="S14" s="52"/>
      <c r="T14" s="11"/>
      <c r="U14" s="11">
        <v>4.0140000000000002</v>
      </c>
      <c r="V14" s="11">
        <v>59.139800000000001</v>
      </c>
    </row>
    <row r="15" spans="1:31" s="26" customFormat="1" x14ac:dyDescent="0.25">
      <c r="A15" s="11"/>
      <c r="B15" s="11"/>
      <c r="C15" s="11"/>
      <c r="D15" s="29"/>
      <c r="E15" s="29"/>
      <c r="F15" s="3"/>
      <c r="G15" s="29"/>
      <c r="H15" s="18"/>
      <c r="I15" s="18"/>
      <c r="J15" s="3"/>
      <c r="K15" s="3"/>
      <c r="L15" s="29"/>
      <c r="M15" s="29"/>
      <c r="N15" s="29"/>
      <c r="O15" s="29"/>
      <c r="P15" s="29"/>
      <c r="Q15" s="11"/>
      <c r="R15" s="11"/>
      <c r="S15" s="11"/>
      <c r="T15" s="11"/>
      <c r="U15" s="11"/>
      <c r="V15" s="11"/>
      <c r="W15" s="11"/>
      <c r="X15" s="11"/>
      <c r="Y15" s="11"/>
      <c r="Z15" s="11"/>
      <c r="AA15" s="11"/>
      <c r="AB15" s="11"/>
      <c r="AC15" s="11"/>
      <c r="AD15" s="11"/>
      <c r="AE15" s="11"/>
    </row>
    <row r="16" spans="1:31" s="26" customFormat="1" x14ac:dyDescent="0.25">
      <c r="A16" s="11"/>
      <c r="B16" s="11"/>
      <c r="C16" s="11"/>
      <c r="D16" s="29"/>
      <c r="E16" s="29"/>
      <c r="F16" s="3"/>
      <c r="G16" s="29"/>
      <c r="H16" s="18"/>
      <c r="I16" s="18"/>
      <c r="J16" s="3"/>
      <c r="K16" s="3"/>
      <c r="L16" s="29"/>
      <c r="M16" s="29"/>
      <c r="N16" s="29"/>
      <c r="O16" s="29"/>
      <c r="P16" s="29"/>
      <c r="Q16" s="11"/>
      <c r="R16" s="11"/>
      <c r="S16" s="11"/>
      <c r="T16" s="11"/>
      <c r="U16" s="11"/>
      <c r="V16" s="11"/>
      <c r="W16" s="11"/>
      <c r="X16" s="11"/>
      <c r="Y16" s="11"/>
      <c r="Z16" s="11"/>
      <c r="AA16" s="11"/>
      <c r="AB16" s="11"/>
      <c r="AC16" s="11"/>
      <c r="AD16" s="11"/>
      <c r="AE16" s="11"/>
    </row>
    <row r="17" spans="1:31" s="26" customFormat="1" x14ac:dyDescent="0.25">
      <c r="A17" s="11"/>
      <c r="B17" s="11"/>
      <c r="C17" s="11"/>
      <c r="D17" s="29"/>
      <c r="E17" s="29"/>
      <c r="F17" s="3"/>
      <c r="G17" s="29"/>
      <c r="H17" s="18"/>
      <c r="I17" s="18"/>
      <c r="J17" s="3"/>
      <c r="K17" s="3"/>
      <c r="L17" s="29"/>
      <c r="M17" s="29"/>
      <c r="N17" s="29"/>
      <c r="O17" s="29"/>
      <c r="P17" s="29"/>
      <c r="Q17" s="11"/>
      <c r="R17" s="11"/>
      <c r="S17" s="11"/>
      <c r="T17" s="11"/>
      <c r="U17" s="11"/>
      <c r="V17" s="11"/>
      <c r="W17" s="11"/>
      <c r="X17" s="11"/>
      <c r="Y17" s="11"/>
      <c r="Z17" s="11"/>
      <c r="AA17" s="11"/>
      <c r="AB17" s="11"/>
      <c r="AC17" s="11"/>
      <c r="AD17" s="11"/>
      <c r="AE17" s="11"/>
    </row>
    <row r="18" spans="1:31" s="26" customFormat="1" x14ac:dyDescent="0.25">
      <c r="A18" s="11"/>
      <c r="B18" s="11"/>
      <c r="C18" s="11"/>
      <c r="D18" s="11"/>
      <c r="E18" s="11"/>
      <c r="F18" s="29"/>
      <c r="G18" s="3"/>
      <c r="H18" s="11"/>
      <c r="I18" s="11"/>
      <c r="J18" s="18"/>
      <c r="K18" s="18"/>
      <c r="L18" s="3"/>
      <c r="M18" s="3"/>
      <c r="N18" s="29"/>
      <c r="O18" s="29"/>
      <c r="P18" s="29"/>
      <c r="Q18" s="29"/>
      <c r="R18" s="29"/>
      <c r="U18" s="11"/>
      <c r="V18" s="11"/>
      <c r="W18" s="11"/>
      <c r="X18" s="11"/>
      <c r="Y18" s="11"/>
      <c r="Z18" s="11"/>
      <c r="AA18" s="11"/>
      <c r="AB18" s="11"/>
      <c r="AC18" s="11"/>
      <c r="AD18" s="11"/>
      <c r="AE18" s="11"/>
    </row>
    <row r="19" spans="1:31" s="26" customFormat="1" x14ac:dyDescent="0.25">
      <c r="A19" s="11"/>
      <c r="B19" s="234" t="s">
        <v>1721</v>
      </c>
      <c r="C19" s="234" t="s">
        <v>1722</v>
      </c>
      <c r="D19"/>
      <c r="E19"/>
      <c r="F19"/>
      <c r="G19"/>
      <c r="H19"/>
      <c r="I19"/>
      <c r="J19"/>
      <c r="K19"/>
      <c r="L19"/>
      <c r="M19"/>
      <c r="N19"/>
      <c r="O19"/>
      <c r="P19"/>
      <c r="Q19"/>
      <c r="R19"/>
      <c r="S19"/>
      <c r="T19"/>
      <c r="U19"/>
      <c r="V19"/>
      <c r="W19"/>
      <c r="X19"/>
      <c r="Y19"/>
      <c r="Z19" s="11"/>
      <c r="AA19" s="11"/>
      <c r="AB19" s="11"/>
      <c r="AC19" s="11"/>
      <c r="AD19" s="11"/>
      <c r="AE19" s="11"/>
    </row>
    <row r="20" spans="1:31" s="26" customFormat="1" x14ac:dyDescent="0.25">
      <c r="A20" s="11"/>
      <c r="B20" s="234" t="s">
        <v>1720</v>
      </c>
      <c r="C20" t="s">
        <v>131</v>
      </c>
      <c r="D20" t="s">
        <v>3</v>
      </c>
      <c r="E20" t="s">
        <v>132</v>
      </c>
      <c r="F20"/>
      <c r="G20"/>
      <c r="H20"/>
      <c r="I20"/>
      <c r="J20"/>
      <c r="K20"/>
      <c r="L20"/>
      <c r="M20"/>
      <c r="N20"/>
      <c r="O20"/>
      <c r="P20"/>
      <c r="Q20"/>
      <c r="R20"/>
      <c r="S20"/>
      <c r="T20"/>
      <c r="U20"/>
      <c r="V20"/>
      <c r="W20"/>
      <c r="X20"/>
      <c r="Y20"/>
      <c r="Z20" s="11"/>
      <c r="AA20" s="11"/>
      <c r="AB20" s="11"/>
      <c r="AC20" s="11"/>
      <c r="AD20" s="11"/>
      <c r="AE20" s="11"/>
    </row>
    <row r="21" spans="1:31" s="26" customFormat="1" x14ac:dyDescent="0.25">
      <c r="A21" s="11"/>
      <c r="B21" s="235" t="s">
        <v>1728</v>
      </c>
      <c r="C21" s="179"/>
      <c r="D21" s="179">
        <v>4</v>
      </c>
      <c r="E21" s="179">
        <v>4.9000000000000004</v>
      </c>
      <c r="F21"/>
      <c r="G21"/>
      <c r="H21"/>
      <c r="I21"/>
      <c r="J21"/>
      <c r="K21"/>
      <c r="L21"/>
      <c r="M21"/>
      <c r="N21"/>
      <c r="O21"/>
      <c r="P21"/>
      <c r="Q21"/>
      <c r="R21"/>
      <c r="S21"/>
      <c r="U21" s="11"/>
      <c r="V21" s="11"/>
      <c r="W21" s="11"/>
      <c r="X21" s="11"/>
      <c r="Y21" s="11"/>
      <c r="Z21" s="11"/>
      <c r="AA21" s="11"/>
      <c r="AB21" s="11"/>
      <c r="AC21" s="11"/>
      <c r="AD21" s="11"/>
      <c r="AE21" s="11"/>
    </row>
    <row r="22" spans="1:31" s="26" customFormat="1" x14ac:dyDescent="0.25">
      <c r="A22" s="11"/>
      <c r="B22" s="235" t="s">
        <v>1729</v>
      </c>
      <c r="C22" s="179"/>
      <c r="D22" s="179">
        <v>7.25</v>
      </c>
      <c r="E22" s="179">
        <v>6.5</v>
      </c>
      <c r="F22"/>
      <c r="G22" s="3"/>
      <c r="H22" s="11"/>
      <c r="I22" s="11"/>
      <c r="J22" s="18"/>
      <c r="K22" s="18"/>
      <c r="L22" s="3"/>
      <c r="M22" s="3"/>
      <c r="N22" s="29"/>
      <c r="O22" s="29"/>
      <c r="P22" s="29"/>
      <c r="Q22" s="29"/>
      <c r="R22" s="29"/>
      <c r="U22" s="11"/>
      <c r="V22" s="11"/>
      <c r="W22" s="11"/>
      <c r="X22" s="11"/>
      <c r="Y22" s="11"/>
      <c r="Z22" s="11"/>
      <c r="AA22" s="11"/>
      <c r="AB22" s="11"/>
      <c r="AC22" s="11"/>
      <c r="AD22" s="11"/>
      <c r="AE22" s="11"/>
    </row>
    <row r="23" spans="1:31" s="26" customFormat="1" x14ac:dyDescent="0.25">
      <c r="A23" s="11"/>
      <c r="B23" s="235" t="s">
        <v>1730</v>
      </c>
      <c r="C23" s="179"/>
      <c r="D23" s="179">
        <v>5.3</v>
      </c>
      <c r="E23" s="179">
        <v>4.8</v>
      </c>
      <c r="F23"/>
      <c r="G23" s="3"/>
      <c r="H23" s="11"/>
      <c r="I23" s="11"/>
      <c r="J23" s="18"/>
      <c r="K23" s="18"/>
      <c r="L23" s="3"/>
      <c r="M23" s="3"/>
      <c r="N23" s="29"/>
      <c r="O23" s="29"/>
      <c r="P23" s="29"/>
      <c r="Q23" s="29"/>
      <c r="R23" s="29"/>
      <c r="U23" s="11"/>
      <c r="V23" s="11"/>
      <c r="W23" s="11"/>
      <c r="X23" s="11"/>
      <c r="Y23" s="11"/>
      <c r="Z23" s="11"/>
      <c r="AA23" s="11"/>
      <c r="AB23" s="11"/>
      <c r="AC23" s="11"/>
      <c r="AD23" s="11"/>
      <c r="AE23" s="11"/>
    </row>
    <row r="24" spans="1:31" s="26" customFormat="1" x14ac:dyDescent="0.25">
      <c r="A24" s="11"/>
      <c r="B24" s="235" t="s">
        <v>1727</v>
      </c>
      <c r="C24" s="179"/>
      <c r="D24" s="179">
        <v>3.9</v>
      </c>
      <c r="E24" s="179">
        <v>4.4000000000000004</v>
      </c>
      <c r="F24"/>
      <c r="G24" s="3"/>
      <c r="H24" s="11"/>
      <c r="I24" s="11"/>
      <c r="J24" s="18"/>
      <c r="K24" s="18"/>
      <c r="L24" s="3"/>
      <c r="M24" s="3"/>
      <c r="N24" s="29"/>
      <c r="O24" s="29"/>
      <c r="P24" s="29"/>
      <c r="Q24" s="29"/>
      <c r="R24" s="29"/>
      <c r="U24" s="11"/>
      <c r="V24" s="11"/>
      <c r="W24" s="11"/>
      <c r="X24" s="11"/>
      <c r="Y24" s="11"/>
      <c r="Z24" s="11"/>
      <c r="AA24" s="11"/>
      <c r="AB24" s="11"/>
      <c r="AC24" s="11"/>
      <c r="AD24" s="11"/>
      <c r="AE24" s="11"/>
    </row>
    <row r="25" spans="1:31" s="26" customFormat="1" x14ac:dyDescent="0.25">
      <c r="A25" s="11"/>
      <c r="B25" s="235" t="s">
        <v>1732</v>
      </c>
      <c r="C25" s="179">
        <v>2.8</v>
      </c>
      <c r="D25" s="179"/>
      <c r="E25" s="179"/>
      <c r="F25"/>
      <c r="G25" s="3"/>
      <c r="H25" s="11"/>
      <c r="I25" s="11"/>
      <c r="J25" s="18"/>
      <c r="K25" s="18"/>
      <c r="L25" s="3"/>
      <c r="M25" s="3"/>
      <c r="N25" s="29"/>
      <c r="O25" s="29"/>
      <c r="P25" s="29"/>
      <c r="Q25" s="29"/>
      <c r="R25" s="29"/>
      <c r="U25" s="11"/>
      <c r="V25" s="11"/>
      <c r="W25" s="11"/>
      <c r="X25" s="11"/>
      <c r="Y25" s="11"/>
      <c r="Z25" s="11"/>
      <c r="AA25" s="11"/>
      <c r="AB25" s="11"/>
      <c r="AC25" s="11"/>
      <c r="AD25" s="11"/>
      <c r="AE25" s="11"/>
    </row>
    <row r="26" spans="1:31" s="26" customFormat="1" x14ac:dyDescent="0.25">
      <c r="A26" s="11"/>
      <c r="B26" s="235" t="s">
        <v>1733</v>
      </c>
      <c r="C26" s="179">
        <v>4.9782400000000004</v>
      </c>
      <c r="D26" s="179">
        <v>13.916510000000001</v>
      </c>
      <c r="E26" s="179">
        <v>9.7076799999999999</v>
      </c>
      <c r="F26"/>
      <c r="G26" s="3"/>
      <c r="H26" s="11"/>
      <c r="I26" s="11"/>
      <c r="J26" s="18"/>
      <c r="K26" s="18"/>
      <c r="L26" s="3"/>
      <c r="M26" s="3"/>
      <c r="N26" s="29"/>
      <c r="O26" s="29"/>
      <c r="P26" s="29"/>
      <c r="Q26" s="29"/>
      <c r="R26" s="29"/>
      <c r="U26" s="11"/>
      <c r="V26" s="11"/>
      <c r="W26" s="11"/>
      <c r="X26" s="11"/>
      <c r="Y26" s="11"/>
      <c r="Z26" s="11"/>
      <c r="AA26" s="11"/>
      <c r="AB26" s="11"/>
      <c r="AC26" s="11"/>
      <c r="AD26" s="11"/>
      <c r="AE26" s="11"/>
    </row>
    <row r="27" spans="1:31" s="26" customFormat="1" x14ac:dyDescent="0.25">
      <c r="A27" s="11"/>
      <c r="B27"/>
      <c r="C27"/>
      <c r="D27"/>
      <c r="E27"/>
      <c r="F27"/>
      <c r="G27" s="3"/>
      <c r="H27" s="11"/>
      <c r="I27" s="11"/>
      <c r="J27" s="18"/>
      <c r="K27" s="18"/>
      <c r="L27" s="3"/>
      <c r="M27" s="3"/>
      <c r="N27" s="29"/>
      <c r="O27" s="29"/>
      <c r="P27" s="29"/>
      <c r="Q27" s="29"/>
      <c r="R27" s="29"/>
      <c r="U27" s="11"/>
      <c r="V27" s="11"/>
      <c r="W27" s="11"/>
      <c r="X27" s="11"/>
      <c r="Y27" s="11"/>
      <c r="Z27" s="11"/>
      <c r="AA27" s="11"/>
      <c r="AB27" s="11"/>
      <c r="AC27" s="11"/>
      <c r="AD27" s="11"/>
      <c r="AE27" s="11"/>
    </row>
    <row r="28" spans="1:31" s="26" customFormat="1" x14ac:dyDescent="0.25">
      <c r="A28" s="11"/>
      <c r="B28"/>
      <c r="C28"/>
      <c r="D28"/>
      <c r="E28"/>
      <c r="F28"/>
      <c r="G28" s="3"/>
      <c r="H28" s="11"/>
      <c r="I28" s="11"/>
      <c r="J28" s="18"/>
      <c r="K28" s="18"/>
      <c r="L28" s="3"/>
      <c r="M28" s="3"/>
      <c r="N28" s="29"/>
      <c r="O28" s="29"/>
      <c r="P28" s="29"/>
      <c r="Q28" s="29"/>
      <c r="R28" s="29"/>
      <c r="U28" s="11"/>
      <c r="V28" s="11"/>
      <c r="W28" s="11"/>
      <c r="X28" s="11"/>
      <c r="Y28" s="11"/>
      <c r="Z28" s="11"/>
      <c r="AA28" s="11"/>
      <c r="AB28" s="11"/>
      <c r="AC28" s="11"/>
      <c r="AD28" s="11"/>
      <c r="AE28" s="11"/>
    </row>
    <row r="29" spans="1:31" s="26" customFormat="1" x14ac:dyDescent="0.25">
      <c r="A29" s="11"/>
      <c r="B29"/>
      <c r="C29"/>
      <c r="D29"/>
      <c r="E29"/>
      <c r="F29"/>
      <c r="G29" s="3"/>
      <c r="H29" s="11"/>
      <c r="I29" s="11"/>
      <c r="J29" s="18"/>
      <c r="K29" s="18"/>
      <c r="L29" s="3"/>
      <c r="M29" s="3"/>
      <c r="N29" s="29"/>
      <c r="O29" s="29"/>
      <c r="P29" s="29"/>
      <c r="Q29" s="29"/>
      <c r="R29" s="29"/>
      <c r="U29" s="11"/>
      <c r="V29" s="11"/>
      <c r="W29" s="11"/>
      <c r="X29" s="11"/>
      <c r="Y29" s="11"/>
      <c r="Z29" s="11"/>
      <c r="AA29" s="11"/>
      <c r="AB29" s="11"/>
      <c r="AC29" s="11"/>
      <c r="AD29" s="11"/>
      <c r="AE29" s="11"/>
    </row>
    <row r="30" spans="1:31" s="26" customFormat="1" x14ac:dyDescent="0.25">
      <c r="A30" s="11"/>
      <c r="B30"/>
      <c r="C30"/>
      <c r="D30"/>
      <c r="E30"/>
      <c r="F30"/>
      <c r="G30" s="3"/>
      <c r="H30" s="11"/>
      <c r="I30" s="11"/>
      <c r="J30" s="18"/>
      <c r="K30" s="18"/>
      <c r="L30" s="3"/>
      <c r="M30" s="3"/>
      <c r="N30" s="29"/>
      <c r="O30" s="29"/>
      <c r="P30" s="29"/>
      <c r="Q30" s="29"/>
      <c r="R30" s="29"/>
      <c r="U30" s="11"/>
      <c r="V30" s="11"/>
      <c r="W30" s="11"/>
      <c r="X30" s="11"/>
      <c r="Y30" s="11"/>
      <c r="Z30" s="11"/>
      <c r="AA30" s="11"/>
      <c r="AB30" s="11"/>
      <c r="AC30" s="11"/>
      <c r="AD30" s="11"/>
      <c r="AE30" s="11"/>
    </row>
    <row r="31" spans="1:31" s="26" customFormat="1" x14ac:dyDescent="0.25">
      <c r="A31" s="11"/>
      <c r="B31"/>
      <c r="C31"/>
      <c r="D31"/>
      <c r="E31"/>
      <c r="F31"/>
      <c r="G31" s="3"/>
      <c r="H31" s="11"/>
      <c r="I31" s="11"/>
      <c r="J31" s="18"/>
      <c r="K31" s="18"/>
      <c r="L31" s="3"/>
      <c r="M31" s="3"/>
      <c r="N31" s="29"/>
      <c r="O31" s="29"/>
      <c r="P31" s="29"/>
      <c r="Q31" s="29"/>
      <c r="R31" s="29"/>
      <c r="U31" s="11"/>
      <c r="V31" s="11"/>
      <c r="W31" s="11"/>
      <c r="X31" s="11"/>
      <c r="Y31" s="11"/>
      <c r="Z31" s="11"/>
      <c r="AA31" s="11"/>
      <c r="AB31" s="11"/>
      <c r="AC31" s="11"/>
      <c r="AD31" s="11"/>
      <c r="AE31" s="11"/>
    </row>
    <row r="32" spans="1:31" s="26" customFormat="1" x14ac:dyDescent="0.25">
      <c r="A32" s="11"/>
      <c r="B32"/>
      <c r="C32"/>
      <c r="D32"/>
      <c r="E32"/>
      <c r="F32"/>
      <c r="G32" s="3"/>
      <c r="H32" s="11"/>
      <c r="I32" s="11"/>
      <c r="J32" s="18"/>
      <c r="K32" s="18"/>
      <c r="L32" s="3"/>
      <c r="M32" s="3"/>
      <c r="N32" s="29"/>
      <c r="O32" s="29"/>
      <c r="P32" s="29"/>
      <c r="Q32" s="29"/>
      <c r="R32" s="29"/>
      <c r="U32" s="11"/>
      <c r="V32" s="11"/>
      <c r="W32" s="11"/>
      <c r="X32" s="11"/>
      <c r="Y32" s="11"/>
      <c r="Z32" s="11"/>
      <c r="AA32" s="11"/>
      <c r="AB32" s="11"/>
      <c r="AC32" s="11"/>
      <c r="AD32" s="11"/>
      <c r="AE32" s="11"/>
    </row>
    <row r="33" spans="1:31" s="26" customFormat="1" x14ac:dyDescent="0.25">
      <c r="A33" s="11"/>
      <c r="B33"/>
      <c r="C33"/>
      <c r="D33"/>
      <c r="E33" s="11"/>
      <c r="F33" s="29"/>
      <c r="G33" s="3"/>
      <c r="H33" s="11"/>
      <c r="I33" s="11"/>
      <c r="J33" s="18"/>
      <c r="K33" s="18"/>
      <c r="L33" s="3"/>
      <c r="M33" s="3"/>
      <c r="N33" s="29"/>
      <c r="O33" s="29"/>
      <c r="P33" s="29"/>
      <c r="Q33" s="29"/>
      <c r="R33" s="29"/>
      <c r="U33" s="11"/>
      <c r="V33" s="11"/>
      <c r="W33" s="11"/>
      <c r="X33" s="11"/>
      <c r="Y33" s="11"/>
      <c r="Z33" s="11"/>
      <c r="AA33" s="11"/>
      <c r="AB33" s="11"/>
      <c r="AC33" s="11"/>
      <c r="AD33" s="11"/>
      <c r="AE33" s="11"/>
    </row>
    <row r="34" spans="1:31" s="26" customFormat="1" x14ac:dyDescent="0.25">
      <c r="A34" s="11"/>
      <c r="B34"/>
      <c r="C34"/>
      <c r="D34"/>
      <c r="E34" s="11"/>
      <c r="F34" s="29"/>
      <c r="G34" s="3"/>
      <c r="H34" s="11"/>
      <c r="I34" s="11"/>
      <c r="J34" s="18"/>
      <c r="K34" s="18"/>
      <c r="L34" s="3"/>
      <c r="M34" s="3"/>
      <c r="N34" s="29"/>
      <c r="O34" s="29"/>
      <c r="P34" s="29"/>
      <c r="Q34" s="29"/>
      <c r="R34" s="29"/>
      <c r="U34" s="11"/>
      <c r="V34" s="11"/>
      <c r="W34" s="11"/>
      <c r="X34" s="11"/>
      <c r="Y34" s="11"/>
      <c r="Z34" s="11"/>
      <c r="AA34" s="11"/>
      <c r="AB34" s="11"/>
      <c r="AC34" s="11"/>
      <c r="AD34" s="11"/>
      <c r="AE34" s="11"/>
    </row>
    <row r="35" spans="1:31" s="26" customFormat="1" x14ac:dyDescent="0.25">
      <c r="A35" s="11"/>
      <c r="B35"/>
      <c r="C35"/>
      <c r="D35"/>
      <c r="E35" s="11"/>
      <c r="F35" s="29"/>
      <c r="G35" s="3"/>
      <c r="H35" s="11"/>
      <c r="I35" s="11"/>
      <c r="J35" s="18"/>
      <c r="K35" s="18"/>
      <c r="L35" s="3"/>
      <c r="M35" s="3"/>
      <c r="N35" s="29"/>
      <c r="O35" s="29"/>
      <c r="P35" s="29"/>
      <c r="Q35" s="29"/>
      <c r="R35" s="29"/>
      <c r="U35" s="11"/>
      <c r="V35" s="11"/>
      <c r="W35" s="11"/>
      <c r="X35" s="11"/>
      <c r="Y35" s="11"/>
      <c r="Z35" s="11"/>
      <c r="AA35" s="11"/>
      <c r="AB35" s="11"/>
      <c r="AC35" s="11"/>
      <c r="AD35" s="11"/>
      <c r="AE35" s="11"/>
    </row>
    <row r="36" spans="1:31" s="26" customFormat="1" x14ac:dyDescent="0.25">
      <c r="A36" s="11"/>
      <c r="B36"/>
      <c r="C36"/>
      <c r="D36"/>
      <c r="E36" s="11"/>
      <c r="F36" s="29"/>
      <c r="G36" s="3"/>
      <c r="H36" s="11"/>
      <c r="I36" s="11"/>
      <c r="J36" s="18"/>
      <c r="K36" s="18"/>
      <c r="L36" s="3"/>
      <c r="M36" s="3"/>
      <c r="N36" s="29"/>
      <c r="O36" s="29"/>
      <c r="P36" s="29"/>
      <c r="Q36" s="29"/>
      <c r="R36" s="29"/>
      <c r="U36" s="11"/>
      <c r="V36" s="11"/>
      <c r="W36" s="11"/>
      <c r="X36" s="11"/>
      <c r="Y36" s="11"/>
      <c r="Z36" s="11"/>
      <c r="AA36" s="11"/>
      <c r="AB36" s="11"/>
      <c r="AC36" s="11"/>
      <c r="AD36" s="11"/>
      <c r="AE36" s="11"/>
    </row>
    <row r="37" spans="1:31" s="26" customFormat="1" x14ac:dyDescent="0.25">
      <c r="A37" s="11"/>
      <c r="B37" s="252"/>
      <c r="C37" s="11"/>
      <c r="D37" s="11"/>
      <c r="E37" s="11"/>
      <c r="F37" s="29"/>
      <c r="G37" s="3"/>
      <c r="H37" s="11"/>
      <c r="I37" s="11"/>
      <c r="J37" s="18"/>
      <c r="K37" s="18"/>
      <c r="L37" s="3"/>
      <c r="M37" s="3"/>
      <c r="N37" s="29"/>
      <c r="O37" s="29"/>
      <c r="P37" s="29"/>
      <c r="Q37" s="29"/>
      <c r="R37" s="29"/>
      <c r="U37" s="11"/>
      <c r="V37" s="11"/>
      <c r="W37" s="11"/>
      <c r="X37" s="11"/>
      <c r="Y37" s="11"/>
      <c r="Z37" s="11"/>
      <c r="AA37" s="11"/>
      <c r="AB37" s="11"/>
      <c r="AC37" s="11"/>
      <c r="AD37" s="11"/>
      <c r="AE37" s="11"/>
    </row>
    <row r="38" spans="1:31" s="26" customFormat="1" x14ac:dyDescent="0.25">
      <c r="A38" s="11"/>
      <c r="B38" s="252"/>
      <c r="C38" s="11"/>
      <c r="D38" s="11"/>
      <c r="E38" s="11"/>
      <c r="F38" s="29"/>
      <c r="G38" s="3"/>
      <c r="H38" s="11"/>
      <c r="I38" s="11"/>
      <c r="J38" s="18"/>
      <c r="K38" s="18"/>
      <c r="L38" s="3"/>
      <c r="M38" s="3"/>
      <c r="N38" s="3"/>
      <c r="O38" s="3"/>
      <c r="P38" s="3"/>
      <c r="Q38" s="3"/>
      <c r="R38" s="3"/>
      <c r="U38" s="11"/>
      <c r="V38" s="11"/>
      <c r="W38" s="11"/>
      <c r="X38" s="11"/>
      <c r="Y38" s="11"/>
      <c r="Z38" s="11"/>
      <c r="AA38" s="11"/>
      <c r="AB38" s="11"/>
      <c r="AC38" s="11"/>
      <c r="AD38" s="11"/>
      <c r="AE38" s="11"/>
    </row>
    <row r="39" spans="1:31" s="26" customFormat="1" x14ac:dyDescent="0.25">
      <c r="A39" s="11"/>
      <c r="B39" s="252"/>
      <c r="C39" s="11"/>
      <c r="D39" s="11"/>
      <c r="E39" s="11"/>
      <c r="F39" s="29"/>
      <c r="G39" s="3"/>
      <c r="H39" s="11"/>
      <c r="I39" s="11"/>
      <c r="J39" s="18"/>
      <c r="K39" s="18"/>
      <c r="L39" s="3"/>
      <c r="M39" s="3"/>
      <c r="N39" s="3"/>
      <c r="O39" s="3"/>
      <c r="P39" s="3"/>
      <c r="Q39" s="3"/>
      <c r="R39" s="3"/>
      <c r="U39" s="11"/>
      <c r="V39" s="11"/>
      <c r="W39" s="11"/>
      <c r="X39" s="11"/>
      <c r="Y39" s="11"/>
      <c r="Z39" s="11"/>
      <c r="AA39" s="11"/>
      <c r="AB39" s="11"/>
      <c r="AC39" s="11"/>
      <c r="AD39" s="11"/>
      <c r="AE39" s="11"/>
    </row>
    <row r="40" spans="1:31" x14ac:dyDescent="0.25">
      <c r="B40" s="252"/>
    </row>
    <row r="41" spans="1:31" x14ac:dyDescent="0.25">
      <c r="B41" s="253" t="s">
        <v>1734</v>
      </c>
      <c r="C41" s="234" t="s">
        <v>1722</v>
      </c>
      <c r="D41"/>
      <c r="E41"/>
      <c r="F41"/>
      <c r="G41"/>
      <c r="H41"/>
      <c r="I41"/>
      <c r="J41"/>
      <c r="K41"/>
      <c r="L41"/>
      <c r="M41"/>
      <c r="N41"/>
      <c r="O41"/>
      <c r="P41"/>
      <c r="Q41"/>
      <c r="R41"/>
      <c r="S41"/>
      <c r="T41"/>
      <c r="U41"/>
      <c r="V41"/>
      <c r="W41"/>
      <c r="X41"/>
      <c r="Y41"/>
      <c r="Z41"/>
      <c r="AA41"/>
      <c r="AB41"/>
      <c r="AC41"/>
      <c r="AD41"/>
      <c r="AE41"/>
    </row>
    <row r="42" spans="1:31" x14ac:dyDescent="0.25">
      <c r="B42" s="253" t="s">
        <v>1720</v>
      </c>
      <c r="C42" t="s">
        <v>131</v>
      </c>
      <c r="D42" t="s">
        <v>3</v>
      </c>
      <c r="E42" t="s">
        <v>132</v>
      </c>
      <c r="F42"/>
      <c r="G42"/>
      <c r="H42"/>
      <c r="I42"/>
      <c r="J42"/>
      <c r="K42"/>
      <c r="L42"/>
      <c r="M42"/>
      <c r="N42"/>
      <c r="O42"/>
      <c r="P42"/>
      <c r="Q42"/>
      <c r="R42"/>
      <c r="S42"/>
      <c r="T42"/>
      <c r="U42"/>
      <c r="V42"/>
      <c r="W42"/>
      <c r="X42"/>
      <c r="Y42"/>
      <c r="Z42"/>
      <c r="AA42"/>
      <c r="AB42"/>
      <c r="AC42"/>
      <c r="AD42"/>
      <c r="AE42"/>
    </row>
    <row r="43" spans="1:31" x14ac:dyDescent="0.25">
      <c r="B43" s="237" t="s">
        <v>1728</v>
      </c>
      <c r="C43" s="238"/>
      <c r="D43" s="238">
        <v>82.9</v>
      </c>
      <c r="E43" s="238">
        <v>82.9</v>
      </c>
      <c r="F43"/>
      <c r="G43"/>
      <c r="H43"/>
      <c r="I43"/>
      <c r="J43"/>
      <c r="K43"/>
      <c r="L43"/>
      <c r="M43"/>
      <c r="N43"/>
      <c r="O43"/>
      <c r="P43"/>
      <c r="Q43"/>
      <c r="R43"/>
      <c r="S43"/>
      <c r="T43"/>
      <c r="U43"/>
      <c r="V43"/>
      <c r="W43"/>
      <c r="X43"/>
      <c r="Y43"/>
      <c r="Z43"/>
      <c r="AA43"/>
      <c r="AB43"/>
      <c r="AC43"/>
      <c r="AD43"/>
      <c r="AE43"/>
    </row>
    <row r="44" spans="1:31" x14ac:dyDescent="0.25">
      <c r="B44" s="237" t="s">
        <v>1729</v>
      </c>
      <c r="C44" s="238"/>
      <c r="D44" s="238">
        <v>88.15</v>
      </c>
      <c r="E44" s="238">
        <v>75.912999999999997</v>
      </c>
      <c r="F44"/>
      <c r="G44"/>
      <c r="H44"/>
      <c r="I44"/>
      <c r="J44"/>
      <c r="K44"/>
      <c r="L44"/>
      <c r="M44"/>
    </row>
    <row r="45" spans="1:31" x14ac:dyDescent="0.25">
      <c r="B45" s="237" t="s">
        <v>1730</v>
      </c>
      <c r="C45" s="238"/>
      <c r="D45" s="238">
        <v>90</v>
      </c>
      <c r="E45" s="238">
        <v>77.3</v>
      </c>
      <c r="F45"/>
      <c r="G45"/>
      <c r="H45"/>
      <c r="I45"/>
      <c r="J45"/>
      <c r="K45"/>
      <c r="L45"/>
      <c r="M45"/>
    </row>
    <row r="46" spans="1:31" x14ac:dyDescent="0.25">
      <c r="B46" s="237" t="s">
        <v>1727</v>
      </c>
      <c r="C46" s="238"/>
      <c r="D46" s="238">
        <v>137.9</v>
      </c>
      <c r="E46" s="238">
        <v>84.6</v>
      </c>
      <c r="F46"/>
      <c r="G46"/>
      <c r="H46"/>
      <c r="I46"/>
      <c r="J46"/>
      <c r="K46"/>
      <c r="L46"/>
      <c r="M46"/>
    </row>
    <row r="47" spans="1:31" x14ac:dyDescent="0.25">
      <c r="B47" s="237" t="s">
        <v>1732</v>
      </c>
      <c r="C47" s="238">
        <v>94.485374100000001</v>
      </c>
      <c r="D47" s="238"/>
      <c r="E47" s="238"/>
      <c r="F47"/>
    </row>
    <row r="48" spans="1:31" x14ac:dyDescent="0.25">
      <c r="B48" s="237" t="s">
        <v>1733</v>
      </c>
      <c r="C48" s="238">
        <v>14.151999999999999</v>
      </c>
      <c r="D48" s="238">
        <v>78.566999999999993</v>
      </c>
      <c r="E48" s="238">
        <v>0</v>
      </c>
      <c r="F48"/>
    </row>
    <row r="49" spans="1:31" x14ac:dyDescent="0.25">
      <c r="B49"/>
      <c r="C49"/>
      <c r="D49"/>
      <c r="E49"/>
      <c r="F49"/>
    </row>
    <row r="50" spans="1:31" x14ac:dyDescent="0.25">
      <c r="B50"/>
      <c r="C50"/>
      <c r="D50"/>
      <c r="E50"/>
      <c r="F50"/>
    </row>
    <row r="51" spans="1:31" x14ac:dyDescent="0.25">
      <c r="B51"/>
      <c r="C51"/>
      <c r="D51"/>
      <c r="E51"/>
      <c r="F51"/>
    </row>
    <row r="52" spans="1:31" x14ac:dyDescent="0.25">
      <c r="B52"/>
      <c r="C52"/>
      <c r="D52"/>
      <c r="E52"/>
      <c r="F52"/>
    </row>
    <row r="53" spans="1:31" s="3" customFormat="1" x14ac:dyDescent="0.25">
      <c r="A53" s="11"/>
      <c r="B53"/>
      <c r="C53"/>
      <c r="D53"/>
      <c r="E53"/>
      <c r="F53"/>
      <c r="H53" s="11"/>
      <c r="I53" s="11"/>
      <c r="J53" s="18"/>
      <c r="K53" s="18"/>
      <c r="S53" s="26"/>
      <c r="T53" s="26"/>
      <c r="U53" s="11"/>
      <c r="V53" s="11"/>
      <c r="W53" s="11"/>
      <c r="X53" s="11"/>
      <c r="Y53" s="11"/>
      <c r="Z53" s="11"/>
      <c r="AA53" s="11"/>
      <c r="AB53" s="11"/>
      <c r="AC53" s="11"/>
      <c r="AD53" s="11"/>
      <c r="AE53" s="11"/>
    </row>
    <row r="54" spans="1:31" s="3" customFormat="1" x14ac:dyDescent="0.25">
      <c r="A54" s="11"/>
      <c r="B54"/>
      <c r="C54"/>
      <c r="D54"/>
      <c r="E54"/>
      <c r="F54" s="29"/>
      <c r="H54" s="11"/>
      <c r="I54" s="11"/>
      <c r="J54" s="18"/>
      <c r="K54" s="18"/>
      <c r="S54" s="26"/>
      <c r="T54" s="26"/>
      <c r="U54" s="11"/>
      <c r="V54" s="11"/>
      <c r="W54" s="11"/>
      <c r="X54" s="11"/>
      <c r="Y54" s="11"/>
      <c r="Z54" s="11"/>
      <c r="AA54" s="11"/>
      <c r="AB54" s="11"/>
      <c r="AC54" s="11"/>
      <c r="AD54" s="11"/>
      <c r="AE54" s="11"/>
    </row>
    <row r="55" spans="1:31" s="3" customFormat="1" x14ac:dyDescent="0.25">
      <c r="A55" s="11"/>
      <c r="B55"/>
      <c r="C55"/>
      <c r="D55"/>
      <c r="E55" s="11"/>
      <c r="F55" s="29"/>
      <c r="H55" s="11"/>
      <c r="I55" s="11"/>
      <c r="J55" s="18"/>
      <c r="K55" s="18"/>
      <c r="S55" s="26"/>
      <c r="T55" s="26"/>
      <c r="U55" s="11"/>
      <c r="V55" s="11"/>
      <c r="W55" s="11"/>
      <c r="X55" s="11"/>
      <c r="Y55" s="11"/>
      <c r="Z55" s="11"/>
      <c r="AA55" s="11"/>
      <c r="AB55" s="11"/>
      <c r="AC55" s="11"/>
      <c r="AD55" s="11"/>
      <c r="AE55" s="11"/>
    </row>
    <row r="56" spans="1:31" s="3" customFormat="1" x14ac:dyDescent="0.25">
      <c r="A56" s="11"/>
      <c r="B56"/>
      <c r="C56"/>
      <c r="D56"/>
      <c r="E56" s="11"/>
      <c r="F56" s="29"/>
      <c r="H56" s="11"/>
      <c r="I56" s="11"/>
      <c r="J56" s="18"/>
      <c r="K56" s="18"/>
      <c r="S56" s="26"/>
      <c r="T56" s="26"/>
      <c r="U56" s="11"/>
      <c r="V56" s="11"/>
      <c r="W56" s="11"/>
      <c r="X56" s="11"/>
      <c r="Y56" s="11"/>
      <c r="Z56" s="11"/>
      <c r="AA56" s="11"/>
      <c r="AB56" s="11"/>
      <c r="AC56" s="11"/>
      <c r="AD56" s="11"/>
      <c r="AE56" s="11"/>
    </row>
    <row r="57" spans="1:31" s="3" customFormat="1" x14ac:dyDescent="0.25">
      <c r="A57" s="11"/>
      <c r="B57"/>
      <c r="C57"/>
      <c r="D57"/>
      <c r="E57" s="11"/>
      <c r="F57" s="29"/>
      <c r="H57" s="11"/>
      <c r="I57" s="11"/>
      <c r="J57" s="18"/>
      <c r="K57" s="18"/>
      <c r="S57" s="26"/>
      <c r="T57" s="26"/>
      <c r="U57" s="11"/>
      <c r="V57" s="11"/>
      <c r="W57" s="11"/>
      <c r="X57" s="11"/>
      <c r="Y57" s="11"/>
      <c r="Z57" s="11"/>
      <c r="AA57" s="11"/>
      <c r="AB57" s="11"/>
      <c r="AC57" s="11"/>
      <c r="AD57" s="11"/>
      <c r="AE57" s="11"/>
    </row>
    <row r="58" spans="1:31" s="3" customFormat="1" x14ac:dyDescent="0.25">
      <c r="A58" s="11"/>
      <c r="B58"/>
      <c r="C58"/>
      <c r="D58"/>
      <c r="E58" s="11"/>
      <c r="F58" s="29"/>
      <c r="H58" s="11"/>
      <c r="I58" s="11"/>
      <c r="J58" s="18"/>
      <c r="K58" s="18"/>
      <c r="S58" s="26"/>
      <c r="T58" s="26"/>
      <c r="U58" s="11"/>
      <c r="V58" s="11"/>
      <c r="W58" s="11"/>
      <c r="X58" s="11"/>
      <c r="Y58" s="11"/>
      <c r="Z58" s="11"/>
      <c r="AA58" s="11"/>
      <c r="AB58" s="11"/>
      <c r="AC58" s="11"/>
      <c r="AD58" s="11"/>
      <c r="AE58" s="11"/>
    </row>
  </sheetData>
  <pageMargins left="0.75" right="0.75" top="1" bottom="1" header="0.5" footer="0.5"/>
  <pageSetup orientation="portrait" r:id="rId3"/>
  <headerFooter alignWithMargins="0"/>
  <drawing r:id="rId4"/>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73"/>
  <sheetViews>
    <sheetView topLeftCell="A25" zoomScale="80" zoomScaleNormal="80" workbookViewId="0">
      <selection activeCell="B67" sqref="B67"/>
    </sheetView>
  </sheetViews>
  <sheetFormatPr defaultColWidth="9.109375" defaultRowHeight="13.2" x14ac:dyDescent="0.25"/>
  <cols>
    <col min="1" max="1" width="11.21875" style="11" customWidth="1"/>
    <col min="2" max="2" width="23.44140625" style="11" bestFit="1" customWidth="1"/>
    <col min="3" max="3" width="18.5546875" style="11" bestFit="1" customWidth="1"/>
    <col min="4" max="4" width="9" style="11" bestFit="1" customWidth="1"/>
    <col min="5" max="5" width="8.21875" style="11" bestFit="1" customWidth="1"/>
    <col min="6" max="6" width="11.21875" style="29" customWidth="1"/>
    <col min="7" max="7" width="9.33203125" style="3" bestFit="1" customWidth="1"/>
    <col min="8" max="8" width="21.33203125" style="11" bestFit="1" customWidth="1"/>
    <col min="9" max="9" width="19.88671875" style="11" bestFit="1" customWidth="1"/>
    <col min="10" max="10" width="23.77734375" style="18" bestFit="1" customWidth="1"/>
    <col min="11" max="11" width="15.21875" style="18" bestFit="1" customWidth="1"/>
    <col min="12" max="12" width="15" style="3" bestFit="1" customWidth="1"/>
    <col min="13" max="18" width="11.21875" style="3" customWidth="1"/>
    <col min="19" max="20" width="11.21875" style="26" customWidth="1"/>
    <col min="21" max="23" width="11.21875" style="11" customWidth="1"/>
    <col min="24" max="24" width="7.44140625" style="11" bestFit="1" customWidth="1"/>
    <col min="25" max="25" width="8.21875" style="11" bestFit="1" customWidth="1"/>
    <col min="26" max="26" width="17.77734375" style="11" bestFit="1" customWidth="1"/>
    <col min="27" max="29" width="13.109375" style="11" bestFit="1" customWidth="1"/>
    <col min="30" max="30" width="17.77734375" style="11" bestFit="1" customWidth="1"/>
    <col min="31" max="31" width="12.88671875" style="11" bestFit="1" customWidth="1"/>
    <col min="32" max="16384" width="9.109375" style="11"/>
  </cols>
  <sheetData>
    <row r="1" spans="1:22" s="26" customFormat="1" ht="24.45" customHeight="1" x14ac:dyDescent="0.3">
      <c r="A1" s="240" t="s">
        <v>0</v>
      </c>
      <c r="B1" s="269" t="s">
        <v>1490</v>
      </c>
      <c r="C1" s="242" t="s">
        <v>1491</v>
      </c>
      <c r="D1" s="243" t="s">
        <v>1492</v>
      </c>
      <c r="E1" s="269"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70" t="s">
        <v>1170</v>
      </c>
      <c r="T1" s="239" t="s">
        <v>1501</v>
      </c>
      <c r="U1" s="250" t="s">
        <v>1682</v>
      </c>
      <c r="V1" s="251" t="s">
        <v>1685</v>
      </c>
    </row>
    <row r="2" spans="1:22" x14ac:dyDescent="0.25">
      <c r="A2" s="48" t="s">
        <v>696</v>
      </c>
      <c r="B2" s="271" t="s">
        <v>86</v>
      </c>
      <c r="C2" s="51" t="s">
        <v>150</v>
      </c>
      <c r="D2" s="13">
        <v>0</v>
      </c>
      <c r="E2" s="52" t="s">
        <v>3</v>
      </c>
      <c r="F2" s="34">
        <v>7.3</v>
      </c>
      <c r="G2" s="34">
        <v>11.82</v>
      </c>
      <c r="H2" s="13">
        <v>315</v>
      </c>
      <c r="I2" s="34">
        <v>7.62</v>
      </c>
      <c r="J2" s="35">
        <v>260</v>
      </c>
      <c r="K2" s="35">
        <v>490</v>
      </c>
      <c r="L2" s="13">
        <v>9</v>
      </c>
      <c r="M2" s="15">
        <v>5</v>
      </c>
      <c r="N2" s="24"/>
      <c r="O2" s="24"/>
      <c r="P2" s="24"/>
      <c r="Q2" s="24"/>
      <c r="R2" s="24"/>
      <c r="S2" s="86"/>
      <c r="T2" s="11" t="s">
        <v>1184</v>
      </c>
    </row>
    <row r="3" spans="1:22" x14ac:dyDescent="0.25">
      <c r="A3" s="48" t="s">
        <v>697</v>
      </c>
      <c r="B3" s="271" t="s">
        <v>86</v>
      </c>
      <c r="C3" s="51" t="s">
        <v>150</v>
      </c>
      <c r="D3" s="13">
        <v>4.5</v>
      </c>
      <c r="E3" s="52" t="s">
        <v>131</v>
      </c>
      <c r="F3" s="34">
        <v>6.87</v>
      </c>
      <c r="G3" s="34">
        <v>7.62</v>
      </c>
      <c r="H3" s="13">
        <v>313</v>
      </c>
      <c r="I3" s="34"/>
      <c r="J3" s="35">
        <v>260</v>
      </c>
      <c r="K3" s="35">
        <v>590</v>
      </c>
      <c r="L3" s="13">
        <v>10</v>
      </c>
      <c r="M3" s="15">
        <v>5</v>
      </c>
      <c r="N3" s="24"/>
      <c r="O3" s="24"/>
      <c r="P3" s="24"/>
      <c r="Q3" s="24"/>
      <c r="R3" s="24"/>
      <c r="S3" s="52"/>
      <c r="T3" s="11"/>
    </row>
    <row r="4" spans="1:22" x14ac:dyDescent="0.25">
      <c r="A4" s="48" t="s">
        <v>698</v>
      </c>
      <c r="B4" s="271" t="s">
        <v>86</v>
      </c>
      <c r="C4" s="51" t="s">
        <v>150</v>
      </c>
      <c r="D4" s="13">
        <v>9</v>
      </c>
      <c r="E4" s="52" t="s">
        <v>132</v>
      </c>
      <c r="F4" s="34">
        <v>5.74</v>
      </c>
      <c r="G4" s="34">
        <v>6.06</v>
      </c>
      <c r="H4" s="13">
        <v>364</v>
      </c>
      <c r="I4" s="34">
        <v>7.14</v>
      </c>
      <c r="J4" s="35">
        <v>270</v>
      </c>
      <c r="K4" s="35">
        <v>640</v>
      </c>
      <c r="L4" s="13">
        <v>13</v>
      </c>
      <c r="M4" s="15">
        <v>6</v>
      </c>
      <c r="N4" s="24"/>
      <c r="O4" s="24"/>
      <c r="P4" s="24"/>
      <c r="Q4" s="24"/>
      <c r="R4" s="24"/>
      <c r="S4" s="52"/>
      <c r="T4" s="11"/>
    </row>
    <row r="5" spans="1:22" x14ac:dyDescent="0.25">
      <c r="A5" s="48" t="s">
        <v>699</v>
      </c>
      <c r="B5" s="271" t="s">
        <v>86</v>
      </c>
      <c r="C5" s="51" t="s">
        <v>151</v>
      </c>
      <c r="D5" s="13">
        <v>0</v>
      </c>
      <c r="E5" s="52" t="s">
        <v>3</v>
      </c>
      <c r="F5" s="34">
        <v>16.850000000000001</v>
      </c>
      <c r="G5" s="34">
        <v>9.69</v>
      </c>
      <c r="H5" s="13">
        <v>372</v>
      </c>
      <c r="I5" s="34">
        <v>7.81</v>
      </c>
      <c r="J5" s="35">
        <v>100</v>
      </c>
      <c r="K5" s="35">
        <v>385</v>
      </c>
      <c r="L5" s="13">
        <v>8.5</v>
      </c>
      <c r="M5" s="13">
        <v>5.8</v>
      </c>
      <c r="N5" s="34"/>
      <c r="O5" s="34"/>
      <c r="P5" s="34"/>
      <c r="Q5" s="34"/>
      <c r="R5" s="34"/>
      <c r="S5" s="86"/>
      <c r="T5" s="11">
        <v>11</v>
      </c>
    </row>
    <row r="6" spans="1:22" x14ac:dyDescent="0.25">
      <c r="A6" s="48" t="s">
        <v>700</v>
      </c>
      <c r="B6" s="271" t="s">
        <v>86</v>
      </c>
      <c r="C6" s="51" t="s">
        <v>151</v>
      </c>
      <c r="D6" s="13">
        <v>4</v>
      </c>
      <c r="E6" s="52" t="s">
        <v>131</v>
      </c>
      <c r="F6" s="34">
        <v>12.6</v>
      </c>
      <c r="G6" s="34">
        <v>9.1</v>
      </c>
      <c r="H6" s="13">
        <v>372</v>
      </c>
      <c r="I6" s="34">
        <v>7.61</v>
      </c>
      <c r="J6" s="35">
        <v>110</v>
      </c>
      <c r="K6" s="35">
        <v>408</v>
      </c>
      <c r="L6" s="13">
        <v>20</v>
      </c>
      <c r="M6" s="13">
        <v>6</v>
      </c>
      <c r="N6" s="34"/>
      <c r="O6" s="34"/>
      <c r="P6" s="34"/>
      <c r="Q6" s="34"/>
      <c r="R6" s="34"/>
      <c r="S6" s="52"/>
      <c r="T6" s="11"/>
    </row>
    <row r="7" spans="1:22" s="161" customFormat="1" x14ac:dyDescent="0.25">
      <c r="A7" s="48" t="s">
        <v>701</v>
      </c>
      <c r="B7" s="271" t="s">
        <v>86</v>
      </c>
      <c r="C7" s="51" t="s">
        <v>151</v>
      </c>
      <c r="D7" s="13">
        <v>9</v>
      </c>
      <c r="E7" s="52" t="s">
        <v>132</v>
      </c>
      <c r="F7" s="34">
        <v>7.71</v>
      </c>
      <c r="G7" s="34">
        <v>0.5</v>
      </c>
      <c r="H7" s="13">
        <v>536</v>
      </c>
      <c r="I7" s="34">
        <v>7.14</v>
      </c>
      <c r="J7" s="35">
        <v>130</v>
      </c>
      <c r="K7" s="35">
        <v>546</v>
      </c>
      <c r="L7" s="13">
        <v>18.2</v>
      </c>
      <c r="M7" s="13">
        <v>8.5</v>
      </c>
      <c r="N7" s="34"/>
      <c r="O7" s="34"/>
      <c r="P7" s="34"/>
      <c r="Q7" s="34"/>
      <c r="R7" s="34"/>
      <c r="S7" s="52"/>
      <c r="T7" s="11"/>
      <c r="U7" s="11"/>
      <c r="V7" s="11"/>
    </row>
    <row r="8" spans="1:22" s="161" customFormat="1" x14ac:dyDescent="0.25">
      <c r="A8" s="48" t="s">
        <v>702</v>
      </c>
      <c r="B8" s="271" t="s">
        <v>86</v>
      </c>
      <c r="C8" s="51" t="s">
        <v>153</v>
      </c>
      <c r="D8" s="13">
        <v>0</v>
      </c>
      <c r="E8" s="52" t="s">
        <v>3</v>
      </c>
      <c r="F8" s="34">
        <v>16.7</v>
      </c>
      <c r="G8" s="34">
        <v>9.6999999999999993</v>
      </c>
      <c r="H8" s="13">
        <v>326</v>
      </c>
      <c r="I8" s="34">
        <v>8.48</v>
      </c>
      <c r="J8" s="35">
        <v>75</v>
      </c>
      <c r="K8" s="35">
        <v>480</v>
      </c>
      <c r="L8" s="13">
        <v>13</v>
      </c>
      <c r="M8" s="13">
        <v>16.100000000000001</v>
      </c>
      <c r="N8" s="34"/>
      <c r="O8" s="34"/>
      <c r="P8" s="34"/>
      <c r="Q8" s="34"/>
      <c r="R8" s="34"/>
      <c r="S8" s="86"/>
      <c r="T8" s="11" t="s">
        <v>1182</v>
      </c>
      <c r="U8" s="11"/>
      <c r="V8" s="11"/>
    </row>
    <row r="9" spans="1:22" s="161" customFormat="1" x14ac:dyDescent="0.25">
      <c r="A9" s="48" t="s">
        <v>703</v>
      </c>
      <c r="B9" s="271" t="s">
        <v>86</v>
      </c>
      <c r="C9" s="51" t="s">
        <v>153</v>
      </c>
      <c r="D9" s="13">
        <v>5</v>
      </c>
      <c r="E9" s="52" t="s">
        <v>131</v>
      </c>
      <c r="F9" s="34">
        <v>10.64</v>
      </c>
      <c r="G9" s="34">
        <v>8.07</v>
      </c>
      <c r="H9" s="13">
        <v>322</v>
      </c>
      <c r="I9" s="34">
        <v>8.1999999999999993</v>
      </c>
      <c r="J9" s="35">
        <v>110</v>
      </c>
      <c r="K9" s="35">
        <v>560</v>
      </c>
      <c r="L9" s="13">
        <v>14.7</v>
      </c>
      <c r="M9" s="13">
        <v>15.9</v>
      </c>
      <c r="N9" s="34"/>
      <c r="O9" s="34"/>
      <c r="P9" s="34"/>
      <c r="Q9" s="34"/>
      <c r="R9" s="34"/>
      <c r="S9" s="52"/>
      <c r="T9" s="11"/>
      <c r="U9" s="11"/>
      <c r="V9" s="11"/>
    </row>
    <row r="10" spans="1:22" s="161" customFormat="1" x14ac:dyDescent="0.25">
      <c r="A10" s="48" t="s">
        <v>704</v>
      </c>
      <c r="B10" s="271" t="s">
        <v>86</v>
      </c>
      <c r="C10" s="51" t="s">
        <v>153</v>
      </c>
      <c r="D10" s="13">
        <v>8.8000000000000007</v>
      </c>
      <c r="E10" s="52" t="s">
        <v>132</v>
      </c>
      <c r="F10" s="34">
        <v>6.41</v>
      </c>
      <c r="G10" s="34">
        <v>0.33</v>
      </c>
      <c r="H10" s="13">
        <v>484</v>
      </c>
      <c r="I10" s="34">
        <v>7.55</v>
      </c>
      <c r="J10" s="35">
        <v>26</v>
      </c>
      <c r="K10" s="35">
        <v>740</v>
      </c>
      <c r="L10" s="13">
        <v>9.4</v>
      </c>
      <c r="M10" s="13">
        <v>17.3</v>
      </c>
      <c r="N10" s="34"/>
      <c r="O10" s="34"/>
      <c r="P10" s="34"/>
      <c r="Q10" s="34"/>
      <c r="R10" s="34"/>
      <c r="S10" s="52"/>
      <c r="T10" s="11"/>
      <c r="U10" s="11"/>
      <c r="V10" s="11"/>
    </row>
    <row r="11" spans="1:22" s="161" customFormat="1" x14ac:dyDescent="0.25">
      <c r="A11" s="53" t="s">
        <v>705</v>
      </c>
      <c r="B11" s="26" t="s">
        <v>86</v>
      </c>
      <c r="C11" s="50">
        <v>38097</v>
      </c>
      <c r="D11" s="15">
        <v>0.4</v>
      </c>
      <c r="E11" s="54" t="s">
        <v>3</v>
      </c>
      <c r="F11" s="24">
        <v>11.31</v>
      </c>
      <c r="G11" s="24">
        <v>10.73</v>
      </c>
      <c r="H11" s="15">
        <v>322.7</v>
      </c>
      <c r="I11" s="24">
        <v>8.2200000000000006</v>
      </c>
      <c r="J11" s="35">
        <v>185</v>
      </c>
      <c r="K11" s="35">
        <v>425</v>
      </c>
      <c r="L11" s="5">
        <v>9.4</v>
      </c>
      <c r="M11" s="5">
        <v>8.1999999999999993</v>
      </c>
      <c r="N11" s="82"/>
      <c r="O11" s="82"/>
      <c r="P11" s="82"/>
      <c r="Q11" s="82"/>
      <c r="R11" s="82"/>
      <c r="S11" s="52"/>
      <c r="T11" s="11"/>
      <c r="U11" s="11"/>
      <c r="V11" s="11"/>
    </row>
    <row r="12" spans="1:22" s="161" customFormat="1" x14ac:dyDescent="0.25">
      <c r="A12" s="53" t="s">
        <v>706</v>
      </c>
      <c r="B12" s="26" t="s">
        <v>86</v>
      </c>
      <c r="C12" s="50">
        <v>38097</v>
      </c>
      <c r="D12" s="15">
        <v>4.0999999999999996</v>
      </c>
      <c r="E12" s="54" t="s">
        <v>131</v>
      </c>
      <c r="F12" s="24">
        <v>10.9</v>
      </c>
      <c r="G12" s="24">
        <v>10.52</v>
      </c>
      <c r="H12" s="15">
        <v>322.10000000000002</v>
      </c>
      <c r="I12" s="24">
        <v>8.08</v>
      </c>
      <c r="J12" s="35">
        <v>195</v>
      </c>
      <c r="K12" s="35">
        <v>436</v>
      </c>
      <c r="L12" s="5">
        <v>9.1999999999999993</v>
      </c>
      <c r="M12" s="5">
        <v>7.9</v>
      </c>
      <c r="N12" s="82"/>
      <c r="O12" s="82"/>
      <c r="P12" s="82"/>
      <c r="Q12" s="82"/>
      <c r="R12" s="82"/>
      <c r="S12" s="52"/>
      <c r="T12" s="11"/>
      <c r="U12" s="11"/>
      <c r="V12" s="11"/>
    </row>
    <row r="13" spans="1:22" s="161" customFormat="1" x14ac:dyDescent="0.25">
      <c r="A13" s="53" t="s">
        <v>707</v>
      </c>
      <c r="B13" s="26" t="s">
        <v>86</v>
      </c>
      <c r="C13" s="50">
        <v>38097</v>
      </c>
      <c r="D13" s="15">
        <v>7.4</v>
      </c>
      <c r="E13" s="54" t="s">
        <v>132</v>
      </c>
      <c r="F13" s="24">
        <v>4.8899999999999997</v>
      </c>
      <c r="G13" s="24">
        <v>0.28999999999999998</v>
      </c>
      <c r="H13" s="15">
        <v>500.2</v>
      </c>
      <c r="I13" s="24">
        <v>7.34</v>
      </c>
      <c r="J13" s="35">
        <v>207</v>
      </c>
      <c r="K13" s="35">
        <v>582</v>
      </c>
      <c r="L13" s="5">
        <v>8.4</v>
      </c>
      <c r="M13" s="5">
        <v>27.53</v>
      </c>
      <c r="N13" s="82"/>
      <c r="O13" s="82"/>
      <c r="P13" s="82"/>
      <c r="Q13" s="82"/>
      <c r="R13" s="82"/>
      <c r="S13" s="52"/>
      <c r="T13" s="11"/>
      <c r="U13" s="11"/>
      <c r="V13" s="11"/>
    </row>
    <row r="14" spans="1:22" s="161" customFormat="1" x14ac:dyDescent="0.25">
      <c r="A14" s="53" t="s">
        <v>989</v>
      </c>
      <c r="B14" s="26" t="s">
        <v>86</v>
      </c>
      <c r="C14" s="50">
        <v>39188</v>
      </c>
      <c r="D14" s="15">
        <v>0.2</v>
      </c>
      <c r="E14" s="54" t="s">
        <v>3</v>
      </c>
      <c r="F14" s="24">
        <v>6.2366666666666672</v>
      </c>
      <c r="G14" s="24">
        <v>11.973333333333334</v>
      </c>
      <c r="H14" s="15">
        <v>293.63333333333333</v>
      </c>
      <c r="I14" s="24">
        <v>8.1300000000000008</v>
      </c>
      <c r="J14" s="35">
        <v>283.8</v>
      </c>
      <c r="K14" s="35">
        <v>385</v>
      </c>
      <c r="L14" s="15">
        <v>3.2</v>
      </c>
      <c r="M14" s="15">
        <v>6.0869999999999997</v>
      </c>
      <c r="N14" s="24"/>
      <c r="O14" s="24"/>
      <c r="P14" s="24"/>
      <c r="Q14" s="24"/>
      <c r="R14" s="24"/>
      <c r="S14" s="52"/>
      <c r="T14" s="11"/>
      <c r="U14" s="11"/>
      <c r="V14" s="11"/>
    </row>
    <row r="15" spans="1:22" s="161" customFormat="1" x14ac:dyDescent="0.25">
      <c r="A15" s="53" t="s">
        <v>990</v>
      </c>
      <c r="B15" s="26" t="s">
        <v>86</v>
      </c>
      <c r="C15" s="50">
        <v>39188</v>
      </c>
      <c r="D15" s="15">
        <v>4.9000000000000004</v>
      </c>
      <c r="E15" s="54" t="s">
        <v>131</v>
      </c>
      <c r="F15" s="24">
        <v>5.1333333333333329</v>
      </c>
      <c r="G15" s="24">
        <v>12.213333333333333</v>
      </c>
      <c r="H15" s="15">
        <v>296.43333333333334</v>
      </c>
      <c r="I15" s="24">
        <v>8.0766666666666662</v>
      </c>
      <c r="J15" s="35">
        <v>326.39999999999998</v>
      </c>
      <c r="K15" s="35">
        <v>367</v>
      </c>
      <c r="L15" s="15">
        <v>4</v>
      </c>
      <c r="M15" s="15">
        <v>5.9729999999999999</v>
      </c>
      <c r="N15" s="24"/>
      <c r="O15" s="24"/>
      <c r="P15" s="24"/>
      <c r="Q15" s="24"/>
      <c r="R15" s="24"/>
      <c r="S15" s="52"/>
      <c r="T15" s="11"/>
      <c r="U15" s="11"/>
      <c r="V15" s="11"/>
    </row>
    <row r="16" spans="1:22" s="161" customFormat="1" x14ac:dyDescent="0.25">
      <c r="A16" s="53" t="s">
        <v>991</v>
      </c>
      <c r="B16" s="26" t="s">
        <v>86</v>
      </c>
      <c r="C16" s="50">
        <v>39188</v>
      </c>
      <c r="D16" s="15">
        <v>9.1999999999999993</v>
      </c>
      <c r="E16" s="54" t="s">
        <v>132</v>
      </c>
      <c r="F16" s="24">
        <v>4.623333333333334</v>
      </c>
      <c r="G16" s="24">
        <v>12.09</v>
      </c>
      <c r="H16" s="15">
        <v>297.5</v>
      </c>
      <c r="I16" s="24">
        <v>7.996666666666667</v>
      </c>
      <c r="J16" s="35">
        <v>290.60000000000002</v>
      </c>
      <c r="K16" s="35">
        <v>390</v>
      </c>
      <c r="L16" s="15">
        <v>5.0999999999999996</v>
      </c>
      <c r="M16" s="15">
        <v>5.6440000000000001</v>
      </c>
      <c r="N16" s="24"/>
      <c r="O16" s="24"/>
      <c r="P16" s="24"/>
      <c r="Q16" s="24"/>
      <c r="R16" s="24"/>
      <c r="S16" s="52"/>
      <c r="T16" s="11"/>
      <c r="U16" s="11"/>
      <c r="V16" s="11"/>
    </row>
    <row r="17" spans="1:31" s="161" customFormat="1" x14ac:dyDescent="0.25">
      <c r="A17" s="52" t="s">
        <v>1417</v>
      </c>
      <c r="B17" s="26" t="s">
        <v>86</v>
      </c>
      <c r="C17" s="50">
        <v>40266</v>
      </c>
      <c r="D17" s="15">
        <v>0.2</v>
      </c>
      <c r="E17" s="54" t="s">
        <v>3</v>
      </c>
      <c r="F17" s="24">
        <v>7.0266666666666664</v>
      </c>
      <c r="G17" s="24">
        <v>10.493333333333334</v>
      </c>
      <c r="H17" s="15">
        <v>351.0333333333333</v>
      </c>
      <c r="I17" s="24">
        <v>8.14</v>
      </c>
      <c r="J17" s="35">
        <v>259.5</v>
      </c>
      <c r="K17" s="35">
        <v>560</v>
      </c>
      <c r="L17" s="15">
        <v>5.4</v>
      </c>
      <c r="M17" s="15">
        <v>8.8000000000000007</v>
      </c>
      <c r="N17" s="24"/>
      <c r="O17" s="24"/>
      <c r="P17" s="24"/>
      <c r="Q17" s="24"/>
      <c r="R17" s="24"/>
      <c r="S17" s="52"/>
      <c r="T17" s="11"/>
      <c r="U17" s="11"/>
      <c r="V17" s="11"/>
    </row>
    <row r="18" spans="1:31" s="161" customFormat="1" x14ac:dyDescent="0.25">
      <c r="A18" s="52" t="s">
        <v>1418</v>
      </c>
      <c r="B18" s="26" t="s">
        <v>86</v>
      </c>
      <c r="C18" s="50">
        <v>40266</v>
      </c>
      <c r="D18" s="15">
        <v>5</v>
      </c>
      <c r="E18" s="54" t="s">
        <v>131</v>
      </c>
      <c r="F18" s="24">
        <v>6.1366666666666667</v>
      </c>
      <c r="G18" s="24">
        <v>10.48</v>
      </c>
      <c r="H18" s="15">
        <v>351.0333333333333</v>
      </c>
      <c r="I18" s="24">
        <v>8</v>
      </c>
      <c r="J18" s="35">
        <v>259.3</v>
      </c>
      <c r="K18" s="35">
        <v>459</v>
      </c>
      <c r="L18" s="15">
        <v>4.2</v>
      </c>
      <c r="M18" s="15">
        <v>9.1999999999999993</v>
      </c>
      <c r="N18" s="24"/>
      <c r="O18" s="24"/>
      <c r="P18" s="24"/>
      <c r="Q18" s="24"/>
      <c r="R18" s="24"/>
      <c r="S18" s="52"/>
      <c r="T18" s="11"/>
      <c r="U18" s="11"/>
      <c r="V18" s="11"/>
    </row>
    <row r="19" spans="1:31" s="161" customFormat="1" x14ac:dyDescent="0.25">
      <c r="A19" s="52" t="s">
        <v>1419</v>
      </c>
      <c r="B19" s="26" t="s">
        <v>86</v>
      </c>
      <c r="C19" s="50">
        <v>40266</v>
      </c>
      <c r="D19" s="15">
        <v>9.3000000000000007</v>
      </c>
      <c r="E19" s="54" t="s">
        <v>132</v>
      </c>
      <c r="F19" s="24">
        <v>5.1133333333333333</v>
      </c>
      <c r="G19" s="24">
        <v>2.4</v>
      </c>
      <c r="H19" s="15">
        <v>681.76666666666665</v>
      </c>
      <c r="I19" s="24">
        <v>7.67</v>
      </c>
      <c r="J19" s="35">
        <v>405.2</v>
      </c>
      <c r="K19" s="35">
        <v>813</v>
      </c>
      <c r="L19" s="15">
        <v>10.7</v>
      </c>
      <c r="M19" s="15">
        <v>38.4</v>
      </c>
      <c r="N19" s="24"/>
      <c r="O19" s="24"/>
      <c r="P19" s="24"/>
      <c r="Q19" s="24"/>
      <c r="R19" s="24"/>
      <c r="S19" s="52"/>
      <c r="T19" s="11"/>
      <c r="U19" s="11"/>
      <c r="V19" s="11"/>
    </row>
    <row r="20" spans="1:31" s="161" customFormat="1" x14ac:dyDescent="0.25">
      <c r="A20" s="52" t="s">
        <v>1420</v>
      </c>
      <c r="B20" s="26" t="s">
        <v>86</v>
      </c>
      <c r="C20" s="50">
        <v>41394</v>
      </c>
      <c r="D20" s="52">
        <v>0.4</v>
      </c>
      <c r="E20" s="273" t="s">
        <v>3</v>
      </c>
      <c r="F20" s="52">
        <v>11.93</v>
      </c>
      <c r="G20" s="52">
        <v>10.58</v>
      </c>
      <c r="H20" s="15">
        <v>259.33</v>
      </c>
      <c r="I20" s="52">
        <v>7.98</v>
      </c>
      <c r="J20" s="35">
        <v>213</v>
      </c>
      <c r="K20" s="35">
        <v>328</v>
      </c>
      <c r="L20" s="15">
        <v>1.1000000000000001</v>
      </c>
      <c r="M20" s="15">
        <v>6.2</v>
      </c>
      <c r="N20" s="24"/>
      <c r="O20" s="24"/>
      <c r="P20" s="24"/>
      <c r="Q20" s="24"/>
      <c r="R20" s="24"/>
      <c r="S20" s="52" t="s">
        <v>1159</v>
      </c>
      <c r="T20" s="11"/>
      <c r="U20" s="11"/>
      <c r="V20" s="11"/>
    </row>
    <row r="21" spans="1:31" s="161" customFormat="1" x14ac:dyDescent="0.25">
      <c r="A21" s="52" t="s">
        <v>1421</v>
      </c>
      <c r="B21" s="26" t="s">
        <v>86</v>
      </c>
      <c r="C21" s="50">
        <v>41394</v>
      </c>
      <c r="D21" s="52">
        <v>4.3</v>
      </c>
      <c r="E21" s="273" t="s">
        <v>131</v>
      </c>
      <c r="F21" s="52">
        <v>5.43</v>
      </c>
      <c r="G21" s="52">
        <v>9.75</v>
      </c>
      <c r="H21" s="15">
        <v>287.90000000000003</v>
      </c>
      <c r="I21" s="52">
        <v>7.78</v>
      </c>
      <c r="J21" s="35">
        <v>217.7</v>
      </c>
      <c r="K21" s="35">
        <v>392</v>
      </c>
      <c r="L21" s="15">
        <v>4</v>
      </c>
      <c r="M21" s="15">
        <v>11.5</v>
      </c>
      <c r="N21" s="24"/>
      <c r="O21" s="24"/>
      <c r="P21" s="24"/>
      <c r="Q21" s="24"/>
      <c r="R21" s="24"/>
      <c r="S21" s="52"/>
      <c r="T21" s="11"/>
      <c r="U21" s="11"/>
      <c r="V21" s="11"/>
    </row>
    <row r="22" spans="1:31" s="161" customFormat="1" x14ac:dyDescent="0.25">
      <c r="A22" s="52" t="s">
        <v>1422</v>
      </c>
      <c r="B22" s="26" t="s">
        <v>86</v>
      </c>
      <c r="C22" s="50">
        <v>41394</v>
      </c>
      <c r="D22" s="52">
        <v>5.2</v>
      </c>
      <c r="E22" s="273" t="s">
        <v>131</v>
      </c>
      <c r="F22" s="52">
        <v>4.5199999999999996</v>
      </c>
      <c r="G22" s="52">
        <v>1.99</v>
      </c>
      <c r="H22" s="15">
        <v>414</v>
      </c>
      <c r="I22" s="52">
        <v>7.56</v>
      </c>
      <c r="J22" s="35"/>
      <c r="K22" s="35"/>
      <c r="L22" s="52"/>
      <c r="M22" s="15"/>
      <c r="N22" s="24"/>
      <c r="O22" s="24"/>
      <c r="P22" s="24"/>
      <c r="Q22" s="24"/>
      <c r="R22" s="24"/>
      <c r="S22" s="52" t="s">
        <v>1160</v>
      </c>
      <c r="T22" s="3"/>
      <c r="U22" s="11"/>
      <c r="V22" s="11"/>
    </row>
    <row r="23" spans="1:31" s="161" customFormat="1" x14ac:dyDescent="0.25">
      <c r="A23" s="52" t="s">
        <v>1423</v>
      </c>
      <c r="B23" s="26" t="s">
        <v>86</v>
      </c>
      <c r="C23" s="50">
        <v>41394</v>
      </c>
      <c r="D23" s="52">
        <v>8.1</v>
      </c>
      <c r="E23" s="273" t="s">
        <v>132</v>
      </c>
      <c r="F23" s="52">
        <v>4.78</v>
      </c>
      <c r="G23" s="52">
        <v>0</v>
      </c>
      <c r="H23" s="15">
        <v>500.3</v>
      </c>
      <c r="I23" s="52">
        <v>7.64</v>
      </c>
      <c r="J23" s="35">
        <v>264.3</v>
      </c>
      <c r="K23" s="35">
        <v>450</v>
      </c>
      <c r="L23" s="15">
        <v>1.6</v>
      </c>
      <c r="M23" s="15">
        <v>21.8</v>
      </c>
      <c r="N23" s="24"/>
      <c r="O23" s="24"/>
      <c r="P23" s="24"/>
      <c r="Q23" s="24"/>
      <c r="R23" s="24"/>
      <c r="S23" s="52" t="s">
        <v>1153</v>
      </c>
      <c r="T23" s="11"/>
      <c r="U23" s="11"/>
      <c r="V23" s="11"/>
    </row>
    <row r="24" spans="1:31" s="161" customFormat="1" x14ac:dyDescent="0.25">
      <c r="A24" s="52" t="s">
        <v>1420</v>
      </c>
      <c r="B24" s="26" t="s">
        <v>86</v>
      </c>
      <c r="C24" s="50">
        <v>42461</v>
      </c>
      <c r="D24" s="52">
        <v>0.5</v>
      </c>
      <c r="E24" s="273" t="s">
        <v>3</v>
      </c>
      <c r="F24" s="52">
        <v>6.17</v>
      </c>
      <c r="G24" s="52">
        <v>11.26</v>
      </c>
      <c r="H24" s="15">
        <v>287.67</v>
      </c>
      <c r="I24" s="52">
        <v>8.06</v>
      </c>
      <c r="J24" s="35">
        <v>190.94863905</v>
      </c>
      <c r="K24" s="35">
        <v>675</v>
      </c>
      <c r="L24" s="15">
        <v>4.4000000000000004</v>
      </c>
      <c r="M24" s="15">
        <v>6.5509174999999997</v>
      </c>
      <c r="N24" s="24">
        <v>5.5380699999999998E-2</v>
      </c>
      <c r="O24" s="24">
        <v>7.5300658999999994</v>
      </c>
      <c r="P24" s="24">
        <v>0</v>
      </c>
      <c r="Q24" s="24">
        <v>2.3336621559999999</v>
      </c>
      <c r="R24" s="24">
        <v>1.1715401999999999</v>
      </c>
      <c r="S24" s="52" t="s">
        <v>1173</v>
      </c>
      <c r="T24" s="11"/>
      <c r="U24" s="11"/>
      <c r="V24" s="11"/>
    </row>
    <row r="25" spans="1:31" s="161" customFormat="1" x14ac:dyDescent="0.25">
      <c r="A25" s="52" t="s">
        <v>1421</v>
      </c>
      <c r="B25" s="26" t="s">
        <v>86</v>
      </c>
      <c r="C25" s="50">
        <v>42461</v>
      </c>
      <c r="D25" s="52">
        <v>5.2</v>
      </c>
      <c r="E25" s="273" t="s">
        <v>131</v>
      </c>
      <c r="F25" s="24">
        <v>4.5999999999999996</v>
      </c>
      <c r="G25" s="52">
        <v>11.36</v>
      </c>
      <c r="H25" s="15">
        <v>303.27</v>
      </c>
      <c r="I25" s="52">
        <v>8.0500000000000007</v>
      </c>
      <c r="J25" s="35">
        <v>225.97215245999999</v>
      </c>
      <c r="K25" s="35">
        <v>416.1</v>
      </c>
      <c r="L25" s="15">
        <v>3.8</v>
      </c>
      <c r="M25" s="15">
        <v>6.8317109</v>
      </c>
      <c r="N25" s="24">
        <v>4.7425199999999994E-2</v>
      </c>
      <c r="O25" s="24">
        <v>7.9725266000000001</v>
      </c>
      <c r="P25" s="24">
        <v>0</v>
      </c>
      <c r="Q25" s="24">
        <v>2.6319171859999999</v>
      </c>
      <c r="R25" s="24">
        <v>1.1324574000000001</v>
      </c>
      <c r="S25" s="52"/>
      <c r="T25" s="11">
        <v>7.5</v>
      </c>
      <c r="U25" s="11"/>
      <c r="V25" s="11"/>
    </row>
    <row r="26" spans="1:31" s="161" customFormat="1" x14ac:dyDescent="0.25">
      <c r="A26" s="52" t="s">
        <v>1422</v>
      </c>
      <c r="B26" s="26" t="s">
        <v>86</v>
      </c>
      <c r="C26" s="50">
        <v>42461</v>
      </c>
      <c r="D26" s="52">
        <v>9.8000000000000007</v>
      </c>
      <c r="E26" s="273" t="s">
        <v>132</v>
      </c>
      <c r="F26" s="24">
        <v>4.29</v>
      </c>
      <c r="G26" s="24">
        <v>1.76</v>
      </c>
      <c r="H26" s="15">
        <v>345.87</v>
      </c>
      <c r="I26" s="24">
        <v>7.58</v>
      </c>
      <c r="J26" s="35">
        <v>252.78209999999999</v>
      </c>
      <c r="K26" s="35">
        <v>674.8</v>
      </c>
      <c r="L26" s="15">
        <v>13.4</v>
      </c>
      <c r="M26" s="15">
        <v>7.4375999999999998</v>
      </c>
      <c r="N26" s="24">
        <v>6.0900000000000003E-2</v>
      </c>
      <c r="O26" s="24">
        <v>8.3849999999999998</v>
      </c>
      <c r="P26" s="24">
        <v>9.4500000000000001E-2</v>
      </c>
      <c r="Q26" s="24">
        <v>0</v>
      </c>
      <c r="R26" s="24">
        <v>1.1348</v>
      </c>
      <c r="S26" s="52"/>
      <c r="T26" s="11"/>
      <c r="U26" s="11"/>
      <c r="V26" s="11"/>
    </row>
    <row r="27" spans="1:31" s="161" customFormat="1" x14ac:dyDescent="0.25">
      <c r="A27" s="52">
        <v>41201901</v>
      </c>
      <c r="B27" s="26" t="s">
        <v>86</v>
      </c>
      <c r="C27" s="50">
        <v>43588</v>
      </c>
      <c r="D27" s="52">
        <v>0.93200000000000005</v>
      </c>
      <c r="E27" s="273" t="s">
        <v>3</v>
      </c>
      <c r="F27" s="52">
        <v>9.5350000000000001</v>
      </c>
      <c r="G27" s="52">
        <v>11.28</v>
      </c>
      <c r="H27" s="52">
        <v>338.1</v>
      </c>
      <c r="I27" s="52">
        <v>8.1</v>
      </c>
      <c r="J27" s="86">
        <v>132.60329999999999</v>
      </c>
      <c r="K27" s="86">
        <v>406.51639999999998</v>
      </c>
      <c r="L27" s="52">
        <v>9.7456999999999994</v>
      </c>
      <c r="M27" s="52">
        <v>6.5490000000000004</v>
      </c>
      <c r="N27" s="52">
        <v>3.7999999999999999E-2</v>
      </c>
      <c r="O27" s="52">
        <v>6.194</v>
      </c>
      <c r="P27" s="52" t="s">
        <v>1208</v>
      </c>
      <c r="Q27" s="52">
        <v>8.1534999999999993</v>
      </c>
      <c r="R27" s="52" t="s">
        <v>1208</v>
      </c>
      <c r="S27" s="52"/>
      <c r="T27" s="11"/>
      <c r="U27" s="11">
        <v>0.58699999999999997</v>
      </c>
      <c r="V27" s="11">
        <v>104.822</v>
      </c>
    </row>
    <row r="28" spans="1:31" s="161" customFormat="1" x14ac:dyDescent="0.25">
      <c r="A28" s="52">
        <v>41201902</v>
      </c>
      <c r="B28" s="26" t="s">
        <v>86</v>
      </c>
      <c r="C28" s="50">
        <v>43588</v>
      </c>
      <c r="D28" s="52">
        <v>4.3239999999999998</v>
      </c>
      <c r="E28" s="273" t="s">
        <v>131</v>
      </c>
      <c r="F28" s="52">
        <v>7.9130000000000003</v>
      </c>
      <c r="G28" s="52">
        <v>11.06</v>
      </c>
      <c r="H28" s="52">
        <v>339.9</v>
      </c>
      <c r="I28" s="52">
        <v>8.0299999999999994</v>
      </c>
      <c r="J28" s="86">
        <v>135.76589999999999</v>
      </c>
      <c r="K28" s="86">
        <v>387.13740000000001</v>
      </c>
      <c r="L28" s="52">
        <v>9.6356599999999997</v>
      </c>
      <c r="M28" s="52">
        <v>6.3520000000000003</v>
      </c>
      <c r="N28" s="52">
        <v>0.04</v>
      </c>
      <c r="O28" s="52">
        <v>6.3</v>
      </c>
      <c r="P28" s="52" t="s">
        <v>1208</v>
      </c>
      <c r="Q28" s="52" t="s">
        <v>1573</v>
      </c>
      <c r="R28" s="52" t="s">
        <v>1208</v>
      </c>
      <c r="S28" s="52"/>
      <c r="T28" s="11"/>
      <c r="U28" s="11">
        <v>0.60099999999999998</v>
      </c>
      <c r="V28" s="11">
        <v>52.328600000000002</v>
      </c>
    </row>
    <row r="29" spans="1:31" s="161" customFormat="1" x14ac:dyDescent="0.25">
      <c r="A29" s="52">
        <v>41201903</v>
      </c>
      <c r="B29" s="26" t="s">
        <v>86</v>
      </c>
      <c r="C29" s="50">
        <v>43588</v>
      </c>
      <c r="D29" s="52">
        <v>8.6560000000000006</v>
      </c>
      <c r="E29" s="273" t="s">
        <v>132</v>
      </c>
      <c r="F29" s="52">
        <v>5.0730000000000004</v>
      </c>
      <c r="G29" s="52">
        <v>1.56</v>
      </c>
      <c r="H29" s="52">
        <v>527</v>
      </c>
      <c r="I29" s="52">
        <v>7.55</v>
      </c>
      <c r="J29" s="86">
        <v>2.4848999999999997</v>
      </c>
      <c r="K29" s="86">
        <v>834.01919999999996</v>
      </c>
      <c r="L29" s="52">
        <v>18.541049999999998</v>
      </c>
      <c r="M29" s="52">
        <v>22.433</v>
      </c>
      <c r="N29" s="52">
        <v>0.05</v>
      </c>
      <c r="O29" s="52">
        <v>6.3780000000000001</v>
      </c>
      <c r="P29" s="52" t="s">
        <v>1208</v>
      </c>
      <c r="Q29" s="52">
        <v>18</v>
      </c>
      <c r="R29" s="52" t="s">
        <v>1208</v>
      </c>
      <c r="S29" s="52"/>
      <c r="T29" s="11"/>
      <c r="U29" s="11">
        <v>1.0999999999999999E-2</v>
      </c>
      <c r="V29" s="11">
        <v>17.488499999999998</v>
      </c>
    </row>
    <row r="30" spans="1:31" s="26" customFormat="1" x14ac:dyDescent="0.25">
      <c r="A30" s="11"/>
      <c r="B30" s="11"/>
      <c r="C30" s="11"/>
      <c r="D30" s="29"/>
      <c r="E30" s="29"/>
      <c r="F30" s="3"/>
      <c r="G30" s="29"/>
      <c r="H30" s="18"/>
      <c r="I30" s="18"/>
      <c r="J30" s="3"/>
      <c r="K30" s="3"/>
      <c r="L30" s="29"/>
      <c r="M30" s="29"/>
      <c r="N30" s="29"/>
      <c r="O30" s="29"/>
      <c r="P30" s="29"/>
      <c r="Q30" s="11"/>
      <c r="R30" s="11"/>
      <c r="S30" s="11"/>
      <c r="T30" s="11"/>
      <c r="U30" s="11"/>
      <c r="V30" s="11"/>
      <c r="W30" s="11"/>
      <c r="X30" s="11"/>
      <c r="Y30" s="11"/>
      <c r="Z30" s="11"/>
      <c r="AA30" s="11"/>
      <c r="AB30" s="11"/>
      <c r="AC30" s="11"/>
      <c r="AD30" s="11"/>
      <c r="AE30" s="11"/>
    </row>
    <row r="31" spans="1:31" s="26" customFormat="1" x14ac:dyDescent="0.25">
      <c r="A31" s="11"/>
      <c r="B31" s="11"/>
      <c r="C31" s="11"/>
      <c r="D31" s="29"/>
      <c r="E31" s="29"/>
      <c r="F31" s="3"/>
      <c r="G31" s="29"/>
      <c r="H31" s="18"/>
      <c r="I31" s="18"/>
      <c r="J31" s="3"/>
      <c r="K31" s="3"/>
      <c r="L31" s="29"/>
      <c r="M31" s="29"/>
      <c r="N31" s="29"/>
      <c r="O31" s="29"/>
      <c r="P31" s="29"/>
      <c r="Q31" s="11"/>
      <c r="R31" s="11"/>
      <c r="S31" s="11"/>
      <c r="T31" s="11"/>
      <c r="U31" s="11"/>
      <c r="V31" s="11"/>
      <c r="W31" s="11"/>
      <c r="X31" s="11"/>
      <c r="Y31" s="11"/>
      <c r="Z31" s="11"/>
      <c r="AA31" s="11"/>
      <c r="AB31" s="11"/>
      <c r="AC31" s="11"/>
      <c r="AD31" s="11"/>
      <c r="AE31" s="11"/>
    </row>
    <row r="32" spans="1:31" s="26" customFormat="1" x14ac:dyDescent="0.25">
      <c r="A32" s="11"/>
      <c r="B32" s="11"/>
      <c r="C32" s="11"/>
      <c r="D32" s="29"/>
      <c r="E32" s="29"/>
      <c r="F32" s="3"/>
      <c r="G32" s="29"/>
      <c r="H32" s="18"/>
      <c r="I32" s="18"/>
      <c r="J32" s="3"/>
      <c r="K32" s="3"/>
      <c r="L32" s="29"/>
      <c r="M32" s="29"/>
      <c r="N32" s="29"/>
      <c r="O32" s="29"/>
      <c r="P32" s="29"/>
      <c r="Q32" s="11"/>
      <c r="R32" s="11"/>
      <c r="S32" s="11"/>
      <c r="T32" s="11"/>
      <c r="U32" s="11"/>
      <c r="V32" s="11"/>
      <c r="W32" s="11"/>
      <c r="X32" s="11"/>
      <c r="Y32" s="11"/>
      <c r="Z32" s="11"/>
      <c r="AA32" s="11"/>
      <c r="AB32" s="11"/>
      <c r="AC32" s="11"/>
      <c r="AD32" s="11"/>
      <c r="AE32" s="11"/>
    </row>
    <row r="33" spans="1:31" s="26" customFormat="1" x14ac:dyDescent="0.25">
      <c r="A33" s="11"/>
      <c r="B33" s="11"/>
      <c r="C33" s="11"/>
      <c r="D33" s="11"/>
      <c r="E33" s="11"/>
      <c r="F33" s="29"/>
      <c r="G33" s="3"/>
      <c r="H33" s="11"/>
      <c r="I33" s="11"/>
      <c r="J33" s="18"/>
      <c r="K33" s="18"/>
      <c r="L33" s="3"/>
      <c r="M33" s="3"/>
      <c r="N33" s="29"/>
      <c r="O33" s="29"/>
      <c r="P33" s="29"/>
      <c r="Q33" s="29"/>
      <c r="R33" s="29"/>
      <c r="U33" s="11"/>
      <c r="V33" s="11"/>
      <c r="W33" s="11"/>
      <c r="X33" s="11"/>
      <c r="Y33" s="11"/>
      <c r="Z33" s="11"/>
      <c r="AA33" s="11"/>
      <c r="AB33" s="11"/>
      <c r="AC33" s="11"/>
      <c r="AD33" s="11"/>
      <c r="AE33" s="11"/>
    </row>
    <row r="34" spans="1:31" s="26" customFormat="1" x14ac:dyDescent="0.25">
      <c r="A34" s="11"/>
      <c r="B34" s="234" t="s">
        <v>1721</v>
      </c>
      <c r="C34" s="234" t="s">
        <v>1722</v>
      </c>
      <c r="D34"/>
      <c r="E34"/>
      <c r="F34"/>
      <c r="G34"/>
      <c r="H34"/>
      <c r="I34"/>
      <c r="J34"/>
      <c r="K34"/>
      <c r="L34"/>
      <c r="M34"/>
      <c r="N34"/>
      <c r="O34"/>
      <c r="P34"/>
      <c r="Q34"/>
      <c r="R34"/>
      <c r="S34"/>
      <c r="T34"/>
      <c r="U34"/>
      <c r="V34"/>
      <c r="W34"/>
      <c r="X34"/>
      <c r="Y34"/>
      <c r="Z34" s="11"/>
      <c r="AA34" s="11"/>
      <c r="AB34" s="11"/>
      <c r="AC34" s="11"/>
      <c r="AD34" s="11"/>
      <c r="AE34" s="11"/>
    </row>
    <row r="35" spans="1:31" s="26" customFormat="1" x14ac:dyDescent="0.25">
      <c r="A35" s="11"/>
      <c r="B35" s="234" t="s">
        <v>1720</v>
      </c>
      <c r="C35" t="s">
        <v>131</v>
      </c>
      <c r="D35" t="s">
        <v>3</v>
      </c>
      <c r="E35" t="s">
        <v>132</v>
      </c>
      <c r="F35"/>
      <c r="G35"/>
      <c r="H35"/>
      <c r="I35"/>
      <c r="J35"/>
      <c r="K35"/>
      <c r="L35"/>
      <c r="M35"/>
      <c r="N35"/>
      <c r="O35"/>
      <c r="P35"/>
      <c r="Q35"/>
      <c r="R35"/>
      <c r="S35"/>
      <c r="T35"/>
      <c r="U35"/>
      <c r="V35"/>
      <c r="W35"/>
      <c r="X35"/>
      <c r="Y35"/>
      <c r="Z35" s="11"/>
      <c r="AA35" s="11"/>
      <c r="AB35" s="11"/>
      <c r="AC35" s="11"/>
      <c r="AD35" s="11"/>
      <c r="AE35" s="11"/>
    </row>
    <row r="36" spans="1:31" s="26" customFormat="1" x14ac:dyDescent="0.25">
      <c r="A36" s="11"/>
      <c r="B36" s="235" t="s">
        <v>1726</v>
      </c>
      <c r="C36" s="179">
        <v>10</v>
      </c>
      <c r="D36" s="179">
        <v>9</v>
      </c>
      <c r="E36" s="179">
        <v>13</v>
      </c>
      <c r="F36"/>
      <c r="G36"/>
      <c r="H36"/>
      <c r="I36"/>
      <c r="J36"/>
      <c r="K36"/>
      <c r="L36"/>
      <c r="M36"/>
      <c r="N36"/>
      <c r="O36"/>
      <c r="P36"/>
      <c r="Q36"/>
      <c r="R36"/>
      <c r="S36"/>
      <c r="U36" s="11"/>
      <c r="V36" s="11"/>
      <c r="W36" s="11"/>
      <c r="X36" s="11"/>
      <c r="Y36" s="11"/>
      <c r="Z36" s="11"/>
      <c r="AA36" s="11"/>
      <c r="AB36" s="11"/>
      <c r="AC36" s="11"/>
      <c r="AD36" s="11"/>
      <c r="AE36" s="11"/>
    </row>
    <row r="37" spans="1:31" s="26" customFormat="1" x14ac:dyDescent="0.25">
      <c r="A37" s="11"/>
      <c r="B37" s="235" t="s">
        <v>1723</v>
      </c>
      <c r="C37" s="179">
        <v>20</v>
      </c>
      <c r="D37" s="179">
        <v>8.5</v>
      </c>
      <c r="E37" s="179">
        <v>18.2</v>
      </c>
      <c r="F37"/>
      <c r="G37" s="3"/>
      <c r="H37" s="11"/>
      <c r="I37" s="11"/>
      <c r="J37" s="18"/>
      <c r="K37" s="18"/>
      <c r="L37" s="3"/>
      <c r="M37" s="3"/>
      <c r="N37" s="29"/>
      <c r="O37" s="29"/>
      <c r="P37" s="29"/>
      <c r="Q37" s="29"/>
      <c r="R37" s="29"/>
      <c r="U37" s="11"/>
      <c r="V37" s="11"/>
      <c r="W37" s="11"/>
      <c r="X37" s="11"/>
      <c r="Y37" s="11"/>
      <c r="Z37" s="11"/>
      <c r="AA37" s="11"/>
      <c r="AB37" s="11"/>
      <c r="AC37" s="11"/>
      <c r="AD37" s="11"/>
      <c r="AE37" s="11"/>
    </row>
    <row r="38" spans="1:31" s="26" customFormat="1" x14ac:dyDescent="0.25">
      <c r="A38" s="11"/>
      <c r="B38" s="235" t="s">
        <v>1725</v>
      </c>
      <c r="C38" s="179">
        <v>14.7</v>
      </c>
      <c r="D38" s="179">
        <v>13</v>
      </c>
      <c r="E38" s="179">
        <v>9.4</v>
      </c>
      <c r="F38"/>
      <c r="G38" s="3"/>
      <c r="H38" s="11"/>
      <c r="I38" s="11"/>
      <c r="J38" s="18"/>
      <c r="K38" s="18"/>
      <c r="L38" s="3"/>
      <c r="M38" s="3"/>
      <c r="N38" s="29"/>
      <c r="O38" s="29"/>
      <c r="P38" s="29"/>
      <c r="Q38" s="29"/>
      <c r="R38" s="29"/>
      <c r="U38" s="11"/>
      <c r="V38" s="11"/>
      <c r="W38" s="11"/>
      <c r="X38" s="11"/>
      <c r="Y38" s="11"/>
      <c r="Z38" s="11"/>
      <c r="AA38" s="11"/>
      <c r="AB38" s="11"/>
      <c r="AC38" s="11"/>
      <c r="AD38" s="11"/>
      <c r="AE38" s="11"/>
    </row>
    <row r="39" spans="1:31" s="26" customFormat="1" x14ac:dyDescent="0.25">
      <c r="A39" s="11"/>
      <c r="B39" s="235" t="s">
        <v>1728</v>
      </c>
      <c r="C39" s="179">
        <v>9.1999999999999993</v>
      </c>
      <c r="D39" s="179">
        <v>9.4</v>
      </c>
      <c r="E39" s="179">
        <v>8.4</v>
      </c>
      <c r="F39"/>
      <c r="G39" s="3"/>
      <c r="H39" s="11"/>
      <c r="I39" s="11"/>
      <c r="J39" s="18"/>
      <c r="K39" s="18"/>
      <c r="L39" s="3"/>
      <c r="M39" s="3"/>
      <c r="N39" s="29"/>
      <c r="O39" s="29"/>
      <c r="P39" s="29"/>
      <c r="Q39" s="29"/>
      <c r="R39" s="29"/>
      <c r="U39" s="11"/>
      <c r="V39" s="11"/>
      <c r="W39" s="11"/>
      <c r="X39" s="11"/>
      <c r="Y39" s="11"/>
      <c r="Z39" s="11"/>
      <c r="AA39" s="11"/>
      <c r="AB39" s="11"/>
      <c r="AC39" s="11"/>
      <c r="AD39" s="11"/>
      <c r="AE39" s="11"/>
    </row>
    <row r="40" spans="1:31" s="26" customFormat="1" x14ac:dyDescent="0.25">
      <c r="A40" s="11"/>
      <c r="B40" s="235" t="s">
        <v>1729</v>
      </c>
      <c r="C40" s="179">
        <v>4</v>
      </c>
      <c r="D40" s="179">
        <v>3.2</v>
      </c>
      <c r="E40" s="179">
        <v>5.0999999999999996</v>
      </c>
      <c r="F40"/>
      <c r="G40" s="3"/>
      <c r="H40" s="11"/>
      <c r="I40" s="11"/>
      <c r="J40" s="18"/>
      <c r="K40" s="18"/>
      <c r="L40" s="3"/>
      <c r="M40" s="3"/>
      <c r="N40" s="29"/>
      <c r="O40" s="29"/>
      <c r="P40" s="29"/>
      <c r="Q40" s="29"/>
      <c r="R40" s="29"/>
      <c r="U40" s="11"/>
      <c r="V40" s="11"/>
      <c r="W40" s="11"/>
      <c r="X40" s="11"/>
      <c r="Y40" s="11"/>
      <c r="Z40" s="11"/>
      <c r="AA40" s="11"/>
      <c r="AB40" s="11"/>
      <c r="AC40" s="11"/>
      <c r="AD40" s="11"/>
      <c r="AE40" s="11"/>
    </row>
    <row r="41" spans="1:31" s="26" customFormat="1" x14ac:dyDescent="0.25">
      <c r="A41" s="11"/>
      <c r="B41" s="235" t="s">
        <v>1730</v>
      </c>
      <c r="C41" s="179">
        <v>4.2</v>
      </c>
      <c r="D41" s="179">
        <v>5.4</v>
      </c>
      <c r="E41" s="179">
        <v>10.7</v>
      </c>
      <c r="F41"/>
      <c r="G41" s="3"/>
      <c r="H41" s="11"/>
      <c r="I41" s="11"/>
      <c r="J41" s="18"/>
      <c r="K41" s="18"/>
      <c r="L41" s="3"/>
      <c r="M41" s="3"/>
      <c r="N41" s="29"/>
      <c r="O41" s="29"/>
      <c r="P41" s="29"/>
      <c r="Q41" s="29"/>
      <c r="R41" s="29"/>
      <c r="U41" s="11"/>
      <c r="V41" s="11"/>
      <c r="W41" s="11"/>
      <c r="X41" s="11"/>
      <c r="Y41" s="11"/>
      <c r="Z41" s="11"/>
      <c r="AA41" s="11"/>
      <c r="AB41" s="11"/>
      <c r="AC41" s="11"/>
      <c r="AD41" s="11"/>
      <c r="AE41" s="11"/>
    </row>
    <row r="42" spans="1:31" s="26" customFormat="1" x14ac:dyDescent="0.25">
      <c r="A42" s="11"/>
      <c r="B42" s="235" t="s">
        <v>1727</v>
      </c>
      <c r="C42" s="179">
        <v>4</v>
      </c>
      <c r="D42" s="179">
        <v>1.1000000000000001</v>
      </c>
      <c r="E42" s="179">
        <v>1.6</v>
      </c>
      <c r="F42"/>
      <c r="G42" s="3"/>
      <c r="H42" s="11"/>
      <c r="I42" s="11"/>
      <c r="J42" s="18"/>
      <c r="K42" s="18"/>
      <c r="L42" s="3"/>
      <c r="M42" s="3"/>
      <c r="N42" s="29"/>
      <c r="O42" s="29"/>
      <c r="P42" s="29"/>
      <c r="Q42" s="29"/>
      <c r="R42" s="29"/>
      <c r="U42" s="11"/>
      <c r="V42" s="11"/>
      <c r="W42" s="11"/>
      <c r="X42" s="11"/>
      <c r="Y42" s="11"/>
      <c r="Z42" s="11"/>
      <c r="AA42" s="11"/>
      <c r="AB42" s="11"/>
      <c r="AC42" s="11"/>
      <c r="AD42" s="11"/>
      <c r="AE42" s="11"/>
    </row>
    <row r="43" spans="1:31" s="26" customFormat="1" x14ac:dyDescent="0.25">
      <c r="A43" s="11"/>
      <c r="B43" s="235" t="s">
        <v>1732</v>
      </c>
      <c r="C43" s="179">
        <v>3.8</v>
      </c>
      <c r="D43" s="179">
        <v>4.4000000000000004</v>
      </c>
      <c r="E43" s="179">
        <v>13.4</v>
      </c>
      <c r="F43"/>
      <c r="G43" s="3"/>
      <c r="H43" s="11"/>
      <c r="I43" s="11"/>
      <c r="J43" s="18"/>
      <c r="K43" s="18"/>
      <c r="L43" s="3"/>
      <c r="M43" s="3"/>
      <c r="N43" s="29"/>
      <c r="O43" s="29"/>
      <c r="P43" s="29"/>
      <c r="Q43" s="29"/>
      <c r="R43" s="29"/>
      <c r="U43" s="11"/>
      <c r="V43" s="11"/>
      <c r="W43" s="11"/>
      <c r="X43" s="11"/>
      <c r="Y43" s="11"/>
      <c r="Z43" s="11"/>
      <c r="AA43" s="11"/>
      <c r="AB43" s="11"/>
      <c r="AC43" s="11"/>
      <c r="AD43" s="11"/>
      <c r="AE43" s="11"/>
    </row>
    <row r="44" spans="1:31" s="26" customFormat="1" x14ac:dyDescent="0.25">
      <c r="A44" s="11"/>
      <c r="B44" s="235" t="s">
        <v>1733</v>
      </c>
      <c r="C44" s="179">
        <v>9.6356599999999997</v>
      </c>
      <c r="D44" s="179">
        <v>9.7456999999999994</v>
      </c>
      <c r="E44" s="179">
        <v>18.541049999999998</v>
      </c>
      <c r="F44"/>
      <c r="G44" s="3"/>
      <c r="H44" s="11"/>
      <c r="I44" s="11"/>
      <c r="J44" s="18"/>
      <c r="K44" s="18"/>
      <c r="L44" s="3"/>
      <c r="M44" s="3"/>
      <c r="N44" s="29"/>
      <c r="O44" s="29"/>
      <c r="P44" s="29"/>
      <c r="Q44" s="29"/>
      <c r="R44" s="29"/>
      <c r="U44" s="11"/>
      <c r="V44" s="11"/>
      <c r="W44" s="11"/>
      <c r="X44" s="11"/>
      <c r="Y44" s="11"/>
      <c r="Z44" s="11"/>
      <c r="AA44" s="11"/>
      <c r="AB44" s="11"/>
      <c r="AC44" s="11"/>
      <c r="AD44" s="11"/>
      <c r="AE44" s="11"/>
    </row>
    <row r="45" spans="1:31" s="26" customFormat="1" x14ac:dyDescent="0.25">
      <c r="A45" s="11"/>
      <c r="B45"/>
      <c r="C45"/>
      <c r="D45"/>
      <c r="E45"/>
      <c r="F45"/>
      <c r="G45" s="3"/>
      <c r="H45" s="11"/>
      <c r="I45" s="11"/>
      <c r="J45" s="18"/>
      <c r="K45" s="18"/>
      <c r="L45" s="3"/>
      <c r="M45" s="3"/>
      <c r="N45" s="29"/>
      <c r="O45" s="29"/>
      <c r="P45" s="29"/>
      <c r="Q45" s="29"/>
      <c r="R45" s="29"/>
      <c r="U45" s="11"/>
      <c r="V45" s="11"/>
      <c r="W45" s="11"/>
      <c r="X45" s="11"/>
      <c r="Y45" s="11"/>
      <c r="Z45" s="11"/>
      <c r="AA45" s="11"/>
      <c r="AB45" s="11"/>
      <c r="AC45" s="11"/>
      <c r="AD45" s="11"/>
      <c r="AE45" s="11"/>
    </row>
    <row r="46" spans="1:31" s="26" customFormat="1" x14ac:dyDescent="0.25">
      <c r="A46" s="11"/>
      <c r="B46"/>
      <c r="C46"/>
      <c r="D46"/>
      <c r="E46"/>
      <c r="F46"/>
      <c r="G46" s="3"/>
      <c r="H46" s="11"/>
      <c r="I46" s="11"/>
      <c r="J46" s="18"/>
      <c r="K46" s="18"/>
      <c r="L46" s="3"/>
      <c r="M46" s="3"/>
      <c r="N46" s="29"/>
      <c r="O46" s="29"/>
      <c r="P46" s="29"/>
      <c r="Q46" s="29"/>
      <c r="R46" s="29"/>
      <c r="U46" s="11"/>
      <c r="V46" s="11"/>
      <c r="W46" s="11"/>
      <c r="X46" s="11"/>
      <c r="Y46" s="11"/>
      <c r="Z46" s="11"/>
      <c r="AA46" s="11"/>
      <c r="AB46" s="11"/>
      <c r="AC46" s="11"/>
      <c r="AD46" s="11"/>
      <c r="AE46" s="11"/>
    </row>
    <row r="47" spans="1:31" s="26" customFormat="1" x14ac:dyDescent="0.25">
      <c r="A47" s="11"/>
      <c r="B47"/>
      <c r="C47"/>
      <c r="D47"/>
      <c r="E47"/>
      <c r="F47"/>
      <c r="G47" s="3"/>
      <c r="H47" s="11"/>
      <c r="I47" s="11"/>
      <c r="J47" s="18"/>
      <c r="K47" s="18"/>
      <c r="L47" s="3"/>
      <c r="M47" s="3"/>
      <c r="N47" s="29"/>
      <c r="O47" s="29"/>
      <c r="P47" s="29"/>
      <c r="Q47" s="29"/>
      <c r="R47" s="29"/>
      <c r="U47" s="11"/>
      <c r="V47" s="11"/>
      <c r="W47" s="11"/>
      <c r="X47" s="11"/>
      <c r="Y47" s="11"/>
      <c r="Z47" s="11"/>
      <c r="AA47" s="11"/>
      <c r="AB47" s="11"/>
      <c r="AC47" s="11"/>
      <c r="AD47" s="11"/>
      <c r="AE47" s="11"/>
    </row>
    <row r="48" spans="1:31" s="26" customFormat="1" x14ac:dyDescent="0.25">
      <c r="A48" s="11"/>
      <c r="B48"/>
      <c r="C48"/>
      <c r="D48"/>
      <c r="E48" s="11"/>
      <c r="F48" s="29"/>
      <c r="G48" s="3"/>
      <c r="H48" s="11"/>
      <c r="I48" s="11"/>
      <c r="J48" s="18"/>
      <c r="K48" s="18"/>
      <c r="L48" s="3"/>
      <c r="M48" s="3"/>
      <c r="N48" s="29"/>
      <c r="O48" s="29"/>
      <c r="P48" s="29"/>
      <c r="Q48" s="29"/>
      <c r="R48" s="29"/>
      <c r="U48" s="11"/>
      <c r="V48" s="11"/>
      <c r="W48" s="11"/>
      <c r="X48" s="11"/>
      <c r="Y48" s="11"/>
      <c r="Z48" s="11"/>
      <c r="AA48" s="11"/>
      <c r="AB48" s="11"/>
      <c r="AC48" s="11"/>
      <c r="AD48" s="11"/>
      <c r="AE48" s="11"/>
    </row>
    <row r="49" spans="1:31" s="26" customFormat="1" x14ac:dyDescent="0.25">
      <c r="A49" s="11"/>
      <c r="B49"/>
      <c r="C49"/>
      <c r="D49"/>
      <c r="E49" s="11"/>
      <c r="F49" s="29"/>
      <c r="G49" s="3"/>
      <c r="H49" s="11"/>
      <c r="I49" s="11"/>
      <c r="J49" s="18"/>
      <c r="K49" s="18"/>
      <c r="L49" s="3"/>
      <c r="M49" s="3"/>
      <c r="N49" s="29"/>
      <c r="O49" s="29"/>
      <c r="P49" s="29"/>
      <c r="Q49" s="29"/>
      <c r="R49" s="29"/>
      <c r="U49" s="11"/>
      <c r="V49" s="11"/>
      <c r="W49" s="11"/>
      <c r="X49" s="11"/>
      <c r="Y49" s="11"/>
      <c r="Z49" s="11"/>
      <c r="AA49" s="11"/>
      <c r="AB49" s="11"/>
      <c r="AC49" s="11"/>
      <c r="AD49" s="11"/>
      <c r="AE49" s="11"/>
    </row>
    <row r="50" spans="1:31" s="26" customFormat="1" x14ac:dyDescent="0.25">
      <c r="A50" s="11"/>
      <c r="B50"/>
      <c r="C50"/>
      <c r="D50"/>
      <c r="E50" s="11"/>
      <c r="F50" s="29"/>
      <c r="G50" s="3"/>
      <c r="H50" s="11"/>
      <c r="I50" s="11"/>
      <c r="J50" s="18"/>
      <c r="K50" s="18"/>
      <c r="L50" s="3"/>
      <c r="M50" s="3"/>
      <c r="N50" s="29"/>
      <c r="O50" s="29"/>
      <c r="P50" s="29"/>
      <c r="Q50" s="29"/>
      <c r="R50" s="29"/>
      <c r="U50" s="11"/>
      <c r="V50" s="11"/>
      <c r="W50" s="11"/>
      <c r="X50" s="11"/>
      <c r="Y50" s="11"/>
      <c r="Z50" s="11"/>
      <c r="AA50" s="11"/>
      <c r="AB50" s="11"/>
      <c r="AC50" s="11"/>
      <c r="AD50" s="11"/>
      <c r="AE50" s="11"/>
    </row>
    <row r="51" spans="1:31" s="26" customFormat="1" x14ac:dyDescent="0.25">
      <c r="A51" s="11"/>
      <c r="B51"/>
      <c r="C51"/>
      <c r="D51"/>
      <c r="E51" s="11"/>
      <c r="F51" s="29"/>
      <c r="G51" s="3"/>
      <c r="H51" s="11"/>
      <c r="I51" s="11"/>
      <c r="J51" s="18"/>
      <c r="K51" s="18"/>
      <c r="L51" s="3"/>
      <c r="M51" s="3"/>
      <c r="N51" s="29"/>
      <c r="O51" s="29"/>
      <c r="P51" s="29"/>
      <c r="Q51" s="29"/>
      <c r="R51" s="29"/>
      <c r="U51" s="11"/>
      <c r="V51" s="11"/>
      <c r="W51" s="11"/>
      <c r="X51" s="11"/>
      <c r="Y51" s="11"/>
      <c r="Z51" s="11"/>
      <c r="AA51" s="11"/>
      <c r="AB51" s="11"/>
      <c r="AC51" s="11"/>
      <c r="AD51" s="11"/>
      <c r="AE51" s="11"/>
    </row>
    <row r="52" spans="1:31" s="26" customFormat="1" x14ac:dyDescent="0.25">
      <c r="A52" s="11"/>
      <c r="B52" s="252"/>
      <c r="C52" s="11"/>
      <c r="D52" s="11"/>
      <c r="E52" s="11"/>
      <c r="F52" s="29"/>
      <c r="G52" s="3"/>
      <c r="H52" s="11"/>
      <c r="I52" s="11"/>
      <c r="J52" s="18"/>
      <c r="K52" s="18"/>
      <c r="L52" s="3"/>
      <c r="M52" s="3"/>
      <c r="N52" s="29"/>
      <c r="O52" s="29"/>
      <c r="P52" s="29"/>
      <c r="Q52" s="29"/>
      <c r="R52" s="29"/>
      <c r="U52" s="11"/>
      <c r="V52" s="11"/>
      <c r="W52" s="11"/>
      <c r="X52" s="11"/>
      <c r="Y52" s="11"/>
      <c r="Z52" s="11"/>
      <c r="AA52" s="11"/>
      <c r="AB52" s="11"/>
      <c r="AC52" s="11"/>
      <c r="AD52" s="11"/>
      <c r="AE52" s="11"/>
    </row>
    <row r="53" spans="1:31" s="26" customFormat="1" x14ac:dyDescent="0.25">
      <c r="A53" s="11"/>
      <c r="B53" s="252"/>
      <c r="C53" s="11"/>
      <c r="D53" s="11"/>
      <c r="E53" s="11"/>
      <c r="F53" s="29"/>
      <c r="G53" s="3"/>
      <c r="H53" s="11"/>
      <c r="I53" s="11"/>
      <c r="J53" s="18"/>
      <c r="K53" s="18"/>
      <c r="L53" s="3"/>
      <c r="M53" s="3"/>
      <c r="N53" s="3"/>
      <c r="O53" s="3"/>
      <c r="P53" s="3"/>
      <c r="Q53" s="3"/>
      <c r="R53" s="3"/>
      <c r="U53" s="11"/>
      <c r="V53" s="11"/>
      <c r="W53" s="11"/>
      <c r="X53" s="11"/>
      <c r="Y53" s="11"/>
      <c r="Z53" s="11"/>
      <c r="AA53" s="11"/>
      <c r="AB53" s="11"/>
      <c r="AC53" s="11"/>
      <c r="AD53" s="11"/>
      <c r="AE53" s="11"/>
    </row>
    <row r="54" spans="1:31" s="26" customFormat="1" x14ac:dyDescent="0.25">
      <c r="A54" s="11"/>
      <c r="B54" s="252"/>
      <c r="C54" s="11"/>
      <c r="D54" s="11"/>
      <c r="E54" s="11"/>
      <c r="F54" s="29"/>
      <c r="G54" s="3"/>
      <c r="H54" s="11"/>
      <c r="I54" s="11"/>
      <c r="J54" s="18"/>
      <c r="K54" s="18"/>
      <c r="L54" s="3"/>
      <c r="M54" s="3"/>
      <c r="N54" s="3"/>
      <c r="O54" s="3"/>
      <c r="P54" s="3"/>
      <c r="Q54" s="3"/>
      <c r="R54" s="3"/>
      <c r="U54" s="11"/>
      <c r="V54" s="11"/>
      <c r="W54" s="11"/>
      <c r="X54" s="11"/>
      <c r="Y54" s="11"/>
      <c r="Z54" s="11"/>
      <c r="AA54" s="11"/>
      <c r="AB54" s="11"/>
      <c r="AC54" s="11"/>
      <c r="AD54" s="11"/>
      <c r="AE54" s="11"/>
    </row>
    <row r="55" spans="1:31" x14ac:dyDescent="0.25">
      <c r="B55" s="252"/>
    </row>
    <row r="56" spans="1:31" x14ac:dyDescent="0.25">
      <c r="B56" s="253" t="s">
        <v>1734</v>
      </c>
      <c r="C56" s="234" t="s">
        <v>1722</v>
      </c>
      <c r="D56"/>
      <c r="E56"/>
      <c r="F56"/>
      <c r="G56"/>
      <c r="H56"/>
      <c r="I56"/>
      <c r="J56"/>
      <c r="K56"/>
      <c r="L56"/>
      <c r="M56"/>
      <c r="N56"/>
      <c r="O56"/>
      <c r="P56"/>
      <c r="Q56"/>
      <c r="R56"/>
      <c r="S56"/>
      <c r="T56"/>
      <c r="U56"/>
      <c r="V56"/>
      <c r="W56"/>
      <c r="X56"/>
      <c r="Y56"/>
      <c r="Z56"/>
      <c r="AA56"/>
      <c r="AB56"/>
      <c r="AC56"/>
      <c r="AD56"/>
      <c r="AE56"/>
    </row>
    <row r="57" spans="1:31" x14ac:dyDescent="0.25">
      <c r="B57" s="253" t="s">
        <v>1720</v>
      </c>
      <c r="C57" t="s">
        <v>131</v>
      </c>
      <c r="D57" t="s">
        <v>3</v>
      </c>
      <c r="E57" t="s">
        <v>132</v>
      </c>
      <c r="F57"/>
      <c r="G57"/>
      <c r="H57"/>
      <c r="I57"/>
      <c r="J57"/>
      <c r="K57"/>
      <c r="L57"/>
      <c r="M57"/>
      <c r="N57"/>
      <c r="O57"/>
      <c r="P57"/>
      <c r="Q57"/>
      <c r="R57"/>
      <c r="S57"/>
      <c r="T57"/>
      <c r="U57"/>
      <c r="V57"/>
      <c r="W57"/>
      <c r="X57"/>
      <c r="Y57"/>
      <c r="Z57"/>
      <c r="AA57"/>
      <c r="AB57"/>
      <c r="AC57"/>
      <c r="AD57"/>
      <c r="AE57"/>
    </row>
    <row r="58" spans="1:31" x14ac:dyDescent="0.25">
      <c r="B58" s="237" t="s">
        <v>1726</v>
      </c>
      <c r="C58" s="238">
        <v>5</v>
      </c>
      <c r="D58" s="238">
        <v>5</v>
      </c>
      <c r="E58" s="238">
        <v>6</v>
      </c>
      <c r="F58"/>
      <c r="G58"/>
      <c r="H58"/>
      <c r="I58"/>
      <c r="J58"/>
      <c r="K58"/>
      <c r="L58"/>
      <c r="M58"/>
      <c r="N58"/>
      <c r="O58"/>
      <c r="P58"/>
      <c r="Q58"/>
      <c r="R58"/>
      <c r="S58"/>
      <c r="T58"/>
      <c r="U58"/>
      <c r="V58"/>
      <c r="W58"/>
      <c r="X58"/>
      <c r="Y58"/>
      <c r="Z58"/>
      <c r="AA58"/>
      <c r="AB58"/>
      <c r="AC58"/>
      <c r="AD58"/>
      <c r="AE58"/>
    </row>
    <row r="59" spans="1:31" x14ac:dyDescent="0.25">
      <c r="B59" s="237" t="s">
        <v>1723</v>
      </c>
      <c r="C59" s="238">
        <v>6</v>
      </c>
      <c r="D59" s="238">
        <v>5.8</v>
      </c>
      <c r="E59" s="238">
        <v>8.5</v>
      </c>
      <c r="F59"/>
      <c r="G59"/>
      <c r="H59"/>
      <c r="I59"/>
      <c r="J59"/>
      <c r="K59"/>
      <c r="L59"/>
      <c r="M59"/>
    </row>
    <row r="60" spans="1:31" x14ac:dyDescent="0.25">
      <c r="B60" s="237" t="s">
        <v>1725</v>
      </c>
      <c r="C60" s="238">
        <v>15.9</v>
      </c>
      <c r="D60" s="238">
        <v>16.100000000000001</v>
      </c>
      <c r="E60" s="238">
        <v>17.3</v>
      </c>
      <c r="F60"/>
      <c r="G60"/>
      <c r="H60"/>
      <c r="I60"/>
      <c r="J60"/>
      <c r="K60"/>
      <c r="L60"/>
      <c r="M60"/>
    </row>
    <row r="61" spans="1:31" x14ac:dyDescent="0.25">
      <c r="B61" s="237" t="s">
        <v>1728</v>
      </c>
      <c r="C61" s="238">
        <v>7.9</v>
      </c>
      <c r="D61" s="238">
        <v>8.1999999999999993</v>
      </c>
      <c r="E61" s="238">
        <v>27.53</v>
      </c>
      <c r="F61"/>
      <c r="G61"/>
      <c r="H61"/>
      <c r="I61"/>
      <c r="J61"/>
      <c r="K61"/>
      <c r="L61"/>
      <c r="M61"/>
    </row>
    <row r="62" spans="1:31" x14ac:dyDescent="0.25">
      <c r="B62" s="237" t="s">
        <v>1729</v>
      </c>
      <c r="C62" s="238">
        <v>5.9729999999999999</v>
      </c>
      <c r="D62" s="238">
        <v>6.0869999999999997</v>
      </c>
      <c r="E62" s="238">
        <v>5.6440000000000001</v>
      </c>
      <c r="F62"/>
    </row>
    <row r="63" spans="1:31" x14ac:dyDescent="0.25">
      <c r="B63" s="237" t="s">
        <v>1730</v>
      </c>
      <c r="C63" s="238">
        <v>9.1999999999999993</v>
      </c>
      <c r="D63" s="238">
        <v>8.8000000000000007</v>
      </c>
      <c r="E63" s="238">
        <v>38.4</v>
      </c>
      <c r="F63"/>
    </row>
    <row r="64" spans="1:31" x14ac:dyDescent="0.25">
      <c r="B64" s="237" t="s">
        <v>1727</v>
      </c>
      <c r="C64" s="238">
        <v>11.5</v>
      </c>
      <c r="D64" s="238">
        <v>6.2</v>
      </c>
      <c r="E64" s="238">
        <v>21.8</v>
      </c>
      <c r="F64"/>
    </row>
    <row r="65" spans="1:31" x14ac:dyDescent="0.25">
      <c r="B65" s="237" t="s">
        <v>1732</v>
      </c>
      <c r="C65" s="238">
        <v>6.8317109</v>
      </c>
      <c r="D65" s="238">
        <v>6.5509174999999997</v>
      </c>
      <c r="E65" s="238">
        <v>7.4375999999999998</v>
      </c>
      <c r="F65"/>
    </row>
    <row r="66" spans="1:31" x14ac:dyDescent="0.25">
      <c r="B66" s="237" t="s">
        <v>1733</v>
      </c>
      <c r="C66" s="238">
        <v>6.3520000000000003</v>
      </c>
      <c r="D66" s="238">
        <v>6.5490000000000004</v>
      </c>
      <c r="E66" s="238">
        <v>22.433</v>
      </c>
      <c r="F66"/>
    </row>
    <row r="67" spans="1:31" x14ac:dyDescent="0.25">
      <c r="B67"/>
      <c r="C67"/>
      <c r="D67"/>
      <c r="E67"/>
      <c r="F67"/>
    </row>
    <row r="68" spans="1:31" s="3" customFormat="1" x14ac:dyDescent="0.25">
      <c r="A68" s="11"/>
      <c r="B68"/>
      <c r="C68"/>
      <c r="D68"/>
      <c r="E68"/>
      <c r="F68"/>
      <c r="H68" s="11"/>
      <c r="I68" s="11"/>
      <c r="J68" s="18"/>
      <c r="K68" s="18"/>
      <c r="S68" s="26"/>
      <c r="T68" s="26"/>
      <c r="U68" s="11"/>
      <c r="V68" s="11"/>
      <c r="W68" s="11"/>
      <c r="X68" s="11"/>
      <c r="Y68" s="11"/>
      <c r="Z68" s="11"/>
      <c r="AA68" s="11"/>
      <c r="AB68" s="11"/>
      <c r="AC68" s="11"/>
      <c r="AD68" s="11"/>
      <c r="AE68" s="11"/>
    </row>
    <row r="69" spans="1:31" s="3" customFormat="1" x14ac:dyDescent="0.25">
      <c r="A69" s="11"/>
      <c r="B69"/>
      <c r="C69"/>
      <c r="D69"/>
      <c r="E69"/>
      <c r="F69" s="29"/>
      <c r="H69" s="11"/>
      <c r="I69" s="11"/>
      <c r="J69" s="18"/>
      <c r="K69" s="18"/>
      <c r="S69" s="26"/>
      <c r="T69" s="26"/>
      <c r="U69" s="11"/>
      <c r="V69" s="11"/>
      <c r="W69" s="11"/>
      <c r="X69" s="11"/>
      <c r="Y69" s="11"/>
      <c r="Z69" s="11"/>
      <c r="AA69" s="11"/>
      <c r="AB69" s="11"/>
      <c r="AC69" s="11"/>
      <c r="AD69" s="11"/>
      <c r="AE69" s="11"/>
    </row>
    <row r="70" spans="1:31" s="3" customFormat="1" x14ac:dyDescent="0.25">
      <c r="A70" s="11"/>
      <c r="B70"/>
      <c r="C70"/>
      <c r="D70"/>
      <c r="E70" s="11"/>
      <c r="F70" s="29"/>
      <c r="H70" s="11"/>
      <c r="I70" s="11"/>
      <c r="J70" s="18"/>
      <c r="K70" s="18"/>
      <c r="S70" s="26"/>
      <c r="T70" s="26"/>
      <c r="U70" s="11"/>
      <c r="V70" s="11"/>
      <c r="W70" s="11"/>
      <c r="X70" s="11"/>
      <c r="Y70" s="11"/>
      <c r="Z70" s="11"/>
      <c r="AA70" s="11"/>
      <c r="AB70" s="11"/>
      <c r="AC70" s="11"/>
      <c r="AD70" s="11"/>
      <c r="AE70" s="11"/>
    </row>
    <row r="71" spans="1:31" s="3" customFormat="1" x14ac:dyDescent="0.25">
      <c r="A71" s="11"/>
      <c r="B71"/>
      <c r="C71"/>
      <c r="D71"/>
      <c r="E71" s="11"/>
      <c r="F71" s="29"/>
      <c r="H71" s="11"/>
      <c r="I71" s="11"/>
      <c r="J71" s="18"/>
      <c r="K71" s="18"/>
      <c r="S71" s="26"/>
      <c r="T71" s="26"/>
      <c r="U71" s="11"/>
      <c r="V71" s="11"/>
      <c r="W71" s="11"/>
      <c r="X71" s="11"/>
      <c r="Y71" s="11"/>
      <c r="Z71" s="11"/>
      <c r="AA71" s="11"/>
      <c r="AB71" s="11"/>
      <c r="AC71" s="11"/>
      <c r="AD71" s="11"/>
      <c r="AE71" s="11"/>
    </row>
    <row r="72" spans="1:31" s="3" customFormat="1" x14ac:dyDescent="0.25">
      <c r="A72" s="11"/>
      <c r="B72"/>
      <c r="C72"/>
      <c r="D72"/>
      <c r="E72" s="11"/>
      <c r="F72" s="29"/>
      <c r="H72" s="11"/>
      <c r="I72" s="11"/>
      <c r="J72" s="18"/>
      <c r="K72" s="18"/>
      <c r="S72" s="26"/>
      <c r="T72" s="26"/>
      <c r="U72" s="11"/>
      <c r="V72" s="11"/>
      <c r="W72" s="11"/>
      <c r="X72" s="11"/>
      <c r="Y72" s="11"/>
      <c r="Z72" s="11"/>
      <c r="AA72" s="11"/>
      <c r="AB72" s="11"/>
      <c r="AC72" s="11"/>
      <c r="AD72" s="11"/>
      <c r="AE72" s="11"/>
    </row>
    <row r="73" spans="1:31" s="3" customFormat="1" x14ac:dyDescent="0.25">
      <c r="A73" s="11"/>
      <c r="B73"/>
      <c r="C73"/>
      <c r="D73"/>
      <c r="E73" s="11"/>
      <c r="F73" s="29"/>
      <c r="H73" s="11"/>
      <c r="I73" s="11"/>
      <c r="J73" s="18"/>
      <c r="K73" s="18"/>
      <c r="S73" s="26"/>
      <c r="T73" s="26"/>
      <c r="U73" s="11"/>
      <c r="V73" s="11"/>
      <c r="W73" s="11"/>
      <c r="X73" s="11"/>
      <c r="Y73" s="11"/>
      <c r="Z73" s="11"/>
      <c r="AA73" s="11"/>
      <c r="AB73" s="11"/>
      <c r="AC73" s="11"/>
      <c r="AD73" s="11"/>
      <c r="AE73" s="11"/>
    </row>
  </sheetData>
  <pageMargins left="0.75" right="0.75" top="1" bottom="1" header="0.5" footer="0.5"/>
  <pageSetup orientation="portrait" r:id="rId3"/>
  <headerFooter alignWithMargins="0"/>
  <drawing r:id="rId4"/>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51"/>
  <sheetViews>
    <sheetView zoomScale="80" zoomScaleNormal="80" workbookViewId="0">
      <selection activeCell="F50" sqref="F50"/>
    </sheetView>
  </sheetViews>
  <sheetFormatPr defaultColWidth="9.109375" defaultRowHeight="13.2" x14ac:dyDescent="0.25"/>
  <cols>
    <col min="1" max="1" width="11.21875" style="11" customWidth="1"/>
    <col min="2" max="2" width="32.5546875" style="11" bestFit="1" customWidth="1"/>
    <col min="3" max="3" width="18.5546875" style="11" bestFit="1" customWidth="1"/>
    <col min="4" max="4" width="9" style="11" bestFit="1" customWidth="1"/>
    <col min="5" max="5" width="8.21875" style="11" bestFit="1" customWidth="1"/>
    <col min="6" max="6" width="11.21875" style="29" customWidth="1"/>
    <col min="7" max="7" width="9.33203125" style="3" bestFit="1" customWidth="1"/>
    <col min="8" max="8" width="21.33203125" style="11" bestFit="1" customWidth="1"/>
    <col min="9" max="9" width="19.88671875" style="11" bestFit="1" customWidth="1"/>
    <col min="10" max="10" width="23.77734375" style="18" bestFit="1" customWidth="1"/>
    <col min="11" max="11" width="15.21875" style="18" bestFit="1" customWidth="1"/>
    <col min="12" max="12" width="15" style="3" bestFit="1" customWidth="1"/>
    <col min="13" max="18" width="11.21875" style="3" customWidth="1"/>
    <col min="19" max="20" width="11.21875" style="26" customWidth="1"/>
    <col min="21" max="23" width="11.21875" style="11" customWidth="1"/>
    <col min="24" max="24" width="7.44140625" style="11" bestFit="1" customWidth="1"/>
    <col min="25" max="25" width="8.21875" style="11" bestFit="1" customWidth="1"/>
    <col min="26" max="26" width="17.77734375" style="11" bestFit="1" customWidth="1"/>
    <col min="27" max="29" width="13.109375" style="11" bestFit="1" customWidth="1"/>
    <col min="30" max="30" width="17.77734375" style="11" bestFit="1" customWidth="1"/>
    <col min="31" max="31" width="12.88671875" style="11" bestFit="1" customWidth="1"/>
    <col min="32" max="16384" width="9.109375" style="11"/>
  </cols>
  <sheetData>
    <row r="1" spans="1:31" s="26" customFormat="1" ht="24.45" customHeight="1" x14ac:dyDescent="0.3">
      <c r="A1" s="240" t="s">
        <v>0</v>
      </c>
      <c r="B1" s="269" t="s">
        <v>1490</v>
      </c>
      <c r="C1" s="242" t="s">
        <v>1491</v>
      </c>
      <c r="D1" s="243" t="s">
        <v>1492</v>
      </c>
      <c r="E1" s="269"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70" t="s">
        <v>1170</v>
      </c>
      <c r="T1" s="239" t="s">
        <v>1501</v>
      </c>
      <c r="U1" s="250" t="s">
        <v>1682</v>
      </c>
      <c r="V1" s="251" t="s">
        <v>1685</v>
      </c>
    </row>
    <row r="2" spans="1:31" x14ac:dyDescent="0.25">
      <c r="A2" s="48" t="s">
        <v>708</v>
      </c>
      <c r="B2" s="271" t="s">
        <v>143</v>
      </c>
      <c r="C2" s="51">
        <v>38123</v>
      </c>
      <c r="D2" s="13">
        <v>0.4</v>
      </c>
      <c r="E2" s="272" t="s">
        <v>131</v>
      </c>
      <c r="F2" s="34">
        <v>9.18</v>
      </c>
      <c r="G2" s="34">
        <v>10.83</v>
      </c>
      <c r="H2" s="13">
        <v>322.3</v>
      </c>
      <c r="I2" s="34">
        <v>8.1</v>
      </c>
      <c r="J2" s="35">
        <v>39</v>
      </c>
      <c r="K2" s="35">
        <v>290</v>
      </c>
      <c r="L2" s="13">
        <v>9.1999999999999993</v>
      </c>
      <c r="M2" s="15">
        <v>11.06</v>
      </c>
      <c r="N2" s="24"/>
      <c r="O2" s="24"/>
      <c r="P2" s="24"/>
      <c r="Q2" s="24"/>
      <c r="R2" s="24"/>
      <c r="S2" s="86"/>
      <c r="T2" s="11"/>
    </row>
    <row r="3" spans="1:31" x14ac:dyDescent="0.25">
      <c r="A3" s="48" t="s">
        <v>1019</v>
      </c>
      <c r="B3" s="271" t="s">
        <v>143</v>
      </c>
      <c r="C3" s="51">
        <v>39181</v>
      </c>
      <c r="D3" s="13">
        <v>0.37142857142857139</v>
      </c>
      <c r="E3" s="272" t="s">
        <v>131</v>
      </c>
      <c r="F3" s="34">
        <v>3.1457142857142855</v>
      </c>
      <c r="G3" s="34">
        <v>14.411428571428573</v>
      </c>
      <c r="H3" s="13">
        <v>340.54285714285714</v>
      </c>
      <c r="I3" s="34">
        <v>8.2614285714285707</v>
      </c>
      <c r="J3" s="35">
        <v>280.5</v>
      </c>
      <c r="K3" s="35">
        <v>280</v>
      </c>
      <c r="L3" s="13">
        <v>2.2999999999999998</v>
      </c>
      <c r="M3" s="15">
        <v>12.244999999999999</v>
      </c>
      <c r="N3" s="24"/>
      <c r="O3" s="24"/>
      <c r="P3" s="24"/>
      <c r="Q3" s="24"/>
      <c r="R3" s="24"/>
      <c r="S3" s="52"/>
      <c r="T3" s="11"/>
    </row>
    <row r="4" spans="1:31" x14ac:dyDescent="0.25">
      <c r="A4" s="86" t="s">
        <v>1338</v>
      </c>
      <c r="B4" s="271" t="s">
        <v>143</v>
      </c>
      <c r="C4" s="51">
        <v>40290</v>
      </c>
      <c r="D4" s="86">
        <v>1</v>
      </c>
      <c r="E4" s="52" t="s">
        <v>131</v>
      </c>
      <c r="F4" s="34">
        <v>9.01</v>
      </c>
      <c r="G4" s="34">
        <v>11.033333333333331</v>
      </c>
      <c r="H4" s="13">
        <v>374</v>
      </c>
      <c r="I4" s="34">
        <v>8.33</v>
      </c>
      <c r="J4" s="35">
        <v>193.5</v>
      </c>
      <c r="K4" s="35">
        <v>273</v>
      </c>
      <c r="L4" s="13">
        <v>1</v>
      </c>
      <c r="M4" s="15">
        <v>13.9</v>
      </c>
      <c r="N4" s="24"/>
      <c r="O4" s="24"/>
      <c r="P4" s="24"/>
      <c r="Q4" s="24"/>
      <c r="R4" s="24"/>
      <c r="S4" s="52"/>
      <c r="T4" s="11"/>
    </row>
    <row r="5" spans="1:31" x14ac:dyDescent="0.25">
      <c r="A5" s="86" t="s">
        <v>1339</v>
      </c>
      <c r="B5" s="271" t="s">
        <v>143</v>
      </c>
      <c r="C5" s="51">
        <v>41374</v>
      </c>
      <c r="D5" s="86">
        <v>0.6</v>
      </c>
      <c r="E5" s="52" t="s">
        <v>131</v>
      </c>
      <c r="F5" s="86">
        <v>3.94</v>
      </c>
      <c r="G5" s="86">
        <v>12.43</v>
      </c>
      <c r="H5" s="13">
        <v>343.63</v>
      </c>
      <c r="I5" s="86">
        <v>8.32</v>
      </c>
      <c r="J5" s="35">
        <v>267.89999999999998</v>
      </c>
      <c r="K5" s="35">
        <v>538</v>
      </c>
      <c r="L5" s="86">
        <v>3.3</v>
      </c>
      <c r="M5" s="13">
        <v>12.9</v>
      </c>
      <c r="N5" s="34"/>
      <c r="O5" s="34"/>
      <c r="P5" s="34"/>
      <c r="Q5" s="34"/>
      <c r="R5" s="34"/>
      <c r="S5" s="86"/>
      <c r="T5" s="11"/>
    </row>
    <row r="6" spans="1:31" x14ac:dyDescent="0.25">
      <c r="A6" s="86" t="s">
        <v>1342</v>
      </c>
      <c r="B6" s="271" t="s">
        <v>143</v>
      </c>
      <c r="C6" s="51">
        <v>42486</v>
      </c>
      <c r="D6" s="86">
        <v>0.2</v>
      </c>
      <c r="E6" s="52" t="s">
        <v>131</v>
      </c>
      <c r="F6" s="34">
        <v>5.45</v>
      </c>
      <c r="G6" s="34">
        <v>11.94</v>
      </c>
      <c r="H6" s="13">
        <v>302.75</v>
      </c>
      <c r="I6" s="34">
        <v>8.23</v>
      </c>
      <c r="J6" s="35">
        <v>271.03007609999997</v>
      </c>
      <c r="K6" s="35">
        <v>571</v>
      </c>
      <c r="L6" s="13">
        <v>35.1</v>
      </c>
      <c r="M6" s="13">
        <v>5.4077384000000004</v>
      </c>
      <c r="N6" s="34">
        <v>7.5496599999999997E-2</v>
      </c>
      <c r="O6" s="34">
        <v>7.8485833000000005</v>
      </c>
      <c r="P6" s="34">
        <v>0</v>
      </c>
      <c r="Q6" s="34">
        <v>3.1862573439999999</v>
      </c>
      <c r="R6" s="34">
        <v>1.1028796999999999</v>
      </c>
      <c r="S6" s="52" t="s">
        <v>1192</v>
      </c>
      <c r="T6" s="11"/>
    </row>
    <row r="7" spans="1:31" s="161" customFormat="1" x14ac:dyDescent="0.25">
      <c r="A7" s="86">
        <v>34201901</v>
      </c>
      <c r="B7" s="271" t="s">
        <v>143</v>
      </c>
      <c r="C7" s="51">
        <v>43588</v>
      </c>
      <c r="D7" s="86">
        <v>0</v>
      </c>
      <c r="E7" s="52" t="s">
        <v>131</v>
      </c>
      <c r="F7" s="86">
        <v>10.43</v>
      </c>
      <c r="G7" s="86">
        <v>11.08</v>
      </c>
      <c r="H7" s="86">
        <v>393.8</v>
      </c>
      <c r="I7" s="86">
        <v>8.08</v>
      </c>
      <c r="J7" s="86">
        <v>163.55159999999998</v>
      </c>
      <c r="K7" s="86">
        <v>423.03539999999998</v>
      </c>
      <c r="L7" s="86">
        <v>1.8040700000000001</v>
      </c>
      <c r="M7" s="86">
        <v>12.805</v>
      </c>
      <c r="N7" s="86">
        <v>0.10100000000000001</v>
      </c>
      <c r="O7" s="86">
        <v>8.41</v>
      </c>
      <c r="P7" s="86" t="s">
        <v>1208</v>
      </c>
      <c r="Q7" s="86" t="s">
        <v>1573</v>
      </c>
      <c r="R7" s="86" t="s">
        <v>1208</v>
      </c>
      <c r="S7" s="52"/>
      <c r="T7" s="11"/>
      <c r="U7" s="11">
        <v>0.72399999999999998</v>
      </c>
      <c r="V7" s="11" t="s">
        <v>1709</v>
      </c>
    </row>
    <row r="8" spans="1:31" s="161" customFormat="1" x14ac:dyDescent="0.25">
      <c r="A8" s="86"/>
      <c r="B8" s="271"/>
      <c r="C8" s="51"/>
      <c r="D8" s="86"/>
      <c r="E8" s="52"/>
      <c r="F8" s="86"/>
      <c r="G8" s="86"/>
      <c r="H8" s="86"/>
      <c r="I8" s="86"/>
      <c r="J8" s="86"/>
      <c r="K8" s="86"/>
      <c r="L8" s="86"/>
      <c r="M8" s="86"/>
      <c r="N8" s="86"/>
      <c r="O8" s="86"/>
      <c r="P8" s="86"/>
      <c r="Q8" s="86"/>
      <c r="R8" s="86"/>
      <c r="S8" s="52"/>
      <c r="T8" s="11"/>
      <c r="U8" s="11"/>
      <c r="V8" s="11"/>
    </row>
    <row r="9" spans="1:31" s="26" customFormat="1" x14ac:dyDescent="0.25">
      <c r="A9" s="11"/>
      <c r="B9" s="11"/>
      <c r="C9" s="11"/>
      <c r="D9" s="29"/>
      <c r="E9" s="29"/>
      <c r="F9" s="3"/>
      <c r="G9" s="29"/>
      <c r="H9" s="18"/>
      <c r="I9" s="18"/>
      <c r="J9" s="3"/>
      <c r="K9" s="3"/>
      <c r="L9" s="29"/>
      <c r="M9" s="29"/>
      <c r="N9" s="29"/>
      <c r="O9" s="29"/>
      <c r="P9" s="29"/>
      <c r="Q9" s="11"/>
      <c r="R9" s="11"/>
      <c r="S9" s="11"/>
      <c r="T9" s="11"/>
      <c r="U9" s="11"/>
      <c r="V9" s="11"/>
      <c r="W9" s="11"/>
      <c r="X9" s="11"/>
      <c r="Y9" s="11"/>
      <c r="Z9" s="11"/>
      <c r="AA9" s="11"/>
      <c r="AB9" s="11"/>
      <c r="AC9" s="11"/>
      <c r="AD9" s="11"/>
      <c r="AE9" s="11"/>
    </row>
    <row r="10" spans="1:31" s="26" customFormat="1" x14ac:dyDescent="0.25">
      <c r="A10" s="11"/>
      <c r="B10" s="11"/>
      <c r="C10" s="11"/>
      <c r="D10" s="29"/>
      <c r="E10" s="29"/>
      <c r="F10" s="3"/>
      <c r="G10" s="29"/>
      <c r="H10" s="18"/>
      <c r="I10" s="18"/>
      <c r="J10" s="3"/>
      <c r="K10" s="3"/>
      <c r="L10" s="29"/>
      <c r="M10" s="29"/>
      <c r="N10" s="29"/>
      <c r="O10" s="29"/>
      <c r="P10" s="29"/>
      <c r="Q10" s="11"/>
      <c r="R10" s="11"/>
      <c r="S10" s="11"/>
      <c r="T10" s="11"/>
      <c r="U10" s="11"/>
      <c r="V10" s="11"/>
      <c r="W10" s="11"/>
      <c r="X10" s="11"/>
      <c r="Y10" s="11"/>
      <c r="Z10" s="11"/>
      <c r="AA10" s="11"/>
      <c r="AB10" s="11"/>
      <c r="AC10" s="11"/>
      <c r="AD10" s="11"/>
      <c r="AE10" s="11"/>
    </row>
    <row r="11" spans="1:31" s="26" customFormat="1" x14ac:dyDescent="0.25">
      <c r="A11" s="11"/>
      <c r="B11" s="11"/>
      <c r="C11" s="11"/>
      <c r="D11" s="11"/>
      <c r="E11" s="11"/>
      <c r="F11" s="29"/>
      <c r="G11" s="3"/>
      <c r="H11" s="11"/>
      <c r="I11" s="11"/>
      <c r="J11" s="18"/>
      <c r="K11" s="18"/>
      <c r="L11" s="3"/>
      <c r="M11" s="3"/>
      <c r="N11" s="29"/>
      <c r="O11" s="29"/>
      <c r="P11" s="29"/>
      <c r="Q11" s="29"/>
      <c r="R11" s="29"/>
      <c r="U11" s="11"/>
      <c r="V11" s="11"/>
      <c r="W11" s="11"/>
      <c r="X11" s="11"/>
      <c r="Y11" s="11"/>
      <c r="Z11" s="11"/>
      <c r="AA11" s="11"/>
      <c r="AB11" s="11"/>
      <c r="AC11" s="11"/>
      <c r="AD11" s="11"/>
      <c r="AE11" s="11"/>
    </row>
    <row r="12" spans="1:31" s="26" customFormat="1" x14ac:dyDescent="0.25">
      <c r="A12" s="11"/>
      <c r="B12" s="234" t="s">
        <v>1721</v>
      </c>
      <c r="C12" s="234" t="s">
        <v>1722</v>
      </c>
      <c r="D12"/>
      <c r="E12"/>
      <c r="F12"/>
      <c r="G12"/>
      <c r="H12"/>
      <c r="I12"/>
      <c r="J12"/>
      <c r="K12"/>
      <c r="L12"/>
      <c r="M12"/>
      <c r="N12"/>
      <c r="O12"/>
      <c r="P12"/>
      <c r="Q12"/>
      <c r="R12"/>
      <c r="S12"/>
      <c r="T12"/>
      <c r="U12"/>
      <c r="V12"/>
      <c r="W12"/>
      <c r="X12"/>
      <c r="Y12"/>
      <c r="Z12" s="11"/>
      <c r="AA12" s="11"/>
      <c r="AB12" s="11"/>
      <c r="AC12" s="11"/>
      <c r="AD12" s="11"/>
      <c r="AE12" s="11"/>
    </row>
    <row r="13" spans="1:31" s="26" customFormat="1" x14ac:dyDescent="0.25">
      <c r="A13" s="11"/>
      <c r="B13" s="234" t="s">
        <v>1720</v>
      </c>
      <c r="C13" t="s">
        <v>131</v>
      </c>
      <c r="D13" t="s">
        <v>3</v>
      </c>
      <c r="E13" t="s">
        <v>132</v>
      </c>
      <c r="F13"/>
      <c r="G13"/>
      <c r="H13"/>
      <c r="I13"/>
      <c r="J13"/>
      <c r="K13"/>
      <c r="L13"/>
      <c r="M13"/>
      <c r="N13"/>
      <c r="O13"/>
      <c r="P13"/>
      <c r="Q13"/>
      <c r="R13"/>
      <c r="S13"/>
      <c r="T13"/>
      <c r="U13"/>
      <c r="V13"/>
      <c r="W13"/>
      <c r="X13"/>
      <c r="Y13"/>
      <c r="Z13" s="11"/>
      <c r="AA13" s="11"/>
      <c r="AB13" s="11"/>
      <c r="AC13" s="11"/>
      <c r="AD13" s="11"/>
      <c r="AE13" s="11"/>
    </row>
    <row r="14" spans="1:31" s="26" customFormat="1" x14ac:dyDescent="0.25">
      <c r="A14" s="11"/>
      <c r="B14" s="235" t="s">
        <v>1726</v>
      </c>
      <c r="C14" s="179">
        <v>10</v>
      </c>
      <c r="D14" s="179">
        <v>9</v>
      </c>
      <c r="E14" s="179">
        <v>13</v>
      </c>
      <c r="F14"/>
      <c r="G14"/>
      <c r="H14"/>
      <c r="I14"/>
      <c r="J14"/>
      <c r="K14"/>
      <c r="L14"/>
      <c r="M14"/>
      <c r="N14"/>
      <c r="O14"/>
      <c r="P14"/>
      <c r="Q14"/>
      <c r="R14"/>
      <c r="S14"/>
      <c r="U14" s="11"/>
      <c r="V14" s="11"/>
      <c r="W14" s="11"/>
      <c r="X14" s="11"/>
      <c r="Y14" s="11"/>
      <c r="Z14" s="11"/>
      <c r="AA14" s="11"/>
      <c r="AB14" s="11"/>
      <c r="AC14" s="11"/>
      <c r="AD14" s="11"/>
      <c r="AE14" s="11"/>
    </row>
    <row r="15" spans="1:31" s="26" customFormat="1" x14ac:dyDescent="0.25">
      <c r="A15" s="11"/>
      <c r="B15" s="235" t="s">
        <v>1723</v>
      </c>
      <c r="C15" s="179">
        <v>20</v>
      </c>
      <c r="D15" s="179">
        <v>8.5</v>
      </c>
      <c r="E15" s="179">
        <v>18.2</v>
      </c>
      <c r="F15"/>
      <c r="G15" s="3"/>
      <c r="H15" s="11"/>
      <c r="I15" s="11"/>
      <c r="J15" s="18"/>
      <c r="K15" s="18"/>
      <c r="L15" s="3"/>
      <c r="M15" s="3"/>
      <c r="N15" s="29"/>
      <c r="O15" s="29"/>
      <c r="P15" s="29"/>
      <c r="Q15" s="29"/>
      <c r="R15" s="29"/>
      <c r="U15" s="11"/>
      <c r="V15" s="11"/>
      <c r="W15" s="11"/>
      <c r="X15" s="11"/>
      <c r="Y15" s="11"/>
      <c r="Z15" s="11"/>
      <c r="AA15" s="11"/>
      <c r="AB15" s="11"/>
      <c r="AC15" s="11"/>
      <c r="AD15" s="11"/>
      <c r="AE15" s="11"/>
    </row>
    <row r="16" spans="1:31" s="26" customFormat="1" x14ac:dyDescent="0.25">
      <c r="A16" s="11"/>
      <c r="B16" s="235" t="s">
        <v>1725</v>
      </c>
      <c r="C16" s="179">
        <v>14.7</v>
      </c>
      <c r="D16" s="179">
        <v>13</v>
      </c>
      <c r="E16" s="179">
        <v>9.4</v>
      </c>
      <c r="F16"/>
      <c r="G16" s="3"/>
      <c r="H16" s="11"/>
      <c r="I16" s="11"/>
      <c r="J16" s="18"/>
      <c r="K16" s="18"/>
      <c r="L16" s="3"/>
      <c r="M16" s="3"/>
      <c r="N16" s="29"/>
      <c r="O16" s="29"/>
      <c r="P16" s="29"/>
      <c r="Q16" s="29"/>
      <c r="R16" s="29"/>
      <c r="U16" s="11"/>
      <c r="V16" s="11"/>
      <c r="W16" s="11"/>
      <c r="X16" s="11"/>
      <c r="Y16" s="11"/>
      <c r="Z16" s="11"/>
      <c r="AA16" s="11"/>
      <c r="AB16" s="11"/>
      <c r="AC16" s="11"/>
      <c r="AD16" s="11"/>
      <c r="AE16" s="11"/>
    </row>
    <row r="17" spans="1:31" s="26" customFormat="1" x14ac:dyDescent="0.25">
      <c r="A17" s="11"/>
      <c r="B17" s="235" t="s">
        <v>1728</v>
      </c>
      <c r="C17" s="179">
        <v>9.1999999999999993</v>
      </c>
      <c r="D17" s="179">
        <v>9.4</v>
      </c>
      <c r="E17" s="179">
        <v>8.4</v>
      </c>
      <c r="F17"/>
      <c r="G17" s="3"/>
      <c r="H17" s="11"/>
      <c r="I17" s="11"/>
      <c r="J17" s="18"/>
      <c r="K17" s="18"/>
      <c r="L17" s="3"/>
      <c r="M17" s="3"/>
      <c r="N17" s="29"/>
      <c r="O17" s="29"/>
      <c r="P17" s="29"/>
      <c r="Q17" s="29"/>
      <c r="R17" s="29"/>
      <c r="U17" s="11"/>
      <c r="V17" s="11"/>
      <c r="W17" s="11"/>
      <c r="X17" s="11"/>
      <c r="Y17" s="11"/>
      <c r="Z17" s="11"/>
      <c r="AA17" s="11"/>
      <c r="AB17" s="11"/>
      <c r="AC17" s="11"/>
      <c r="AD17" s="11"/>
      <c r="AE17" s="11"/>
    </row>
    <row r="18" spans="1:31" s="26" customFormat="1" x14ac:dyDescent="0.25">
      <c r="A18" s="11"/>
      <c r="B18" s="235" t="s">
        <v>1729</v>
      </c>
      <c r="C18" s="179">
        <v>4</v>
      </c>
      <c r="D18" s="179">
        <v>3.2</v>
      </c>
      <c r="E18" s="179">
        <v>5.0999999999999996</v>
      </c>
      <c r="F18"/>
      <c r="G18" s="3"/>
      <c r="H18" s="11"/>
      <c r="I18" s="11"/>
      <c r="J18" s="18"/>
      <c r="K18" s="18"/>
      <c r="L18" s="3"/>
      <c r="M18" s="3"/>
      <c r="N18" s="29"/>
      <c r="O18" s="29"/>
      <c r="P18" s="29"/>
      <c r="Q18" s="29"/>
      <c r="R18" s="29"/>
      <c r="U18" s="11"/>
      <c r="V18" s="11"/>
      <c r="W18" s="11"/>
      <c r="X18" s="11"/>
      <c r="Y18" s="11"/>
      <c r="Z18" s="11"/>
      <c r="AA18" s="11"/>
      <c r="AB18" s="11"/>
      <c r="AC18" s="11"/>
      <c r="AD18" s="11"/>
      <c r="AE18" s="11"/>
    </row>
    <row r="19" spans="1:31" s="26" customFormat="1" x14ac:dyDescent="0.25">
      <c r="A19" s="11"/>
      <c r="B19" s="235" t="s">
        <v>1730</v>
      </c>
      <c r="C19" s="179">
        <v>4.2</v>
      </c>
      <c r="D19" s="179">
        <v>5.4</v>
      </c>
      <c r="E19" s="179">
        <v>10.7</v>
      </c>
      <c r="F19"/>
      <c r="G19" s="3"/>
      <c r="H19" s="11"/>
      <c r="I19" s="11"/>
      <c r="J19" s="18"/>
      <c r="K19" s="18"/>
      <c r="L19" s="3"/>
      <c r="M19" s="3"/>
      <c r="N19" s="29"/>
      <c r="O19" s="29"/>
      <c r="P19" s="29"/>
      <c r="Q19" s="29"/>
      <c r="R19" s="29"/>
      <c r="U19" s="11"/>
      <c r="V19" s="11"/>
      <c r="W19" s="11"/>
      <c r="X19" s="11"/>
      <c r="Y19" s="11"/>
      <c r="Z19" s="11"/>
      <c r="AA19" s="11"/>
      <c r="AB19" s="11"/>
      <c r="AC19" s="11"/>
      <c r="AD19" s="11"/>
      <c r="AE19" s="11"/>
    </row>
    <row r="20" spans="1:31" s="26" customFormat="1" x14ac:dyDescent="0.25">
      <c r="A20" s="11"/>
      <c r="B20" s="235" t="s">
        <v>1727</v>
      </c>
      <c r="C20" s="179">
        <v>4</v>
      </c>
      <c r="D20" s="179">
        <v>1.1000000000000001</v>
      </c>
      <c r="E20" s="179">
        <v>1.6</v>
      </c>
      <c r="F20"/>
      <c r="G20" s="3"/>
      <c r="H20" s="11"/>
      <c r="I20" s="11"/>
      <c r="J20" s="18"/>
      <c r="K20" s="18"/>
      <c r="L20" s="3"/>
      <c r="M20" s="3"/>
      <c r="N20" s="29"/>
      <c r="O20" s="29"/>
      <c r="P20" s="29"/>
      <c r="Q20" s="29"/>
      <c r="R20" s="29"/>
      <c r="U20" s="11"/>
      <c r="V20" s="11"/>
      <c r="W20" s="11"/>
      <c r="X20" s="11"/>
      <c r="Y20" s="11"/>
      <c r="Z20" s="11"/>
      <c r="AA20" s="11"/>
      <c r="AB20" s="11"/>
      <c r="AC20" s="11"/>
      <c r="AD20" s="11"/>
      <c r="AE20" s="11"/>
    </row>
    <row r="21" spans="1:31" s="26" customFormat="1" x14ac:dyDescent="0.25">
      <c r="A21" s="11"/>
      <c r="B21" s="235" t="s">
        <v>1732</v>
      </c>
      <c r="C21" s="179">
        <v>3.8</v>
      </c>
      <c r="D21" s="179">
        <v>4.4000000000000004</v>
      </c>
      <c r="E21" s="179">
        <v>13.4</v>
      </c>
      <c r="F21"/>
      <c r="G21" s="3"/>
      <c r="H21" s="11"/>
      <c r="I21" s="11"/>
      <c r="J21" s="18"/>
      <c r="K21" s="18"/>
      <c r="L21" s="3"/>
      <c r="M21" s="3"/>
      <c r="N21" s="29"/>
      <c r="O21" s="29"/>
      <c r="P21" s="29"/>
      <c r="Q21" s="29"/>
      <c r="R21" s="29"/>
      <c r="U21" s="11"/>
      <c r="V21" s="11"/>
      <c r="W21" s="11"/>
      <c r="X21" s="11"/>
      <c r="Y21" s="11"/>
      <c r="Z21" s="11"/>
      <c r="AA21" s="11"/>
      <c r="AB21" s="11"/>
      <c r="AC21" s="11"/>
      <c r="AD21" s="11"/>
      <c r="AE21" s="11"/>
    </row>
    <row r="22" spans="1:31" s="26" customFormat="1" x14ac:dyDescent="0.25">
      <c r="A22" s="11"/>
      <c r="B22" s="235" t="s">
        <v>1733</v>
      </c>
      <c r="C22" s="179">
        <v>9.6356599999999997</v>
      </c>
      <c r="D22" s="179">
        <v>9.7456999999999994</v>
      </c>
      <c r="E22" s="179">
        <v>18.541049999999998</v>
      </c>
      <c r="F22"/>
      <c r="G22" s="3"/>
      <c r="H22" s="11"/>
      <c r="I22" s="11"/>
      <c r="J22" s="18"/>
      <c r="K22" s="18"/>
      <c r="L22" s="3"/>
      <c r="M22" s="3"/>
      <c r="N22" s="29"/>
      <c r="O22" s="29"/>
      <c r="P22" s="29"/>
      <c r="Q22" s="29"/>
      <c r="R22" s="29"/>
      <c r="U22" s="11"/>
      <c r="V22" s="11"/>
      <c r="W22" s="11"/>
      <c r="X22" s="11"/>
      <c r="Y22" s="11"/>
      <c r="Z22" s="11"/>
      <c r="AA22" s="11"/>
      <c r="AB22" s="11"/>
      <c r="AC22" s="11"/>
      <c r="AD22" s="11"/>
      <c r="AE22" s="11"/>
    </row>
    <row r="23" spans="1:31" s="26" customFormat="1" x14ac:dyDescent="0.25">
      <c r="A23" s="11"/>
      <c r="B23"/>
      <c r="C23"/>
      <c r="D23"/>
      <c r="E23"/>
      <c r="F23"/>
      <c r="G23" s="3"/>
      <c r="H23" s="11"/>
      <c r="I23" s="11"/>
      <c r="J23" s="18"/>
      <c r="K23" s="18"/>
      <c r="L23" s="3"/>
      <c r="M23" s="3"/>
      <c r="N23" s="29"/>
      <c r="O23" s="29"/>
      <c r="P23" s="29"/>
      <c r="Q23" s="29"/>
      <c r="R23" s="29"/>
      <c r="U23" s="11"/>
      <c r="V23" s="11"/>
      <c r="W23" s="11"/>
      <c r="X23" s="11"/>
      <c r="Y23" s="11"/>
      <c r="Z23" s="11"/>
      <c r="AA23" s="11"/>
      <c r="AB23" s="11"/>
      <c r="AC23" s="11"/>
      <c r="AD23" s="11"/>
      <c r="AE23" s="11"/>
    </row>
    <row r="24" spans="1:31" s="26" customFormat="1" x14ac:dyDescent="0.25">
      <c r="A24" s="11"/>
      <c r="B24"/>
      <c r="C24"/>
      <c r="D24"/>
      <c r="E24"/>
      <c r="F24"/>
      <c r="G24" s="3"/>
      <c r="H24" s="11"/>
      <c r="I24" s="11"/>
      <c r="J24" s="18"/>
      <c r="K24" s="18"/>
      <c r="L24" s="3"/>
      <c r="M24" s="3"/>
      <c r="N24" s="29"/>
      <c r="O24" s="29"/>
      <c r="P24" s="29"/>
      <c r="Q24" s="29"/>
      <c r="R24" s="29"/>
      <c r="U24" s="11"/>
      <c r="V24" s="11"/>
      <c r="W24" s="11"/>
      <c r="X24" s="11"/>
      <c r="Y24" s="11"/>
      <c r="Z24" s="11"/>
      <c r="AA24" s="11"/>
      <c r="AB24" s="11"/>
      <c r="AC24" s="11"/>
      <c r="AD24" s="11"/>
      <c r="AE24" s="11"/>
    </row>
    <row r="25" spans="1:31" s="26" customFormat="1" x14ac:dyDescent="0.25">
      <c r="A25" s="11"/>
      <c r="B25"/>
      <c r="C25"/>
      <c r="D25"/>
      <c r="E25"/>
      <c r="F25"/>
      <c r="G25" s="3"/>
      <c r="H25" s="11"/>
      <c r="I25" s="11"/>
      <c r="J25" s="18"/>
      <c r="K25" s="18"/>
      <c r="L25" s="3"/>
      <c r="M25" s="3"/>
      <c r="N25" s="29"/>
      <c r="O25" s="29"/>
      <c r="P25" s="29"/>
      <c r="Q25" s="29"/>
      <c r="R25" s="29"/>
      <c r="U25" s="11"/>
      <c r="V25" s="11"/>
      <c r="W25" s="11"/>
      <c r="X25" s="11"/>
      <c r="Y25" s="11"/>
      <c r="Z25" s="11"/>
      <c r="AA25" s="11"/>
      <c r="AB25" s="11"/>
      <c r="AC25" s="11"/>
      <c r="AD25" s="11"/>
      <c r="AE25" s="11"/>
    </row>
    <row r="26" spans="1:31" s="26" customFormat="1" x14ac:dyDescent="0.25">
      <c r="A26" s="11"/>
      <c r="B26"/>
      <c r="C26"/>
      <c r="D26"/>
      <c r="E26" s="11"/>
      <c r="F26" s="29"/>
      <c r="G26" s="3"/>
      <c r="H26" s="11"/>
      <c r="I26" s="11"/>
      <c r="J26" s="18"/>
      <c r="K26" s="18"/>
      <c r="L26" s="3"/>
      <c r="M26" s="3"/>
      <c r="N26" s="29"/>
      <c r="O26" s="29"/>
      <c r="P26" s="29"/>
      <c r="Q26" s="29"/>
      <c r="R26" s="29"/>
      <c r="U26" s="11"/>
      <c r="V26" s="11"/>
      <c r="W26" s="11"/>
      <c r="X26" s="11"/>
      <c r="Y26" s="11"/>
      <c r="Z26" s="11"/>
      <c r="AA26" s="11"/>
      <c r="AB26" s="11"/>
      <c r="AC26" s="11"/>
      <c r="AD26" s="11"/>
      <c r="AE26" s="11"/>
    </row>
    <row r="27" spans="1:31" s="26" customFormat="1" x14ac:dyDescent="0.25">
      <c r="A27" s="11"/>
      <c r="B27"/>
      <c r="C27"/>
      <c r="D27"/>
      <c r="E27" s="11"/>
      <c r="F27" s="29"/>
      <c r="G27" s="3"/>
      <c r="H27" s="11"/>
      <c r="I27" s="11"/>
      <c r="J27" s="18"/>
      <c r="K27" s="18"/>
      <c r="L27" s="3"/>
      <c r="M27" s="3"/>
      <c r="N27" s="29"/>
      <c r="O27" s="29"/>
      <c r="P27" s="29"/>
      <c r="Q27" s="29"/>
      <c r="R27" s="29"/>
      <c r="U27" s="11"/>
      <c r="V27" s="11"/>
      <c r="W27" s="11"/>
      <c r="X27" s="11"/>
      <c r="Y27" s="11"/>
      <c r="Z27" s="11"/>
      <c r="AA27" s="11"/>
      <c r="AB27" s="11"/>
      <c r="AC27" s="11"/>
      <c r="AD27" s="11"/>
      <c r="AE27" s="11"/>
    </row>
    <row r="28" spans="1:31" s="26" customFormat="1" x14ac:dyDescent="0.25">
      <c r="A28" s="11"/>
      <c r="B28"/>
      <c r="C28"/>
      <c r="D28"/>
      <c r="E28" s="11"/>
      <c r="F28" s="29"/>
      <c r="G28" s="3"/>
      <c r="H28" s="11"/>
      <c r="I28" s="11"/>
      <c r="J28" s="18"/>
      <c r="K28" s="18"/>
      <c r="L28" s="3"/>
      <c r="M28" s="3"/>
      <c r="N28" s="29"/>
      <c r="O28" s="29"/>
      <c r="P28" s="29"/>
      <c r="Q28" s="29"/>
      <c r="R28" s="29"/>
      <c r="U28" s="11"/>
      <c r="V28" s="11"/>
      <c r="W28" s="11"/>
      <c r="X28" s="11"/>
      <c r="Y28" s="11"/>
      <c r="Z28" s="11"/>
      <c r="AA28" s="11"/>
      <c r="AB28" s="11"/>
      <c r="AC28" s="11"/>
      <c r="AD28" s="11"/>
      <c r="AE28" s="11"/>
    </row>
    <row r="29" spans="1:31" s="26" customFormat="1" x14ac:dyDescent="0.25">
      <c r="A29" s="11"/>
      <c r="B29"/>
      <c r="C29"/>
      <c r="D29"/>
      <c r="E29" s="11"/>
      <c r="F29" s="29"/>
      <c r="G29" s="3"/>
      <c r="H29" s="11"/>
      <c r="I29" s="11"/>
      <c r="J29" s="18"/>
      <c r="K29" s="18"/>
      <c r="L29" s="3"/>
      <c r="M29" s="3"/>
      <c r="N29" s="29"/>
      <c r="O29" s="29"/>
      <c r="P29" s="29"/>
      <c r="Q29" s="29"/>
      <c r="R29" s="29"/>
      <c r="U29" s="11"/>
      <c r="V29" s="11"/>
      <c r="W29" s="11"/>
      <c r="X29" s="11"/>
      <c r="Y29" s="11"/>
      <c r="Z29" s="11"/>
      <c r="AA29" s="11"/>
      <c r="AB29" s="11"/>
      <c r="AC29" s="11"/>
      <c r="AD29" s="11"/>
      <c r="AE29" s="11"/>
    </row>
    <row r="30" spans="1:31" s="26" customFormat="1" x14ac:dyDescent="0.25">
      <c r="A30" s="11"/>
      <c r="B30" s="252"/>
      <c r="C30" s="11"/>
      <c r="D30" s="11"/>
      <c r="E30" s="11"/>
      <c r="F30" s="29"/>
      <c r="G30" s="3"/>
      <c r="H30" s="11"/>
      <c r="I30" s="11"/>
      <c r="J30" s="18"/>
      <c r="K30" s="18"/>
      <c r="L30" s="3"/>
      <c r="M30" s="3"/>
      <c r="N30" s="29"/>
      <c r="O30" s="29"/>
      <c r="P30" s="29"/>
      <c r="Q30" s="29"/>
      <c r="R30" s="29"/>
      <c r="U30" s="11"/>
      <c r="V30" s="11"/>
      <c r="W30" s="11"/>
      <c r="X30" s="11"/>
      <c r="Y30" s="11"/>
      <c r="Z30" s="11"/>
      <c r="AA30" s="11"/>
      <c r="AB30" s="11"/>
      <c r="AC30" s="11"/>
      <c r="AD30" s="11"/>
      <c r="AE30" s="11"/>
    </row>
    <row r="31" spans="1:31" s="26" customFormat="1" x14ac:dyDescent="0.25">
      <c r="A31" s="11"/>
      <c r="B31" s="252"/>
      <c r="C31" s="11"/>
      <c r="D31" s="11"/>
      <c r="E31" s="11"/>
      <c r="F31" s="29"/>
      <c r="G31" s="3"/>
      <c r="H31" s="11"/>
      <c r="I31" s="11"/>
      <c r="J31" s="18"/>
      <c r="K31" s="18"/>
      <c r="L31" s="3"/>
      <c r="M31" s="3"/>
      <c r="N31" s="3"/>
      <c r="O31" s="3"/>
      <c r="P31" s="3"/>
      <c r="Q31" s="3"/>
      <c r="R31" s="3"/>
      <c r="U31" s="11"/>
      <c r="V31" s="11"/>
      <c r="W31" s="11"/>
      <c r="X31" s="11"/>
      <c r="Y31" s="11"/>
      <c r="Z31" s="11"/>
      <c r="AA31" s="11"/>
      <c r="AB31" s="11"/>
      <c r="AC31" s="11"/>
      <c r="AD31" s="11"/>
      <c r="AE31" s="11"/>
    </row>
    <row r="32" spans="1:31" s="26" customFormat="1" x14ac:dyDescent="0.25">
      <c r="A32" s="11"/>
      <c r="B32" s="252"/>
      <c r="C32" s="11"/>
      <c r="D32" s="11"/>
      <c r="E32" s="11"/>
      <c r="F32" s="29"/>
      <c r="G32" s="3"/>
      <c r="H32" s="11"/>
      <c r="I32" s="11"/>
      <c r="J32" s="18"/>
      <c r="K32" s="18"/>
      <c r="L32" s="3"/>
      <c r="M32" s="3"/>
      <c r="N32" s="3"/>
      <c r="O32" s="3"/>
      <c r="P32" s="3"/>
      <c r="Q32" s="3"/>
      <c r="R32" s="3"/>
      <c r="U32" s="11"/>
      <c r="V32" s="11"/>
      <c r="W32" s="11"/>
      <c r="X32" s="11"/>
      <c r="Y32" s="11"/>
      <c r="Z32" s="11"/>
      <c r="AA32" s="11"/>
      <c r="AB32" s="11"/>
      <c r="AC32" s="11"/>
      <c r="AD32" s="11"/>
      <c r="AE32" s="11"/>
    </row>
    <row r="33" spans="1:31" x14ac:dyDescent="0.25">
      <c r="B33" s="252"/>
    </row>
    <row r="34" spans="1:31" x14ac:dyDescent="0.25">
      <c r="B34" s="253" t="s">
        <v>1734</v>
      </c>
      <c r="C34" s="234" t="s">
        <v>1722</v>
      </c>
      <c r="D34"/>
      <c r="E34"/>
      <c r="F34"/>
      <c r="G34"/>
      <c r="H34"/>
      <c r="I34"/>
      <c r="J34"/>
      <c r="K34"/>
      <c r="L34"/>
      <c r="M34"/>
      <c r="N34"/>
      <c r="O34"/>
      <c r="P34"/>
      <c r="Q34"/>
      <c r="R34"/>
      <c r="S34"/>
      <c r="T34"/>
      <c r="U34"/>
      <c r="V34"/>
      <c r="W34"/>
      <c r="X34"/>
      <c r="Y34"/>
      <c r="Z34"/>
      <c r="AA34"/>
      <c r="AB34"/>
      <c r="AC34"/>
      <c r="AD34"/>
      <c r="AE34"/>
    </row>
    <row r="35" spans="1:31" x14ac:dyDescent="0.25">
      <c r="B35" s="253" t="s">
        <v>1720</v>
      </c>
      <c r="C35" t="s">
        <v>131</v>
      </c>
      <c r="D35" t="s">
        <v>3</v>
      </c>
      <c r="E35" t="s">
        <v>132</v>
      </c>
      <c r="F35"/>
      <c r="G35"/>
      <c r="H35"/>
      <c r="I35"/>
      <c r="J35"/>
      <c r="K35"/>
      <c r="L35"/>
      <c r="M35"/>
      <c r="N35"/>
      <c r="O35"/>
      <c r="P35"/>
      <c r="Q35"/>
      <c r="R35"/>
      <c r="S35"/>
      <c r="T35"/>
      <c r="U35"/>
      <c r="V35"/>
      <c r="W35"/>
      <c r="X35"/>
      <c r="Y35"/>
      <c r="Z35"/>
      <c r="AA35"/>
      <c r="AB35"/>
      <c r="AC35"/>
      <c r="AD35"/>
      <c r="AE35"/>
    </row>
    <row r="36" spans="1:31" x14ac:dyDescent="0.25">
      <c r="B36" s="237" t="s">
        <v>1726</v>
      </c>
      <c r="C36" s="238">
        <v>5</v>
      </c>
      <c r="D36" s="238">
        <v>5</v>
      </c>
      <c r="E36" s="238">
        <v>6</v>
      </c>
      <c r="F36"/>
      <c r="G36"/>
      <c r="H36"/>
      <c r="I36"/>
      <c r="J36"/>
      <c r="K36"/>
      <c r="L36"/>
      <c r="M36"/>
      <c r="N36"/>
      <c r="O36"/>
      <c r="P36"/>
      <c r="Q36"/>
      <c r="R36"/>
      <c r="S36"/>
      <c r="T36"/>
      <c r="U36"/>
      <c r="V36"/>
      <c r="W36"/>
      <c r="X36"/>
      <c r="Y36"/>
      <c r="Z36"/>
      <c r="AA36"/>
      <c r="AB36"/>
      <c r="AC36"/>
      <c r="AD36"/>
      <c r="AE36"/>
    </row>
    <row r="37" spans="1:31" x14ac:dyDescent="0.25">
      <c r="B37" s="237" t="s">
        <v>1723</v>
      </c>
      <c r="C37" s="238">
        <v>6</v>
      </c>
      <c r="D37" s="238">
        <v>5.8</v>
      </c>
      <c r="E37" s="238">
        <v>8.5</v>
      </c>
      <c r="F37"/>
      <c r="G37"/>
      <c r="H37"/>
      <c r="I37"/>
      <c r="J37"/>
      <c r="K37"/>
      <c r="L37"/>
      <c r="M37"/>
    </row>
    <row r="38" spans="1:31" x14ac:dyDescent="0.25">
      <c r="B38" s="237" t="s">
        <v>1725</v>
      </c>
      <c r="C38" s="238">
        <v>15.9</v>
      </c>
      <c r="D38" s="238">
        <v>16.100000000000001</v>
      </c>
      <c r="E38" s="238">
        <v>17.3</v>
      </c>
      <c r="F38"/>
      <c r="G38"/>
      <c r="H38"/>
      <c r="I38"/>
      <c r="J38"/>
      <c r="K38"/>
      <c r="L38"/>
      <c r="M38"/>
    </row>
    <row r="39" spans="1:31" x14ac:dyDescent="0.25">
      <c r="B39" s="237" t="s">
        <v>1728</v>
      </c>
      <c r="C39" s="238">
        <v>7.9</v>
      </c>
      <c r="D39" s="238">
        <v>8.1999999999999993</v>
      </c>
      <c r="E39" s="238">
        <v>27.53</v>
      </c>
      <c r="F39"/>
      <c r="G39"/>
      <c r="H39"/>
      <c r="I39"/>
      <c r="J39"/>
      <c r="K39"/>
      <c r="L39"/>
      <c r="M39"/>
    </row>
    <row r="40" spans="1:31" x14ac:dyDescent="0.25">
      <c r="B40" s="237" t="s">
        <v>1729</v>
      </c>
      <c r="C40" s="238">
        <v>5.9729999999999999</v>
      </c>
      <c r="D40" s="238">
        <v>6.0869999999999997</v>
      </c>
      <c r="E40" s="238">
        <v>5.6440000000000001</v>
      </c>
      <c r="F40"/>
    </row>
    <row r="41" spans="1:31" x14ac:dyDescent="0.25">
      <c r="B41" s="237" t="s">
        <v>1730</v>
      </c>
      <c r="C41" s="238">
        <v>9.1999999999999993</v>
      </c>
      <c r="D41" s="238">
        <v>8.8000000000000007</v>
      </c>
      <c r="E41" s="238">
        <v>38.4</v>
      </c>
      <c r="F41"/>
    </row>
    <row r="42" spans="1:31" x14ac:dyDescent="0.25">
      <c r="B42" s="237" t="s">
        <v>1727</v>
      </c>
      <c r="C42" s="238">
        <v>11.5</v>
      </c>
      <c r="D42" s="238">
        <v>6.2</v>
      </c>
      <c r="E42" s="238">
        <v>21.8</v>
      </c>
      <c r="F42"/>
    </row>
    <row r="43" spans="1:31" x14ac:dyDescent="0.25">
      <c r="B43" s="237" t="s">
        <v>1732</v>
      </c>
      <c r="C43" s="238">
        <v>6.8317109</v>
      </c>
      <c r="D43" s="238">
        <v>6.5509174999999997</v>
      </c>
      <c r="E43" s="238">
        <v>7.4375999999999998</v>
      </c>
      <c r="F43"/>
    </row>
    <row r="44" spans="1:31" x14ac:dyDescent="0.25">
      <c r="B44" s="237" t="s">
        <v>1733</v>
      </c>
      <c r="C44" s="238">
        <v>6.3520000000000003</v>
      </c>
      <c r="D44" s="238">
        <v>6.5490000000000004</v>
      </c>
      <c r="E44" s="238">
        <v>22.433</v>
      </c>
      <c r="F44"/>
    </row>
    <row r="45" spans="1:31" x14ac:dyDescent="0.25">
      <c r="B45"/>
      <c r="C45"/>
      <c r="D45"/>
      <c r="E45"/>
      <c r="F45"/>
    </row>
    <row r="46" spans="1:31" s="3" customFormat="1" x14ac:dyDescent="0.25">
      <c r="A46" s="11"/>
      <c r="B46"/>
      <c r="C46"/>
      <c r="D46"/>
      <c r="E46"/>
      <c r="F46"/>
      <c r="H46" s="11"/>
      <c r="I46" s="11"/>
      <c r="J46" s="18"/>
      <c r="K46" s="18"/>
      <c r="S46" s="26"/>
      <c r="T46" s="26"/>
      <c r="U46" s="11"/>
      <c r="V46" s="11"/>
      <c r="W46" s="11"/>
      <c r="X46" s="11"/>
      <c r="Y46" s="11"/>
      <c r="Z46" s="11"/>
      <c r="AA46" s="11"/>
      <c r="AB46" s="11"/>
      <c r="AC46" s="11"/>
      <c r="AD46" s="11"/>
      <c r="AE46" s="11"/>
    </row>
    <row r="47" spans="1:31" s="3" customFormat="1" x14ac:dyDescent="0.25">
      <c r="A47" s="11"/>
      <c r="B47"/>
      <c r="C47"/>
      <c r="D47"/>
      <c r="E47"/>
      <c r="F47" s="29"/>
      <c r="H47" s="11"/>
      <c r="I47" s="11"/>
      <c r="J47" s="18"/>
      <c r="K47" s="18"/>
      <c r="S47" s="26"/>
      <c r="T47" s="26"/>
      <c r="U47" s="11"/>
      <c r="V47" s="11"/>
      <c r="W47" s="11"/>
      <c r="X47" s="11"/>
      <c r="Y47" s="11"/>
      <c r="Z47" s="11"/>
      <c r="AA47" s="11"/>
      <c r="AB47" s="11"/>
      <c r="AC47" s="11"/>
      <c r="AD47" s="11"/>
      <c r="AE47" s="11"/>
    </row>
    <row r="48" spans="1:31" s="3" customFormat="1" x14ac:dyDescent="0.25">
      <c r="A48" s="11"/>
      <c r="B48"/>
      <c r="C48"/>
      <c r="D48"/>
      <c r="E48" s="11"/>
      <c r="F48" s="29"/>
      <c r="H48" s="11"/>
      <c r="I48" s="11"/>
      <c r="J48" s="18"/>
      <c r="K48" s="18"/>
      <c r="S48" s="26"/>
      <c r="T48" s="26"/>
      <c r="U48" s="11"/>
      <c r="V48" s="11"/>
      <c r="W48" s="11"/>
      <c r="X48" s="11"/>
      <c r="Y48" s="11"/>
      <c r="Z48" s="11"/>
      <c r="AA48" s="11"/>
      <c r="AB48" s="11"/>
      <c r="AC48" s="11"/>
      <c r="AD48" s="11"/>
      <c r="AE48" s="11"/>
    </row>
    <row r="49" spans="1:31" s="3" customFormat="1" x14ac:dyDescent="0.25">
      <c r="A49" s="11"/>
      <c r="B49"/>
      <c r="C49"/>
      <c r="D49"/>
      <c r="E49" s="11"/>
      <c r="F49" s="29"/>
      <c r="H49" s="11"/>
      <c r="I49" s="11"/>
      <c r="J49" s="18"/>
      <c r="K49" s="18"/>
      <c r="S49" s="26"/>
      <c r="T49" s="26"/>
      <c r="U49" s="11"/>
      <c r="V49" s="11"/>
      <c r="W49" s="11"/>
      <c r="X49" s="11"/>
      <c r="Y49" s="11"/>
      <c r="Z49" s="11"/>
      <c r="AA49" s="11"/>
      <c r="AB49" s="11"/>
      <c r="AC49" s="11"/>
      <c r="AD49" s="11"/>
      <c r="AE49" s="11"/>
    </row>
    <row r="50" spans="1:31" s="3" customFormat="1" x14ac:dyDescent="0.25">
      <c r="A50" s="11"/>
      <c r="B50"/>
      <c r="C50"/>
      <c r="D50"/>
      <c r="E50" s="11"/>
      <c r="F50" s="29"/>
      <c r="H50" s="11"/>
      <c r="I50" s="11"/>
      <c r="J50" s="18"/>
      <c r="K50" s="18"/>
      <c r="S50" s="26"/>
      <c r="T50" s="26"/>
      <c r="U50" s="11"/>
      <c r="V50" s="11"/>
      <c r="W50" s="11"/>
      <c r="X50" s="11"/>
      <c r="Y50" s="11"/>
      <c r="Z50" s="11"/>
      <c r="AA50" s="11"/>
      <c r="AB50" s="11"/>
      <c r="AC50" s="11"/>
      <c r="AD50" s="11"/>
      <c r="AE50" s="11"/>
    </row>
    <row r="51" spans="1:31" s="3" customFormat="1" x14ac:dyDescent="0.25">
      <c r="A51" s="11"/>
      <c r="B51"/>
      <c r="C51"/>
      <c r="D51"/>
      <c r="E51" s="11"/>
      <c r="F51" s="29"/>
      <c r="H51" s="11"/>
      <c r="I51" s="11"/>
      <c r="J51" s="18"/>
      <c r="K51" s="18"/>
      <c r="S51" s="26"/>
      <c r="T51" s="26"/>
      <c r="U51" s="11"/>
      <c r="V51" s="11"/>
      <c r="W51" s="11"/>
      <c r="X51" s="11"/>
      <c r="Y51" s="11"/>
      <c r="Z51" s="11"/>
      <c r="AA51" s="11"/>
      <c r="AB51" s="11"/>
      <c r="AC51" s="11"/>
      <c r="AD51" s="11"/>
      <c r="AE51" s="11"/>
    </row>
  </sheetData>
  <pageMargins left="0.75" right="0.75" top="1" bottom="1" header="0.5" footer="0.5"/>
  <pageSetup orientation="portrait" r:id="rId3"/>
  <headerFooter alignWithMargins="0"/>
  <drawing r:id="rId4"/>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61"/>
  <sheetViews>
    <sheetView zoomScale="80" zoomScaleNormal="80" workbookViewId="0">
      <selection activeCell="C35" sqref="C35"/>
    </sheetView>
  </sheetViews>
  <sheetFormatPr defaultColWidth="9.109375" defaultRowHeight="13.2" x14ac:dyDescent="0.25"/>
  <cols>
    <col min="1" max="1" width="11.21875" style="11" customWidth="1"/>
    <col min="2" max="2" width="23.44140625" style="11" bestFit="1" customWidth="1"/>
    <col min="3" max="3" width="18.5546875" style="11" bestFit="1" customWidth="1"/>
    <col min="4" max="4" width="9" style="11" bestFit="1" customWidth="1"/>
    <col min="5" max="5" width="8.21875" style="11" bestFit="1" customWidth="1"/>
    <col min="6" max="6" width="11.21875" style="29" customWidth="1"/>
    <col min="7" max="7" width="9.33203125" style="3" bestFit="1" customWidth="1"/>
    <col min="8" max="8" width="21.33203125" style="11" bestFit="1" customWidth="1"/>
    <col min="9" max="9" width="19.88671875" style="11" bestFit="1" customWidth="1"/>
    <col min="10" max="10" width="23.77734375" style="18" bestFit="1" customWidth="1"/>
    <col min="11" max="11" width="15.21875" style="18" bestFit="1" customWidth="1"/>
    <col min="12" max="12" width="15" style="3" bestFit="1" customWidth="1"/>
    <col min="13" max="18" width="11.21875" style="3" customWidth="1"/>
    <col min="19" max="20" width="11.21875" style="26" customWidth="1"/>
    <col min="21" max="23" width="11.21875" style="11" customWidth="1"/>
    <col min="24" max="24" width="7.44140625" style="11" bestFit="1" customWidth="1"/>
    <col min="25" max="25" width="8.21875" style="11" bestFit="1" customWidth="1"/>
    <col min="26" max="26" width="17.77734375" style="11" bestFit="1" customWidth="1"/>
    <col min="27" max="29" width="13.109375" style="11" bestFit="1" customWidth="1"/>
    <col min="30" max="30" width="17.77734375" style="11" bestFit="1" customWidth="1"/>
    <col min="31" max="31" width="12.88671875" style="11" bestFit="1" customWidth="1"/>
    <col min="32" max="16384" width="9.109375" style="11"/>
  </cols>
  <sheetData>
    <row r="1" spans="1:22" s="26" customFormat="1" ht="24.45" customHeight="1" x14ac:dyDescent="0.3">
      <c r="A1" s="240" t="s">
        <v>0</v>
      </c>
      <c r="B1" s="269" t="s">
        <v>1490</v>
      </c>
      <c r="C1" s="242" t="s">
        <v>1491</v>
      </c>
      <c r="D1" s="243" t="s">
        <v>1492</v>
      </c>
      <c r="E1" s="269"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70" t="s">
        <v>1170</v>
      </c>
      <c r="T1" s="239" t="s">
        <v>1501</v>
      </c>
      <c r="U1" s="250" t="s">
        <v>1682</v>
      </c>
      <c r="V1" s="251" t="s">
        <v>1685</v>
      </c>
    </row>
    <row r="2" spans="1:22" x14ac:dyDescent="0.25">
      <c r="A2" s="48" t="s">
        <v>709</v>
      </c>
      <c r="B2" s="271" t="s">
        <v>87</v>
      </c>
      <c r="C2" s="51" t="s">
        <v>172</v>
      </c>
      <c r="D2" s="13">
        <v>0</v>
      </c>
      <c r="E2" s="52" t="s">
        <v>3</v>
      </c>
      <c r="F2" s="34">
        <v>21.55</v>
      </c>
      <c r="G2" s="34">
        <v>8.7799999999999994</v>
      </c>
      <c r="H2" s="13">
        <v>291</v>
      </c>
      <c r="I2" s="34">
        <v>7.81</v>
      </c>
      <c r="J2" s="35">
        <v>20</v>
      </c>
      <c r="K2" s="35">
        <v>527</v>
      </c>
      <c r="L2" s="13">
        <v>10.8</v>
      </c>
      <c r="M2" s="15">
        <v>5</v>
      </c>
      <c r="N2" s="24"/>
      <c r="O2" s="24"/>
      <c r="P2" s="24"/>
      <c r="Q2" s="24"/>
      <c r="R2" s="24"/>
      <c r="S2" s="86"/>
      <c r="T2" s="11" t="s">
        <v>1185</v>
      </c>
    </row>
    <row r="3" spans="1:22" x14ac:dyDescent="0.25">
      <c r="A3" s="48" t="s">
        <v>710</v>
      </c>
      <c r="B3" s="271" t="s">
        <v>87</v>
      </c>
      <c r="C3" s="51" t="s">
        <v>172</v>
      </c>
      <c r="D3" s="13">
        <v>3</v>
      </c>
      <c r="E3" s="52" t="s">
        <v>132</v>
      </c>
      <c r="F3" s="34">
        <v>19.55</v>
      </c>
      <c r="G3" s="34">
        <v>7.69</v>
      </c>
      <c r="H3" s="13">
        <v>293</v>
      </c>
      <c r="I3" s="34">
        <v>7.67</v>
      </c>
      <c r="J3" s="35">
        <v>20</v>
      </c>
      <c r="K3" s="35">
        <v>561</v>
      </c>
      <c r="L3" s="13">
        <v>13.1</v>
      </c>
      <c r="M3" s="15">
        <v>5</v>
      </c>
      <c r="N3" s="24"/>
      <c r="O3" s="24"/>
      <c r="P3" s="24"/>
      <c r="Q3" s="24"/>
      <c r="R3" s="24"/>
      <c r="S3" s="52"/>
      <c r="T3" s="11"/>
    </row>
    <row r="4" spans="1:22" x14ac:dyDescent="0.25">
      <c r="A4" s="48" t="s">
        <v>711</v>
      </c>
      <c r="B4" s="271" t="s">
        <v>87</v>
      </c>
      <c r="C4" s="51">
        <v>38105</v>
      </c>
      <c r="D4" s="13">
        <v>0.2</v>
      </c>
      <c r="E4" s="272" t="s">
        <v>3</v>
      </c>
      <c r="F4" s="34">
        <v>10.01</v>
      </c>
      <c r="G4" s="34">
        <v>11.12</v>
      </c>
      <c r="H4" s="13">
        <v>281.60000000000002</v>
      </c>
      <c r="I4" s="34">
        <v>8.34</v>
      </c>
      <c r="J4" s="35">
        <v>41</v>
      </c>
      <c r="K4" s="35">
        <v>440</v>
      </c>
      <c r="L4" s="13">
        <v>11.1</v>
      </c>
      <c r="M4" s="15">
        <v>10.1</v>
      </c>
      <c r="N4" s="24"/>
      <c r="O4" s="24"/>
      <c r="P4" s="24"/>
      <c r="Q4" s="24"/>
      <c r="R4" s="24"/>
      <c r="S4" s="52"/>
      <c r="T4" s="11"/>
    </row>
    <row r="5" spans="1:22" x14ac:dyDescent="0.25">
      <c r="A5" s="48" t="s">
        <v>712</v>
      </c>
      <c r="B5" s="271" t="s">
        <v>87</v>
      </c>
      <c r="C5" s="51">
        <v>38105</v>
      </c>
      <c r="D5" s="13">
        <v>1.6</v>
      </c>
      <c r="E5" s="272" t="s">
        <v>131</v>
      </c>
      <c r="F5" s="34">
        <v>9.9700000000000006</v>
      </c>
      <c r="G5" s="34">
        <v>10.92</v>
      </c>
      <c r="H5" s="13">
        <v>281.5</v>
      </c>
      <c r="I5" s="34">
        <v>8.35</v>
      </c>
      <c r="J5" s="35"/>
      <c r="K5" s="35"/>
      <c r="L5" s="13"/>
      <c r="M5" s="13"/>
      <c r="N5" s="34"/>
      <c r="O5" s="34"/>
      <c r="P5" s="34"/>
      <c r="Q5" s="34"/>
      <c r="R5" s="34"/>
      <c r="S5" s="86"/>
      <c r="T5" s="11"/>
    </row>
    <row r="6" spans="1:22" x14ac:dyDescent="0.25">
      <c r="A6" s="48" t="s">
        <v>713</v>
      </c>
      <c r="B6" s="271" t="s">
        <v>87</v>
      </c>
      <c r="C6" s="51">
        <v>38105</v>
      </c>
      <c r="D6" s="13">
        <v>3</v>
      </c>
      <c r="E6" s="272" t="s">
        <v>132</v>
      </c>
      <c r="F6" s="34">
        <v>9.8699999999999992</v>
      </c>
      <c r="G6" s="34">
        <v>11.02</v>
      </c>
      <c r="H6" s="13">
        <v>281.5</v>
      </c>
      <c r="I6" s="34">
        <v>8.35</v>
      </c>
      <c r="J6" s="35">
        <v>44</v>
      </c>
      <c r="K6" s="35">
        <v>437</v>
      </c>
      <c r="L6" s="13">
        <v>8.6</v>
      </c>
      <c r="M6" s="13">
        <v>10.49</v>
      </c>
      <c r="N6" s="34"/>
      <c r="O6" s="34"/>
      <c r="P6" s="34"/>
      <c r="Q6" s="34"/>
      <c r="R6" s="34"/>
      <c r="S6" s="52"/>
      <c r="T6" s="11"/>
    </row>
    <row r="7" spans="1:22" s="161" customFormat="1" x14ac:dyDescent="0.25">
      <c r="A7" s="48" t="s">
        <v>993</v>
      </c>
      <c r="B7" s="271" t="s">
        <v>87</v>
      </c>
      <c r="C7" s="51">
        <v>39196</v>
      </c>
      <c r="D7" s="13">
        <v>0.2</v>
      </c>
      <c r="E7" s="272" t="s">
        <v>3</v>
      </c>
      <c r="F7" s="34">
        <v>13.29</v>
      </c>
      <c r="G7" s="34">
        <v>10.83</v>
      </c>
      <c r="H7" s="13">
        <v>251.4</v>
      </c>
      <c r="I7" s="34">
        <v>8.2799999999999994</v>
      </c>
      <c r="J7" s="35">
        <v>29.1</v>
      </c>
      <c r="K7" s="35">
        <v>333</v>
      </c>
      <c r="L7" s="13">
        <v>3.6</v>
      </c>
      <c r="M7" s="13">
        <v>9.5090000000000003</v>
      </c>
      <c r="N7" s="34"/>
      <c r="O7" s="34"/>
      <c r="P7" s="34"/>
      <c r="Q7" s="34"/>
      <c r="R7" s="34"/>
      <c r="S7" s="52"/>
      <c r="T7" s="11"/>
      <c r="U7" s="11"/>
      <c r="V7" s="11"/>
    </row>
    <row r="8" spans="1:22" s="161" customFormat="1" x14ac:dyDescent="0.25">
      <c r="A8" s="48" t="s">
        <v>994</v>
      </c>
      <c r="B8" s="271" t="s">
        <v>87</v>
      </c>
      <c r="C8" s="51">
        <v>39196</v>
      </c>
      <c r="D8" s="13">
        <v>2.9</v>
      </c>
      <c r="E8" s="272" t="s">
        <v>132</v>
      </c>
      <c r="F8" s="34">
        <v>12.333333333333334</v>
      </c>
      <c r="G8" s="34">
        <v>10.363333333333333</v>
      </c>
      <c r="H8" s="13">
        <v>251.7</v>
      </c>
      <c r="I8" s="34">
        <v>8.26</v>
      </c>
      <c r="J8" s="35">
        <v>30.8</v>
      </c>
      <c r="K8" s="35">
        <v>278</v>
      </c>
      <c r="L8" s="13">
        <v>4.0999999999999996</v>
      </c>
      <c r="M8" s="13">
        <v>10.507999999999999</v>
      </c>
      <c r="N8" s="34"/>
      <c r="O8" s="34"/>
      <c r="P8" s="34"/>
      <c r="Q8" s="34"/>
      <c r="R8" s="34"/>
      <c r="S8" s="52"/>
      <c r="T8" s="11"/>
      <c r="U8" s="11"/>
      <c r="V8" s="11"/>
    </row>
    <row r="9" spans="1:22" s="161" customFormat="1" x14ac:dyDescent="0.25">
      <c r="A9" s="86" t="s">
        <v>1424</v>
      </c>
      <c r="B9" s="271" t="s">
        <v>87</v>
      </c>
      <c r="C9" s="51">
        <v>40263</v>
      </c>
      <c r="D9" s="13">
        <v>0.2</v>
      </c>
      <c r="E9" s="272" t="s">
        <v>3</v>
      </c>
      <c r="F9" s="34">
        <v>5.083333333333333</v>
      </c>
      <c r="G9" s="34">
        <v>12.043333333333335</v>
      </c>
      <c r="H9" s="13">
        <v>282.73333333333335</v>
      </c>
      <c r="I9" s="34">
        <v>8.36</v>
      </c>
      <c r="J9" s="35">
        <v>111.4</v>
      </c>
      <c r="K9" s="35">
        <v>685</v>
      </c>
      <c r="L9" s="13">
        <v>8</v>
      </c>
      <c r="M9" s="13">
        <v>10.5</v>
      </c>
      <c r="N9" s="34"/>
      <c r="O9" s="34"/>
      <c r="P9" s="34"/>
      <c r="Q9" s="34"/>
      <c r="R9" s="34"/>
      <c r="S9" s="52"/>
      <c r="T9" s="11"/>
      <c r="U9" s="11"/>
      <c r="V9" s="11"/>
    </row>
    <row r="10" spans="1:22" s="161" customFormat="1" x14ac:dyDescent="0.25">
      <c r="A10" s="86" t="s">
        <v>1425</v>
      </c>
      <c r="B10" s="271" t="s">
        <v>87</v>
      </c>
      <c r="C10" s="51">
        <v>40263</v>
      </c>
      <c r="D10" s="13">
        <v>2.6</v>
      </c>
      <c r="E10" s="272" t="s">
        <v>132</v>
      </c>
      <c r="F10" s="34">
        <v>4.4833333333333334</v>
      </c>
      <c r="G10" s="34">
        <v>12.126666666666667</v>
      </c>
      <c r="H10" s="13">
        <v>281.8</v>
      </c>
      <c r="I10" s="34">
        <v>8.3933333333333326</v>
      </c>
      <c r="J10" s="35">
        <v>109.1</v>
      </c>
      <c r="K10" s="35">
        <v>654</v>
      </c>
      <c r="L10" s="13">
        <v>12.8</v>
      </c>
      <c r="M10" s="13">
        <v>8.8000000000000007</v>
      </c>
      <c r="N10" s="34"/>
      <c r="O10" s="34"/>
      <c r="P10" s="34"/>
      <c r="Q10" s="34"/>
      <c r="R10" s="34"/>
      <c r="S10" s="52"/>
      <c r="T10" s="11"/>
      <c r="U10" s="11"/>
      <c r="V10" s="11"/>
    </row>
    <row r="11" spans="1:22" s="161" customFormat="1" x14ac:dyDescent="0.25">
      <c r="A11" s="86" t="s">
        <v>1426</v>
      </c>
      <c r="B11" s="271" t="s">
        <v>87</v>
      </c>
      <c r="C11" s="51">
        <v>41393</v>
      </c>
      <c r="D11" s="86">
        <v>0.4</v>
      </c>
      <c r="E11" s="52" t="s">
        <v>3</v>
      </c>
      <c r="F11" s="86">
        <v>11.910000000000002</v>
      </c>
      <c r="G11" s="86">
        <v>11.37</v>
      </c>
      <c r="H11" s="13">
        <v>302.89999999999998</v>
      </c>
      <c r="I11" s="86">
        <v>8.19</v>
      </c>
      <c r="J11" s="35">
        <v>24</v>
      </c>
      <c r="K11" s="35">
        <v>367</v>
      </c>
      <c r="L11" s="13">
        <v>3.6</v>
      </c>
      <c r="M11" s="13">
        <v>6.9</v>
      </c>
      <c r="N11" s="34"/>
      <c r="O11" s="34"/>
      <c r="P11" s="34"/>
      <c r="Q11" s="34"/>
      <c r="R11" s="34"/>
      <c r="S11" s="52" t="s">
        <v>1133</v>
      </c>
      <c r="T11" s="11"/>
      <c r="U11" s="11"/>
      <c r="V11" s="11"/>
    </row>
    <row r="12" spans="1:22" s="161" customFormat="1" x14ac:dyDescent="0.25">
      <c r="A12" s="86" t="s">
        <v>1427</v>
      </c>
      <c r="B12" s="271" t="s">
        <v>87</v>
      </c>
      <c r="C12" s="51">
        <v>41393</v>
      </c>
      <c r="D12" s="86">
        <v>2.9</v>
      </c>
      <c r="E12" s="52" t="s">
        <v>132</v>
      </c>
      <c r="F12" s="86">
        <v>8.6300000000000008</v>
      </c>
      <c r="G12" s="86">
        <v>13.57</v>
      </c>
      <c r="H12" s="13">
        <v>301.7</v>
      </c>
      <c r="I12" s="86">
        <v>8.24</v>
      </c>
      <c r="J12" s="35">
        <v>24</v>
      </c>
      <c r="K12" s="35">
        <v>304</v>
      </c>
      <c r="L12" s="13">
        <v>5</v>
      </c>
      <c r="M12" s="13">
        <v>6.4</v>
      </c>
      <c r="N12" s="34"/>
      <c r="O12" s="34"/>
      <c r="P12" s="34"/>
      <c r="Q12" s="34"/>
      <c r="R12" s="34"/>
      <c r="S12" s="52" t="s">
        <v>1132</v>
      </c>
      <c r="T12" s="11"/>
      <c r="U12" s="11"/>
      <c r="V12" s="11"/>
    </row>
    <row r="13" spans="1:22" s="161" customFormat="1" x14ac:dyDescent="0.25">
      <c r="A13" s="48" t="s">
        <v>1428</v>
      </c>
      <c r="B13" s="271" t="s">
        <v>87</v>
      </c>
      <c r="C13" s="51">
        <v>42480</v>
      </c>
      <c r="D13" s="13">
        <v>1</v>
      </c>
      <c r="E13" s="52" t="s">
        <v>3</v>
      </c>
      <c r="F13" s="86">
        <v>13.47</v>
      </c>
      <c r="G13" s="86">
        <v>11.82</v>
      </c>
      <c r="H13" s="13">
        <v>258.7</v>
      </c>
      <c r="I13" s="86">
        <v>8.3800000000000008</v>
      </c>
      <c r="J13" s="35">
        <v>77.137711559999985</v>
      </c>
      <c r="K13" s="35">
        <v>449.4</v>
      </c>
      <c r="L13" s="13">
        <v>51.7</v>
      </c>
      <c r="M13" s="13">
        <v>8.8475602000000002</v>
      </c>
      <c r="N13" s="34">
        <v>8.2005700000000001E-2</v>
      </c>
      <c r="O13" s="34">
        <v>3.5110475000000001</v>
      </c>
      <c r="P13" s="34">
        <v>0</v>
      </c>
      <c r="Q13" s="34">
        <v>2.3828114540000001</v>
      </c>
      <c r="R13" s="34">
        <v>1.1150333000000001</v>
      </c>
      <c r="S13" s="52" t="s">
        <v>1192</v>
      </c>
      <c r="T13" s="11">
        <v>9.5</v>
      </c>
      <c r="U13" s="11"/>
      <c r="V13" s="11"/>
    </row>
    <row r="14" spans="1:22" s="161" customFormat="1" x14ac:dyDescent="0.25">
      <c r="A14" s="48" t="s">
        <v>1429</v>
      </c>
      <c r="B14" s="271" t="s">
        <v>87</v>
      </c>
      <c r="C14" s="51">
        <v>42480</v>
      </c>
      <c r="D14" s="86">
        <v>2.5</v>
      </c>
      <c r="E14" s="52" t="s">
        <v>131</v>
      </c>
      <c r="F14" s="86">
        <v>13.25</v>
      </c>
      <c r="G14" s="34">
        <v>12.1</v>
      </c>
      <c r="H14" s="13">
        <v>259</v>
      </c>
      <c r="I14" s="86">
        <v>8.3800000000000008</v>
      </c>
      <c r="J14" s="35"/>
      <c r="K14" s="35"/>
      <c r="L14" s="13"/>
      <c r="M14" s="13"/>
      <c r="N14" s="34"/>
      <c r="O14" s="34"/>
      <c r="P14" s="34"/>
      <c r="Q14" s="34"/>
      <c r="R14" s="34"/>
      <c r="S14" s="52"/>
      <c r="T14" s="11"/>
      <c r="U14" s="11"/>
      <c r="V14" s="11"/>
    </row>
    <row r="15" spans="1:22" s="161" customFormat="1" x14ac:dyDescent="0.25">
      <c r="A15" s="48" t="s">
        <v>1430</v>
      </c>
      <c r="B15" s="271" t="s">
        <v>87</v>
      </c>
      <c r="C15" s="51">
        <v>42480</v>
      </c>
      <c r="D15" s="86">
        <v>3.3</v>
      </c>
      <c r="E15" s="52" t="s">
        <v>132</v>
      </c>
      <c r="F15" s="86">
        <v>12.64</v>
      </c>
      <c r="G15" s="86">
        <v>12.28</v>
      </c>
      <c r="H15" s="13">
        <v>257.3</v>
      </c>
      <c r="I15" s="34">
        <v>8.4</v>
      </c>
      <c r="J15" s="35">
        <v>76.512329999999992</v>
      </c>
      <c r="K15" s="35">
        <v>236.5</v>
      </c>
      <c r="L15" s="13">
        <v>39.1</v>
      </c>
      <c r="M15" s="13">
        <v>9.7777999999999992</v>
      </c>
      <c r="N15" s="34">
        <v>8.9700000000000002E-2</v>
      </c>
      <c r="O15" s="34">
        <v>4.2922000000000002</v>
      </c>
      <c r="P15" s="34">
        <v>8.5599999999999996E-2</v>
      </c>
      <c r="Q15" s="34">
        <v>0</v>
      </c>
      <c r="R15" s="34">
        <v>1.0469999999999999</v>
      </c>
      <c r="S15" s="52"/>
      <c r="T15" s="11"/>
      <c r="U15" s="11"/>
      <c r="V15" s="11"/>
    </row>
    <row r="16" spans="1:22" s="161" customFormat="1" x14ac:dyDescent="0.25">
      <c r="A16" s="86">
        <v>42201901</v>
      </c>
      <c r="B16" s="271" t="s">
        <v>87</v>
      </c>
      <c r="C16" s="274">
        <v>43597</v>
      </c>
      <c r="D16" s="86">
        <v>0.91100000000000003</v>
      </c>
      <c r="E16" s="52" t="s">
        <v>3</v>
      </c>
      <c r="F16" s="86">
        <v>12.628</v>
      </c>
      <c r="G16" s="86">
        <v>11.73</v>
      </c>
      <c r="H16" s="86">
        <v>313.60000000000002</v>
      </c>
      <c r="I16" s="86">
        <v>8.34</v>
      </c>
      <c r="J16" s="86">
        <v>19.201499999999999</v>
      </c>
      <c r="K16" s="86">
        <v>221.2704</v>
      </c>
      <c r="L16" s="86">
        <v>6.7327399999999997</v>
      </c>
      <c r="M16" s="86">
        <v>9.9079999999999995</v>
      </c>
      <c r="N16" s="86">
        <v>0.06</v>
      </c>
      <c r="O16" s="86">
        <v>3.4940000000000002</v>
      </c>
      <c r="P16" s="86" t="s">
        <v>1208</v>
      </c>
      <c r="Q16" s="86" t="s">
        <v>1573</v>
      </c>
      <c r="R16" s="86" t="s">
        <v>1208</v>
      </c>
      <c r="S16" s="52"/>
      <c r="T16" s="11"/>
      <c r="U16" s="11">
        <v>8.5000000000000006E-2</v>
      </c>
      <c r="V16" s="11">
        <v>106.30200000000001</v>
      </c>
    </row>
    <row r="17" spans="1:31" s="161" customFormat="1" x14ac:dyDescent="0.25">
      <c r="A17" s="86">
        <v>42201902</v>
      </c>
      <c r="B17" s="271" t="s">
        <v>87</v>
      </c>
      <c r="C17" s="274">
        <v>43597</v>
      </c>
      <c r="D17" s="86">
        <v>2.7519999999999998</v>
      </c>
      <c r="E17" s="52" t="s">
        <v>132</v>
      </c>
      <c r="F17" s="86">
        <v>11.587999999999999</v>
      </c>
      <c r="G17" s="86">
        <v>10.86</v>
      </c>
      <c r="H17" s="86">
        <v>324.10000000000002</v>
      </c>
      <c r="I17" s="86">
        <v>8.23</v>
      </c>
      <c r="J17" s="86">
        <v>13.7799</v>
      </c>
      <c r="K17" s="86">
        <v>270.00920000000002</v>
      </c>
      <c r="L17" s="86">
        <v>4.7921800000000001</v>
      </c>
      <c r="M17" s="86">
        <v>10.612</v>
      </c>
      <c r="N17" s="86">
        <v>0.06</v>
      </c>
      <c r="O17" s="86">
        <v>3.516</v>
      </c>
      <c r="P17" s="86" t="s">
        <v>1208</v>
      </c>
      <c r="Q17" s="86" t="s">
        <v>1573</v>
      </c>
      <c r="R17" s="86" t="s">
        <v>1208</v>
      </c>
      <c r="S17" s="52"/>
      <c r="T17" s="11"/>
      <c r="U17" s="11">
        <v>6.0999999999999999E-2</v>
      </c>
      <c r="V17" s="11">
        <v>143.3931</v>
      </c>
    </row>
    <row r="18" spans="1:31" s="161" customFormat="1" x14ac:dyDescent="0.25">
      <c r="A18" s="86"/>
      <c r="B18" s="271"/>
      <c r="C18" s="51"/>
      <c r="D18" s="86"/>
      <c r="E18" s="52"/>
      <c r="F18" s="86"/>
      <c r="G18" s="86"/>
      <c r="H18" s="86"/>
      <c r="I18" s="86"/>
      <c r="J18" s="86"/>
      <c r="K18" s="86"/>
      <c r="L18" s="86"/>
      <c r="M18" s="86"/>
      <c r="N18" s="86"/>
      <c r="O18" s="86"/>
      <c r="P18" s="86"/>
      <c r="Q18" s="86"/>
      <c r="R18" s="86"/>
      <c r="S18" s="52"/>
      <c r="T18" s="11"/>
      <c r="U18" s="11"/>
      <c r="V18" s="11"/>
    </row>
    <row r="19" spans="1:31" s="26" customFormat="1" x14ac:dyDescent="0.25">
      <c r="A19" s="11"/>
      <c r="B19" s="11"/>
      <c r="C19" s="11"/>
      <c r="D19" s="29"/>
      <c r="E19" s="29"/>
      <c r="F19" s="3"/>
      <c r="G19" s="29"/>
      <c r="H19" s="18"/>
      <c r="I19" s="18"/>
      <c r="J19" s="3"/>
      <c r="K19" s="3"/>
      <c r="L19" s="29"/>
      <c r="M19" s="29"/>
      <c r="N19" s="29"/>
      <c r="O19" s="29"/>
      <c r="P19" s="29"/>
      <c r="Q19" s="11"/>
      <c r="R19" s="11"/>
      <c r="S19" s="11"/>
      <c r="T19" s="11"/>
      <c r="U19" s="11"/>
      <c r="V19" s="11"/>
      <c r="W19" s="11"/>
      <c r="X19" s="11"/>
      <c r="Y19" s="11"/>
      <c r="Z19" s="11"/>
      <c r="AA19" s="11"/>
      <c r="AB19" s="11"/>
      <c r="AC19" s="11"/>
      <c r="AD19" s="11"/>
      <c r="AE19" s="11"/>
    </row>
    <row r="20" spans="1:31" s="26" customFormat="1" x14ac:dyDescent="0.25">
      <c r="A20" s="11"/>
      <c r="B20" s="11"/>
      <c r="C20" s="11"/>
      <c r="D20" s="29"/>
      <c r="E20" s="29"/>
      <c r="F20" s="3"/>
      <c r="G20" s="29"/>
      <c r="H20" s="18"/>
      <c r="I20" s="18"/>
      <c r="J20" s="3"/>
      <c r="K20" s="3"/>
      <c r="L20" s="29"/>
      <c r="M20" s="29"/>
      <c r="N20" s="29"/>
      <c r="O20" s="29"/>
      <c r="P20" s="29"/>
      <c r="Q20" s="11"/>
      <c r="R20" s="11"/>
      <c r="S20" s="11"/>
      <c r="T20" s="11"/>
      <c r="U20" s="11"/>
      <c r="V20" s="11"/>
      <c r="W20" s="11"/>
      <c r="X20" s="11"/>
      <c r="Y20" s="11"/>
      <c r="Z20" s="11"/>
      <c r="AA20" s="11"/>
      <c r="AB20" s="11"/>
      <c r="AC20" s="11"/>
      <c r="AD20" s="11"/>
      <c r="AE20" s="11"/>
    </row>
    <row r="21" spans="1:31" s="26" customFormat="1" x14ac:dyDescent="0.25">
      <c r="A21" s="11"/>
      <c r="B21" s="11"/>
      <c r="C21" s="11"/>
      <c r="D21" s="11"/>
      <c r="E21" s="11"/>
      <c r="F21" s="29"/>
      <c r="G21" s="3"/>
      <c r="H21" s="11"/>
      <c r="I21" s="11"/>
      <c r="J21" s="18"/>
      <c r="K21" s="18"/>
      <c r="L21" s="3"/>
      <c r="M21" s="3"/>
      <c r="N21" s="29"/>
      <c r="O21" s="29"/>
      <c r="P21" s="29"/>
      <c r="Q21" s="29"/>
      <c r="R21" s="29"/>
      <c r="U21" s="11"/>
      <c r="V21" s="11"/>
      <c r="W21" s="11"/>
      <c r="X21" s="11"/>
      <c r="Y21" s="11"/>
      <c r="Z21" s="11"/>
      <c r="AA21" s="11"/>
      <c r="AB21" s="11"/>
      <c r="AC21" s="11"/>
      <c r="AD21" s="11"/>
      <c r="AE21" s="11"/>
    </row>
    <row r="22" spans="1:31" s="26" customFormat="1" x14ac:dyDescent="0.25">
      <c r="A22" s="11"/>
      <c r="B22" s="234" t="s">
        <v>1721</v>
      </c>
      <c r="C22" s="234" t="s">
        <v>1722</v>
      </c>
      <c r="D22"/>
      <c r="E22"/>
      <c r="F22"/>
      <c r="G22"/>
      <c r="H22"/>
      <c r="I22"/>
      <c r="J22"/>
      <c r="K22"/>
      <c r="L22"/>
      <c r="M22"/>
      <c r="N22"/>
      <c r="O22"/>
      <c r="P22"/>
      <c r="Q22"/>
      <c r="R22"/>
      <c r="S22"/>
      <c r="T22"/>
      <c r="U22"/>
      <c r="V22"/>
      <c r="W22"/>
      <c r="X22"/>
      <c r="Y22"/>
      <c r="Z22" s="11"/>
      <c r="AA22" s="11"/>
      <c r="AB22" s="11"/>
      <c r="AC22" s="11"/>
      <c r="AD22" s="11"/>
      <c r="AE22" s="11"/>
    </row>
    <row r="23" spans="1:31" s="26" customFormat="1" x14ac:dyDescent="0.25">
      <c r="A23" s="11"/>
      <c r="B23" s="234" t="s">
        <v>1720</v>
      </c>
      <c r="C23" t="s">
        <v>131</v>
      </c>
      <c r="D23" t="s">
        <v>3</v>
      </c>
      <c r="E23" t="s">
        <v>132</v>
      </c>
      <c r="F23"/>
      <c r="G23"/>
      <c r="H23"/>
      <c r="I23"/>
      <c r="J23"/>
      <c r="K23"/>
      <c r="L23"/>
      <c r="M23"/>
      <c r="N23"/>
      <c r="O23"/>
      <c r="P23"/>
      <c r="Q23"/>
      <c r="R23"/>
      <c r="S23"/>
      <c r="T23"/>
      <c r="U23"/>
      <c r="V23"/>
      <c r="W23"/>
      <c r="X23"/>
      <c r="Y23"/>
      <c r="Z23" s="11"/>
      <c r="AA23" s="11"/>
      <c r="AB23" s="11"/>
      <c r="AC23" s="11"/>
      <c r="AD23" s="11"/>
      <c r="AE23" s="11"/>
    </row>
    <row r="24" spans="1:31" s="26" customFormat="1" x14ac:dyDescent="0.25">
      <c r="A24" s="11"/>
      <c r="B24" s="235" t="s">
        <v>1723</v>
      </c>
      <c r="C24" s="179"/>
      <c r="D24" s="179">
        <v>10.8</v>
      </c>
      <c r="E24" s="179">
        <v>13.1</v>
      </c>
      <c r="F24"/>
      <c r="G24"/>
      <c r="H24"/>
      <c r="I24"/>
      <c r="J24"/>
      <c r="K24"/>
      <c r="L24"/>
      <c r="M24"/>
      <c r="N24"/>
      <c r="O24"/>
      <c r="P24"/>
      <c r="Q24"/>
      <c r="R24"/>
      <c r="S24"/>
      <c r="U24" s="11"/>
      <c r="V24" s="11"/>
      <c r="W24" s="11"/>
      <c r="X24" s="11"/>
      <c r="Y24" s="11"/>
      <c r="Z24" s="11"/>
      <c r="AA24" s="11"/>
      <c r="AB24" s="11"/>
      <c r="AC24" s="11"/>
      <c r="AD24" s="11"/>
      <c r="AE24" s="11"/>
    </row>
    <row r="25" spans="1:31" s="26" customFormat="1" x14ac:dyDescent="0.25">
      <c r="A25" s="11"/>
      <c r="B25" s="235" t="s">
        <v>1728</v>
      </c>
      <c r="C25" s="179"/>
      <c r="D25" s="179">
        <v>11.1</v>
      </c>
      <c r="E25" s="179">
        <v>8.6</v>
      </c>
      <c r="F25"/>
      <c r="G25" s="3"/>
      <c r="H25" s="11"/>
      <c r="I25" s="11"/>
      <c r="J25" s="18"/>
      <c r="K25" s="18"/>
      <c r="L25" s="3"/>
      <c r="M25" s="3"/>
      <c r="N25" s="29"/>
      <c r="O25" s="29"/>
      <c r="P25" s="29"/>
      <c r="Q25" s="29"/>
      <c r="R25" s="29"/>
      <c r="U25" s="11"/>
      <c r="V25" s="11"/>
      <c r="W25" s="11"/>
      <c r="X25" s="11"/>
      <c r="Y25" s="11"/>
      <c r="Z25" s="11"/>
      <c r="AA25" s="11"/>
      <c r="AB25" s="11"/>
      <c r="AC25" s="11"/>
      <c r="AD25" s="11"/>
      <c r="AE25" s="11"/>
    </row>
    <row r="26" spans="1:31" s="26" customFormat="1" x14ac:dyDescent="0.25">
      <c r="A26" s="11"/>
      <c r="B26" s="235" t="s">
        <v>1729</v>
      </c>
      <c r="C26" s="179"/>
      <c r="D26" s="179">
        <v>3.6</v>
      </c>
      <c r="E26" s="179">
        <v>4.0999999999999996</v>
      </c>
      <c r="F26"/>
      <c r="G26" s="3"/>
      <c r="H26" s="11"/>
      <c r="I26" s="11"/>
      <c r="J26" s="18"/>
      <c r="K26" s="18"/>
      <c r="L26" s="3"/>
      <c r="M26" s="3"/>
      <c r="N26" s="29"/>
      <c r="O26" s="29"/>
      <c r="P26" s="29"/>
      <c r="Q26" s="29"/>
      <c r="R26" s="29"/>
      <c r="U26" s="11"/>
      <c r="V26" s="11"/>
      <c r="W26" s="11"/>
      <c r="X26" s="11"/>
      <c r="Y26" s="11"/>
      <c r="Z26" s="11"/>
      <c r="AA26" s="11"/>
      <c r="AB26" s="11"/>
      <c r="AC26" s="11"/>
      <c r="AD26" s="11"/>
      <c r="AE26" s="11"/>
    </row>
    <row r="27" spans="1:31" s="26" customFormat="1" x14ac:dyDescent="0.25">
      <c r="A27" s="11"/>
      <c r="B27" s="235" t="s">
        <v>1730</v>
      </c>
      <c r="C27" s="179"/>
      <c r="D27" s="179">
        <v>8</v>
      </c>
      <c r="E27" s="179">
        <v>12.8</v>
      </c>
      <c r="F27"/>
      <c r="G27" s="3"/>
      <c r="H27" s="11"/>
      <c r="I27" s="11"/>
      <c r="J27" s="18"/>
      <c r="K27" s="18"/>
      <c r="L27" s="3"/>
      <c r="M27" s="3"/>
      <c r="N27" s="29"/>
      <c r="O27" s="29"/>
      <c r="P27" s="29"/>
      <c r="Q27" s="29"/>
      <c r="R27" s="29"/>
      <c r="U27" s="11"/>
      <c r="V27" s="11"/>
      <c r="W27" s="11"/>
      <c r="X27" s="11"/>
      <c r="Y27" s="11"/>
      <c r="Z27" s="11"/>
      <c r="AA27" s="11"/>
      <c r="AB27" s="11"/>
      <c r="AC27" s="11"/>
      <c r="AD27" s="11"/>
      <c r="AE27" s="11"/>
    </row>
    <row r="28" spans="1:31" s="26" customFormat="1" x14ac:dyDescent="0.25">
      <c r="A28" s="11"/>
      <c r="B28" s="235" t="s">
        <v>1727</v>
      </c>
      <c r="C28" s="179"/>
      <c r="D28" s="179">
        <v>3.6</v>
      </c>
      <c r="E28" s="179">
        <v>5</v>
      </c>
      <c r="F28"/>
      <c r="G28" s="3"/>
      <c r="H28" s="11"/>
      <c r="I28" s="11"/>
      <c r="J28" s="18"/>
      <c r="K28" s="18"/>
      <c r="L28" s="3"/>
      <c r="M28" s="3"/>
      <c r="N28" s="29"/>
      <c r="O28" s="29"/>
      <c r="P28" s="29"/>
      <c r="Q28" s="29"/>
      <c r="R28" s="29"/>
      <c r="U28" s="11"/>
      <c r="V28" s="11"/>
      <c r="W28" s="11"/>
      <c r="X28" s="11"/>
      <c r="Y28" s="11"/>
      <c r="Z28" s="11"/>
      <c r="AA28" s="11"/>
      <c r="AB28" s="11"/>
      <c r="AC28" s="11"/>
      <c r="AD28" s="11"/>
      <c r="AE28" s="11"/>
    </row>
    <row r="29" spans="1:31" s="26" customFormat="1" x14ac:dyDescent="0.25">
      <c r="A29" s="11"/>
      <c r="B29" s="235" t="s">
        <v>1732</v>
      </c>
      <c r="C29" s="179"/>
      <c r="D29" s="179">
        <v>51.7</v>
      </c>
      <c r="E29" s="179">
        <v>39.1</v>
      </c>
      <c r="F29"/>
      <c r="G29" s="3"/>
      <c r="H29" s="11"/>
      <c r="I29" s="11"/>
      <c r="J29" s="18"/>
      <c r="K29" s="18"/>
      <c r="L29" s="3"/>
      <c r="M29" s="3"/>
      <c r="N29" s="29"/>
      <c r="O29" s="29"/>
      <c r="P29" s="29"/>
      <c r="Q29" s="29"/>
      <c r="R29" s="29"/>
      <c r="U29" s="11"/>
      <c r="V29" s="11"/>
      <c r="W29" s="11"/>
      <c r="X29" s="11"/>
      <c r="Y29" s="11"/>
      <c r="Z29" s="11"/>
      <c r="AA29" s="11"/>
      <c r="AB29" s="11"/>
      <c r="AC29" s="11"/>
      <c r="AD29" s="11"/>
      <c r="AE29" s="11"/>
    </row>
    <row r="30" spans="1:31" s="26" customFormat="1" x14ac:dyDescent="0.25">
      <c r="A30" s="11"/>
      <c r="B30" s="235" t="s">
        <v>1733</v>
      </c>
      <c r="C30" s="179"/>
      <c r="D30" s="179">
        <v>6.7327399999999997</v>
      </c>
      <c r="E30" s="179">
        <v>4.7921800000000001</v>
      </c>
      <c r="F30"/>
      <c r="G30" s="3"/>
      <c r="H30" s="11"/>
      <c r="I30" s="11"/>
      <c r="J30" s="18"/>
      <c r="K30" s="18"/>
      <c r="L30" s="3"/>
      <c r="M30" s="3"/>
      <c r="N30" s="29"/>
      <c r="O30" s="29"/>
      <c r="P30" s="29"/>
      <c r="Q30" s="29"/>
      <c r="R30" s="29"/>
      <c r="U30" s="11"/>
      <c r="V30" s="11"/>
      <c r="W30" s="11"/>
      <c r="X30" s="11"/>
      <c r="Y30" s="11"/>
      <c r="Z30" s="11"/>
      <c r="AA30" s="11"/>
      <c r="AB30" s="11"/>
      <c r="AC30" s="11"/>
      <c r="AD30" s="11"/>
      <c r="AE30" s="11"/>
    </row>
    <row r="31" spans="1:31" s="26" customFormat="1" x14ac:dyDescent="0.25">
      <c r="A31" s="11"/>
      <c r="B31"/>
      <c r="C31"/>
      <c r="D31"/>
      <c r="E31"/>
      <c r="F31"/>
      <c r="G31" s="3"/>
      <c r="H31" s="11"/>
      <c r="I31" s="11"/>
      <c r="J31" s="18"/>
      <c r="K31" s="18"/>
      <c r="L31" s="3"/>
      <c r="M31" s="3"/>
      <c r="N31" s="29"/>
      <c r="O31" s="29"/>
      <c r="P31" s="29"/>
      <c r="Q31" s="29"/>
      <c r="R31" s="29"/>
      <c r="U31" s="11"/>
      <c r="V31" s="11"/>
      <c r="W31" s="11"/>
      <c r="X31" s="11"/>
      <c r="Y31" s="11"/>
      <c r="Z31" s="11"/>
      <c r="AA31" s="11"/>
      <c r="AB31" s="11"/>
      <c r="AC31" s="11"/>
      <c r="AD31" s="11"/>
      <c r="AE31" s="11"/>
    </row>
    <row r="32" spans="1:31" s="26" customFormat="1" x14ac:dyDescent="0.25">
      <c r="A32" s="11"/>
      <c r="B32"/>
      <c r="C32"/>
      <c r="D32"/>
      <c r="E32"/>
      <c r="F32"/>
      <c r="G32" s="3"/>
      <c r="H32" s="11"/>
      <c r="I32" s="11"/>
      <c r="J32" s="18"/>
      <c r="K32" s="18"/>
      <c r="L32" s="3"/>
      <c r="M32" s="3"/>
      <c r="N32" s="29"/>
      <c r="O32" s="29"/>
      <c r="P32" s="29"/>
      <c r="Q32" s="29"/>
      <c r="R32" s="29"/>
      <c r="U32" s="11"/>
      <c r="V32" s="11"/>
      <c r="W32" s="11"/>
      <c r="X32" s="11"/>
      <c r="Y32" s="11"/>
      <c r="Z32" s="11"/>
      <c r="AA32" s="11"/>
      <c r="AB32" s="11"/>
      <c r="AC32" s="11"/>
      <c r="AD32" s="11"/>
      <c r="AE32" s="11"/>
    </row>
    <row r="33" spans="1:31" s="26" customFormat="1" x14ac:dyDescent="0.25">
      <c r="A33" s="11"/>
      <c r="B33"/>
      <c r="C33"/>
      <c r="D33"/>
      <c r="E33"/>
      <c r="F33"/>
      <c r="G33" s="3"/>
      <c r="H33" s="11"/>
      <c r="I33" s="11"/>
      <c r="J33" s="18"/>
      <c r="K33" s="18"/>
      <c r="L33" s="3"/>
      <c r="M33" s="3"/>
      <c r="N33" s="29"/>
      <c r="O33" s="29"/>
      <c r="P33" s="29"/>
      <c r="Q33" s="29"/>
      <c r="R33" s="29"/>
      <c r="U33" s="11"/>
      <c r="V33" s="11"/>
      <c r="W33" s="11"/>
      <c r="X33" s="11"/>
      <c r="Y33" s="11"/>
      <c r="Z33" s="11"/>
      <c r="AA33" s="11"/>
      <c r="AB33" s="11"/>
      <c r="AC33" s="11"/>
      <c r="AD33" s="11"/>
      <c r="AE33" s="11"/>
    </row>
    <row r="34" spans="1:31" s="26" customFormat="1" x14ac:dyDescent="0.25">
      <c r="A34" s="11"/>
      <c r="B34"/>
      <c r="C34"/>
      <c r="D34"/>
      <c r="E34"/>
      <c r="F34"/>
      <c r="G34" s="3"/>
      <c r="H34" s="11"/>
      <c r="I34" s="11"/>
      <c r="J34" s="18"/>
      <c r="K34" s="18"/>
      <c r="L34" s="3"/>
      <c r="M34" s="3"/>
      <c r="N34" s="29"/>
      <c r="O34" s="29"/>
      <c r="P34" s="29"/>
      <c r="Q34" s="29"/>
      <c r="R34" s="29"/>
      <c r="U34" s="11"/>
      <c r="V34" s="11"/>
      <c r="W34" s="11"/>
      <c r="X34" s="11"/>
      <c r="Y34" s="11"/>
      <c r="Z34" s="11"/>
      <c r="AA34" s="11"/>
      <c r="AB34" s="11"/>
      <c r="AC34" s="11"/>
      <c r="AD34" s="11"/>
      <c r="AE34" s="11"/>
    </row>
    <row r="35" spans="1:31" s="26" customFormat="1" x14ac:dyDescent="0.25">
      <c r="A35" s="11"/>
      <c r="B35"/>
      <c r="C35"/>
      <c r="D35"/>
      <c r="E35"/>
      <c r="F35"/>
      <c r="G35" s="3"/>
      <c r="H35" s="11"/>
      <c r="I35" s="11"/>
      <c r="J35" s="18"/>
      <c r="K35" s="18"/>
      <c r="L35" s="3"/>
      <c r="M35" s="3"/>
      <c r="N35" s="29"/>
      <c r="O35" s="29"/>
      <c r="P35" s="29"/>
      <c r="Q35" s="29"/>
      <c r="R35" s="29"/>
      <c r="U35" s="11"/>
      <c r="V35" s="11"/>
      <c r="W35" s="11"/>
      <c r="X35" s="11"/>
      <c r="Y35" s="11"/>
      <c r="Z35" s="11"/>
      <c r="AA35" s="11"/>
      <c r="AB35" s="11"/>
      <c r="AC35" s="11"/>
      <c r="AD35" s="11"/>
      <c r="AE35" s="11"/>
    </row>
    <row r="36" spans="1:31" s="26" customFormat="1" x14ac:dyDescent="0.25">
      <c r="A36" s="11"/>
      <c r="B36"/>
      <c r="C36"/>
      <c r="D36"/>
      <c r="E36" s="11"/>
      <c r="F36" s="29"/>
      <c r="G36" s="3"/>
      <c r="H36" s="11"/>
      <c r="I36" s="11"/>
      <c r="J36" s="18"/>
      <c r="K36" s="18"/>
      <c r="L36" s="3"/>
      <c r="M36" s="3"/>
      <c r="N36" s="29"/>
      <c r="O36" s="29"/>
      <c r="P36" s="29"/>
      <c r="Q36" s="29"/>
      <c r="R36" s="29"/>
      <c r="U36" s="11"/>
      <c r="V36" s="11"/>
      <c r="W36" s="11"/>
      <c r="X36" s="11"/>
      <c r="Y36" s="11"/>
      <c r="Z36" s="11"/>
      <c r="AA36" s="11"/>
      <c r="AB36" s="11"/>
      <c r="AC36" s="11"/>
      <c r="AD36" s="11"/>
      <c r="AE36" s="11"/>
    </row>
    <row r="37" spans="1:31" s="26" customFormat="1" x14ac:dyDescent="0.25">
      <c r="A37" s="11"/>
      <c r="B37"/>
      <c r="C37"/>
      <c r="D37"/>
      <c r="E37" s="11"/>
      <c r="F37" s="29"/>
      <c r="G37" s="3"/>
      <c r="H37" s="11"/>
      <c r="I37" s="11"/>
      <c r="J37" s="18"/>
      <c r="K37" s="18"/>
      <c r="L37" s="3"/>
      <c r="M37" s="3"/>
      <c r="N37" s="29"/>
      <c r="O37" s="29"/>
      <c r="P37" s="29"/>
      <c r="Q37" s="29"/>
      <c r="R37" s="29"/>
      <c r="U37" s="11"/>
      <c r="V37" s="11"/>
      <c r="W37" s="11"/>
      <c r="X37" s="11"/>
      <c r="Y37" s="11"/>
      <c r="Z37" s="11"/>
      <c r="AA37" s="11"/>
      <c r="AB37" s="11"/>
      <c r="AC37" s="11"/>
      <c r="AD37" s="11"/>
      <c r="AE37" s="11"/>
    </row>
    <row r="38" spans="1:31" s="26" customFormat="1" x14ac:dyDescent="0.25">
      <c r="A38" s="11"/>
      <c r="B38"/>
      <c r="C38"/>
      <c r="D38"/>
      <c r="E38" s="11"/>
      <c r="F38" s="29"/>
      <c r="G38" s="3"/>
      <c r="H38" s="11"/>
      <c r="I38" s="11"/>
      <c r="J38" s="18"/>
      <c r="K38" s="18"/>
      <c r="L38" s="3"/>
      <c r="M38" s="3"/>
      <c r="N38" s="29"/>
      <c r="O38" s="29"/>
      <c r="P38" s="29"/>
      <c r="Q38" s="29"/>
      <c r="R38" s="29"/>
      <c r="U38" s="11"/>
      <c r="V38" s="11"/>
      <c r="W38" s="11"/>
      <c r="X38" s="11"/>
      <c r="Y38" s="11"/>
      <c r="Z38" s="11"/>
      <c r="AA38" s="11"/>
      <c r="AB38" s="11"/>
      <c r="AC38" s="11"/>
      <c r="AD38" s="11"/>
      <c r="AE38" s="11"/>
    </row>
    <row r="39" spans="1:31" s="26" customFormat="1" x14ac:dyDescent="0.25">
      <c r="A39" s="11"/>
      <c r="B39"/>
      <c r="C39"/>
      <c r="D39"/>
      <c r="E39" s="11"/>
      <c r="F39" s="29"/>
      <c r="G39" s="3"/>
      <c r="H39" s="11"/>
      <c r="I39" s="11"/>
      <c r="J39" s="18"/>
      <c r="K39" s="18"/>
      <c r="L39" s="3"/>
      <c r="M39" s="3"/>
      <c r="N39" s="29"/>
      <c r="O39" s="29"/>
      <c r="P39" s="29"/>
      <c r="Q39" s="29"/>
      <c r="R39" s="29"/>
      <c r="U39" s="11"/>
      <c r="V39" s="11"/>
      <c r="W39" s="11"/>
      <c r="X39" s="11"/>
      <c r="Y39" s="11"/>
      <c r="Z39" s="11"/>
      <c r="AA39" s="11"/>
      <c r="AB39" s="11"/>
      <c r="AC39" s="11"/>
      <c r="AD39" s="11"/>
      <c r="AE39" s="11"/>
    </row>
    <row r="40" spans="1:31" s="26" customFormat="1" x14ac:dyDescent="0.25">
      <c r="A40" s="11"/>
      <c r="B40" s="252"/>
      <c r="C40" s="11"/>
      <c r="D40" s="11"/>
      <c r="E40" s="11"/>
      <c r="F40" s="29"/>
      <c r="G40" s="3"/>
      <c r="H40" s="11"/>
      <c r="I40" s="11"/>
      <c r="J40" s="18"/>
      <c r="K40" s="18"/>
      <c r="L40" s="3"/>
      <c r="M40" s="3"/>
      <c r="N40" s="29"/>
      <c r="O40" s="29"/>
      <c r="P40" s="29"/>
      <c r="Q40" s="29"/>
      <c r="R40" s="29"/>
      <c r="U40" s="11"/>
      <c r="V40" s="11"/>
      <c r="W40" s="11"/>
      <c r="X40" s="11"/>
      <c r="Y40" s="11"/>
      <c r="Z40" s="11"/>
      <c r="AA40" s="11"/>
      <c r="AB40" s="11"/>
      <c r="AC40" s="11"/>
      <c r="AD40" s="11"/>
      <c r="AE40" s="11"/>
    </row>
    <row r="41" spans="1:31" s="26" customFormat="1" x14ac:dyDescent="0.25">
      <c r="A41" s="11"/>
      <c r="B41" s="252"/>
      <c r="C41" s="11"/>
      <c r="D41" s="11"/>
      <c r="E41" s="11"/>
      <c r="F41" s="29"/>
      <c r="G41" s="3"/>
      <c r="H41" s="11"/>
      <c r="I41" s="11"/>
      <c r="J41" s="18"/>
      <c r="K41" s="18"/>
      <c r="L41" s="3"/>
      <c r="M41" s="3"/>
      <c r="N41" s="3"/>
      <c r="O41" s="3"/>
      <c r="P41" s="3"/>
      <c r="Q41" s="3"/>
      <c r="R41" s="3"/>
      <c r="U41" s="11"/>
      <c r="V41" s="11"/>
      <c r="W41" s="11"/>
      <c r="X41" s="11"/>
      <c r="Y41" s="11"/>
      <c r="Z41" s="11"/>
      <c r="AA41" s="11"/>
      <c r="AB41" s="11"/>
      <c r="AC41" s="11"/>
      <c r="AD41" s="11"/>
      <c r="AE41" s="11"/>
    </row>
    <row r="42" spans="1:31" s="26" customFormat="1" x14ac:dyDescent="0.25">
      <c r="A42" s="11"/>
      <c r="B42" s="252"/>
      <c r="C42" s="11"/>
      <c r="D42" s="11"/>
      <c r="E42" s="11"/>
      <c r="F42" s="29"/>
      <c r="G42" s="3"/>
      <c r="H42" s="11"/>
      <c r="I42" s="11"/>
      <c r="J42" s="18"/>
      <c r="K42" s="18"/>
      <c r="L42" s="3"/>
      <c r="M42" s="3"/>
      <c r="N42" s="3"/>
      <c r="O42" s="3"/>
      <c r="P42" s="3"/>
      <c r="Q42" s="3"/>
      <c r="R42" s="3"/>
      <c r="U42" s="11"/>
      <c r="V42" s="11"/>
      <c r="W42" s="11"/>
      <c r="X42" s="11"/>
      <c r="Y42" s="11"/>
      <c r="Z42" s="11"/>
      <c r="AA42" s="11"/>
      <c r="AB42" s="11"/>
      <c r="AC42" s="11"/>
      <c r="AD42" s="11"/>
      <c r="AE42" s="11"/>
    </row>
    <row r="43" spans="1:31" x14ac:dyDescent="0.25">
      <c r="B43" s="252"/>
    </row>
    <row r="44" spans="1:31" x14ac:dyDescent="0.25">
      <c r="B44" s="253" t="s">
        <v>1734</v>
      </c>
      <c r="C44" s="234" t="s">
        <v>1722</v>
      </c>
      <c r="D44"/>
      <c r="E44"/>
      <c r="F44"/>
      <c r="G44"/>
      <c r="H44"/>
      <c r="I44"/>
      <c r="J44"/>
      <c r="K44"/>
      <c r="L44"/>
      <c r="M44"/>
      <c r="N44"/>
      <c r="O44"/>
      <c r="P44"/>
      <c r="Q44"/>
      <c r="R44"/>
      <c r="S44"/>
      <c r="T44"/>
      <c r="U44"/>
      <c r="V44"/>
      <c r="W44"/>
      <c r="X44"/>
      <c r="Y44"/>
      <c r="Z44"/>
      <c r="AA44"/>
      <c r="AB44"/>
      <c r="AC44"/>
      <c r="AD44"/>
      <c r="AE44"/>
    </row>
    <row r="45" spans="1:31" x14ac:dyDescent="0.25">
      <c r="B45" s="253" t="s">
        <v>1720</v>
      </c>
      <c r="C45" t="s">
        <v>131</v>
      </c>
      <c r="D45" t="s">
        <v>3</v>
      </c>
      <c r="E45" t="s">
        <v>132</v>
      </c>
      <c r="F45"/>
      <c r="G45"/>
      <c r="H45"/>
      <c r="I45"/>
      <c r="J45"/>
      <c r="K45"/>
      <c r="L45"/>
      <c r="M45"/>
      <c r="N45"/>
      <c r="O45"/>
      <c r="P45"/>
      <c r="Q45"/>
      <c r="R45"/>
      <c r="S45"/>
      <c r="T45"/>
      <c r="U45"/>
      <c r="V45"/>
      <c r="W45"/>
      <c r="X45"/>
      <c r="Y45"/>
      <c r="Z45"/>
      <c r="AA45"/>
      <c r="AB45"/>
      <c r="AC45"/>
      <c r="AD45"/>
      <c r="AE45"/>
    </row>
    <row r="46" spans="1:31" x14ac:dyDescent="0.25">
      <c r="B46" s="237" t="s">
        <v>1723</v>
      </c>
      <c r="C46" s="238"/>
      <c r="D46" s="238">
        <v>5</v>
      </c>
      <c r="E46" s="238">
        <v>5</v>
      </c>
      <c r="F46"/>
      <c r="G46"/>
      <c r="H46"/>
      <c r="I46"/>
      <c r="J46"/>
      <c r="K46"/>
      <c r="L46"/>
      <c r="M46"/>
      <c r="N46"/>
      <c r="O46"/>
      <c r="P46"/>
      <c r="Q46"/>
      <c r="R46"/>
      <c r="S46"/>
      <c r="T46"/>
      <c r="U46"/>
      <c r="V46"/>
      <c r="W46"/>
      <c r="X46"/>
      <c r="Y46"/>
      <c r="Z46"/>
      <c r="AA46"/>
      <c r="AB46"/>
      <c r="AC46"/>
      <c r="AD46"/>
      <c r="AE46"/>
    </row>
    <row r="47" spans="1:31" x14ac:dyDescent="0.25">
      <c r="B47" s="237" t="s">
        <v>1728</v>
      </c>
      <c r="C47" s="238"/>
      <c r="D47" s="238">
        <v>10.1</v>
      </c>
      <c r="E47" s="238">
        <v>10.49</v>
      </c>
      <c r="F47"/>
      <c r="G47"/>
      <c r="H47"/>
      <c r="I47"/>
      <c r="J47"/>
      <c r="K47"/>
      <c r="L47"/>
      <c r="M47"/>
    </row>
    <row r="48" spans="1:31" x14ac:dyDescent="0.25">
      <c r="B48" s="237" t="s">
        <v>1729</v>
      </c>
      <c r="C48" s="238"/>
      <c r="D48" s="238">
        <v>9.5090000000000003</v>
      </c>
      <c r="E48" s="238">
        <v>10.507999999999999</v>
      </c>
      <c r="F48"/>
      <c r="G48"/>
      <c r="H48"/>
      <c r="I48"/>
      <c r="J48"/>
      <c r="K48"/>
      <c r="L48"/>
      <c r="M48"/>
    </row>
    <row r="49" spans="1:31" x14ac:dyDescent="0.25">
      <c r="B49" s="237" t="s">
        <v>1730</v>
      </c>
      <c r="C49" s="238"/>
      <c r="D49" s="238">
        <v>10.5</v>
      </c>
      <c r="E49" s="238">
        <v>8.8000000000000007</v>
      </c>
      <c r="F49"/>
      <c r="G49"/>
      <c r="H49"/>
      <c r="I49"/>
      <c r="J49"/>
      <c r="K49"/>
      <c r="L49"/>
      <c r="M49"/>
    </row>
    <row r="50" spans="1:31" x14ac:dyDescent="0.25">
      <c r="B50" s="237" t="s">
        <v>1727</v>
      </c>
      <c r="C50" s="238"/>
      <c r="D50" s="238">
        <v>6.9</v>
      </c>
      <c r="E50" s="238">
        <v>6.4</v>
      </c>
      <c r="F50"/>
    </row>
    <row r="51" spans="1:31" x14ac:dyDescent="0.25">
      <c r="B51" s="237" t="s">
        <v>1732</v>
      </c>
      <c r="C51" s="238"/>
      <c r="D51" s="238">
        <v>8.8475602000000002</v>
      </c>
      <c r="E51" s="238">
        <v>9.7777999999999992</v>
      </c>
      <c r="F51"/>
    </row>
    <row r="52" spans="1:31" x14ac:dyDescent="0.25">
      <c r="B52" s="237" t="s">
        <v>1733</v>
      </c>
      <c r="C52" s="238"/>
      <c r="D52" s="238">
        <v>9.9079999999999995</v>
      </c>
      <c r="E52" s="238">
        <v>10.612</v>
      </c>
      <c r="F52"/>
    </row>
    <row r="53" spans="1:31" x14ac:dyDescent="0.25">
      <c r="B53"/>
      <c r="C53"/>
      <c r="D53"/>
      <c r="E53"/>
      <c r="F53"/>
    </row>
    <row r="54" spans="1:31" x14ac:dyDescent="0.25">
      <c r="B54"/>
      <c r="C54"/>
      <c r="D54"/>
      <c r="E54"/>
      <c r="F54"/>
    </row>
    <row r="55" spans="1:31" x14ac:dyDescent="0.25">
      <c r="B55"/>
      <c r="C55"/>
      <c r="D55"/>
      <c r="E55"/>
      <c r="F55"/>
    </row>
    <row r="56" spans="1:31" s="3" customFormat="1" x14ac:dyDescent="0.25">
      <c r="A56" s="11"/>
      <c r="B56"/>
      <c r="C56"/>
      <c r="D56"/>
      <c r="E56"/>
      <c r="F56"/>
      <c r="H56" s="11"/>
      <c r="I56" s="11"/>
      <c r="J56" s="18"/>
      <c r="K56" s="18"/>
      <c r="S56" s="26"/>
      <c r="T56" s="26"/>
      <c r="U56" s="11"/>
      <c r="V56" s="11"/>
      <c r="W56" s="11"/>
      <c r="X56" s="11"/>
      <c r="Y56" s="11"/>
      <c r="Z56" s="11"/>
      <c r="AA56" s="11"/>
      <c r="AB56" s="11"/>
      <c r="AC56" s="11"/>
      <c r="AD56" s="11"/>
      <c r="AE56" s="11"/>
    </row>
    <row r="57" spans="1:31" s="3" customFormat="1" x14ac:dyDescent="0.25">
      <c r="A57" s="11"/>
      <c r="B57"/>
      <c r="C57"/>
      <c r="D57"/>
      <c r="E57"/>
      <c r="F57" s="29"/>
      <c r="H57" s="11"/>
      <c r="I57" s="11"/>
      <c r="J57" s="18"/>
      <c r="K57" s="18"/>
      <c r="S57" s="26"/>
      <c r="T57" s="26"/>
      <c r="U57" s="11"/>
      <c r="V57" s="11"/>
      <c r="W57" s="11"/>
      <c r="X57" s="11"/>
      <c r="Y57" s="11"/>
      <c r="Z57" s="11"/>
      <c r="AA57" s="11"/>
      <c r="AB57" s="11"/>
      <c r="AC57" s="11"/>
      <c r="AD57" s="11"/>
      <c r="AE57" s="11"/>
    </row>
    <row r="58" spans="1:31" s="3" customFormat="1" x14ac:dyDescent="0.25">
      <c r="A58" s="11"/>
      <c r="B58"/>
      <c r="C58"/>
      <c r="D58"/>
      <c r="E58" s="11"/>
      <c r="F58" s="29"/>
      <c r="H58" s="11"/>
      <c r="I58" s="11"/>
      <c r="J58" s="18"/>
      <c r="K58" s="18"/>
      <c r="S58" s="26"/>
      <c r="T58" s="26"/>
      <c r="U58" s="11"/>
      <c r="V58" s="11"/>
      <c r="W58" s="11"/>
      <c r="X58" s="11"/>
      <c r="Y58" s="11"/>
      <c r="Z58" s="11"/>
      <c r="AA58" s="11"/>
      <c r="AB58" s="11"/>
      <c r="AC58" s="11"/>
      <c r="AD58" s="11"/>
      <c r="AE58" s="11"/>
    </row>
    <row r="59" spans="1:31" s="3" customFormat="1" x14ac:dyDescent="0.25">
      <c r="A59" s="11"/>
      <c r="B59"/>
      <c r="C59"/>
      <c r="D59"/>
      <c r="E59" s="11"/>
      <c r="F59" s="29"/>
      <c r="H59" s="11"/>
      <c r="I59" s="11"/>
      <c r="J59" s="18"/>
      <c r="K59" s="18"/>
      <c r="S59" s="26"/>
      <c r="T59" s="26"/>
      <c r="U59" s="11"/>
      <c r="V59" s="11"/>
      <c r="W59" s="11"/>
      <c r="X59" s="11"/>
      <c r="Y59" s="11"/>
      <c r="Z59" s="11"/>
      <c r="AA59" s="11"/>
      <c r="AB59" s="11"/>
      <c r="AC59" s="11"/>
      <c r="AD59" s="11"/>
      <c r="AE59" s="11"/>
    </row>
    <row r="60" spans="1:31" s="3" customFormat="1" x14ac:dyDescent="0.25">
      <c r="A60" s="11"/>
      <c r="B60"/>
      <c r="C60"/>
      <c r="D60"/>
      <c r="E60" s="11"/>
      <c r="F60" s="29"/>
      <c r="H60" s="11"/>
      <c r="I60" s="11"/>
      <c r="J60" s="18"/>
      <c r="K60" s="18"/>
      <c r="S60" s="26"/>
      <c r="T60" s="26"/>
      <c r="U60" s="11"/>
      <c r="V60" s="11"/>
      <c r="W60" s="11"/>
      <c r="X60" s="11"/>
      <c r="Y60" s="11"/>
      <c r="Z60" s="11"/>
      <c r="AA60" s="11"/>
      <c r="AB60" s="11"/>
      <c r="AC60" s="11"/>
      <c r="AD60" s="11"/>
      <c r="AE60" s="11"/>
    </row>
    <row r="61" spans="1:31" s="3" customFormat="1" x14ac:dyDescent="0.25">
      <c r="A61" s="11"/>
      <c r="B61"/>
      <c r="C61"/>
      <c r="D61"/>
      <c r="E61" s="11"/>
      <c r="F61" s="29"/>
      <c r="H61" s="11"/>
      <c r="I61" s="11"/>
      <c r="J61" s="18"/>
      <c r="K61" s="18"/>
      <c r="S61" s="26"/>
      <c r="T61" s="26"/>
      <c r="U61" s="11"/>
      <c r="V61" s="11"/>
      <c r="W61" s="11"/>
      <c r="X61" s="11"/>
      <c r="Y61" s="11"/>
      <c r="Z61" s="11"/>
      <c r="AA61" s="11"/>
      <c r="AB61" s="11"/>
      <c r="AC61" s="11"/>
      <c r="AD61" s="11"/>
      <c r="AE61" s="11"/>
    </row>
  </sheetData>
  <pageMargins left="0.75" right="0.75" top="1" bottom="1" header="0.5" footer="0.5"/>
  <pageSetup orientation="portrait" r:id="rId3"/>
  <headerFooter alignWithMargins="0"/>
  <drawing r:id="rId4"/>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49"/>
  <sheetViews>
    <sheetView zoomScale="80" zoomScaleNormal="80" workbookViewId="0">
      <selection activeCell="C23" sqref="C23"/>
    </sheetView>
  </sheetViews>
  <sheetFormatPr defaultColWidth="9.109375" defaultRowHeight="13.2" x14ac:dyDescent="0.25"/>
  <cols>
    <col min="1" max="1" width="11.21875" style="11" customWidth="1"/>
    <col min="2" max="2" width="32.5546875" style="11" bestFit="1" customWidth="1"/>
    <col min="3" max="3" width="18.5546875" style="11" bestFit="1" customWidth="1"/>
    <col min="4" max="4" width="9" style="11" bestFit="1" customWidth="1"/>
    <col min="5" max="5" width="8.21875" style="11" bestFit="1" customWidth="1"/>
    <col min="6" max="6" width="11.21875" style="29" customWidth="1"/>
    <col min="7" max="7" width="9.33203125" style="3" bestFit="1" customWidth="1"/>
    <col min="8" max="8" width="21.33203125" style="11" bestFit="1" customWidth="1"/>
    <col min="9" max="9" width="19.88671875" style="11" bestFit="1" customWidth="1"/>
    <col min="10" max="10" width="23.77734375" style="18" bestFit="1" customWidth="1"/>
    <col min="11" max="11" width="15.21875" style="18" bestFit="1" customWidth="1"/>
    <col min="12" max="12" width="15" style="3" bestFit="1" customWidth="1"/>
    <col min="13" max="18" width="11.21875" style="3" customWidth="1"/>
    <col min="19" max="20" width="11.21875" style="26" customWidth="1"/>
    <col min="21" max="23" width="11.21875" style="11" customWidth="1"/>
    <col min="24" max="24" width="7.44140625" style="11" bestFit="1" customWidth="1"/>
    <col min="25" max="25" width="8.21875" style="11" bestFit="1" customWidth="1"/>
    <col min="26" max="26" width="17.77734375" style="11" bestFit="1" customWidth="1"/>
    <col min="27" max="29" width="13.109375" style="11" bestFit="1" customWidth="1"/>
    <col min="30" max="30" width="17.77734375" style="11" bestFit="1" customWidth="1"/>
    <col min="31" max="31" width="12.88671875" style="11" bestFit="1" customWidth="1"/>
    <col min="32" max="16384" width="9.109375" style="11"/>
  </cols>
  <sheetData>
    <row r="1" spans="1:31" s="26" customFormat="1" ht="24.45" customHeight="1" x14ac:dyDescent="0.3">
      <c r="A1" s="240" t="s">
        <v>0</v>
      </c>
      <c r="B1" s="269" t="s">
        <v>1490</v>
      </c>
      <c r="C1" s="242" t="s">
        <v>1491</v>
      </c>
      <c r="D1" s="243" t="s">
        <v>1492</v>
      </c>
      <c r="E1" s="269"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70" t="s">
        <v>1170</v>
      </c>
      <c r="T1" s="239" t="s">
        <v>1501</v>
      </c>
      <c r="U1" s="250" t="s">
        <v>1682</v>
      </c>
      <c r="V1" s="251" t="s">
        <v>1685</v>
      </c>
    </row>
    <row r="2" spans="1:31" x14ac:dyDescent="0.25">
      <c r="A2" s="48" t="s">
        <v>1024</v>
      </c>
      <c r="B2" s="271" t="s">
        <v>1023</v>
      </c>
      <c r="C2" s="51">
        <v>39169</v>
      </c>
      <c r="D2" s="13">
        <v>0.35</v>
      </c>
      <c r="E2" s="52" t="s">
        <v>131</v>
      </c>
      <c r="F2" s="34">
        <v>4.5750000000000002</v>
      </c>
      <c r="G2" s="34">
        <v>12.22</v>
      </c>
      <c r="H2" s="13">
        <v>428.07499999999999</v>
      </c>
      <c r="I2" s="34">
        <v>8.2174999999999994</v>
      </c>
      <c r="J2" s="35">
        <v>705.2</v>
      </c>
      <c r="K2" s="35">
        <v>902</v>
      </c>
      <c r="L2" s="13">
        <v>5.7</v>
      </c>
      <c r="M2" s="15">
        <v>37.07</v>
      </c>
      <c r="N2" s="24"/>
      <c r="O2" s="24"/>
      <c r="P2" s="24"/>
      <c r="Q2" s="24"/>
      <c r="R2" s="24"/>
      <c r="S2" s="86"/>
      <c r="T2" s="11"/>
    </row>
    <row r="3" spans="1:31" x14ac:dyDescent="0.25">
      <c r="A3" s="86" t="s">
        <v>1431</v>
      </c>
      <c r="B3" s="271" t="s">
        <v>1023</v>
      </c>
      <c r="C3" s="51">
        <v>41372</v>
      </c>
      <c r="D3" s="86">
        <v>0.15</v>
      </c>
      <c r="E3" s="52" t="s">
        <v>131</v>
      </c>
      <c r="F3" s="86">
        <v>1.79</v>
      </c>
      <c r="G3" s="86">
        <v>14.93</v>
      </c>
      <c r="H3" s="13">
        <v>464.3</v>
      </c>
      <c r="I3" s="86">
        <v>8.36</v>
      </c>
      <c r="J3" s="35">
        <v>540.1</v>
      </c>
      <c r="K3" s="35">
        <v>752</v>
      </c>
      <c r="L3" s="86">
        <v>4.5999999999999996</v>
      </c>
      <c r="M3" s="15">
        <v>30.6</v>
      </c>
      <c r="N3" s="24"/>
      <c r="O3" s="24"/>
      <c r="P3" s="24"/>
      <c r="Q3" s="24"/>
      <c r="R3" s="24"/>
      <c r="S3" s="52" t="s">
        <v>1154</v>
      </c>
      <c r="T3" s="11"/>
    </row>
    <row r="4" spans="1:31" x14ac:dyDescent="0.25">
      <c r="A4" s="86" t="s">
        <v>1432</v>
      </c>
      <c r="B4" s="271" t="s">
        <v>1023</v>
      </c>
      <c r="C4" s="51">
        <v>42489</v>
      </c>
      <c r="D4" s="86">
        <v>0.2</v>
      </c>
      <c r="E4" s="52" t="s">
        <v>131</v>
      </c>
      <c r="F4" s="86">
        <v>10.210000000000001</v>
      </c>
      <c r="G4" s="86">
        <v>11.55</v>
      </c>
      <c r="H4" s="13">
        <v>461.2</v>
      </c>
      <c r="I4" s="86">
        <v>8.44</v>
      </c>
      <c r="J4" s="35">
        <v>430.85906999999997</v>
      </c>
      <c r="K4" s="35">
        <v>564.9</v>
      </c>
      <c r="L4" s="86">
        <v>7.8</v>
      </c>
      <c r="M4" s="15">
        <v>35.524099999999997</v>
      </c>
      <c r="N4" s="24">
        <v>0.22589999999999999</v>
      </c>
      <c r="O4" s="24">
        <v>7.1851000000000003</v>
      </c>
      <c r="P4" s="24">
        <v>9.4700000000000006E-2</v>
      </c>
      <c r="Q4" s="24">
        <v>0</v>
      </c>
      <c r="R4" s="24">
        <v>1.3389</v>
      </c>
      <c r="S4" s="52"/>
      <c r="T4" s="11"/>
    </row>
    <row r="5" spans="1:31" x14ac:dyDescent="0.25">
      <c r="A5" s="86">
        <v>68201901</v>
      </c>
      <c r="B5" s="271" t="s">
        <v>1023</v>
      </c>
      <c r="C5" s="274">
        <v>43599</v>
      </c>
      <c r="D5" s="86">
        <v>0</v>
      </c>
      <c r="E5" s="52" t="s">
        <v>131</v>
      </c>
      <c r="F5" s="86">
        <v>12.473000000000001</v>
      </c>
      <c r="G5" s="86">
        <v>10.47</v>
      </c>
      <c r="H5" s="86">
        <v>550</v>
      </c>
      <c r="I5" s="86">
        <v>8.33</v>
      </c>
      <c r="J5" s="86">
        <v>715.87709999999993</v>
      </c>
      <c r="K5" s="86">
        <v>1460.961</v>
      </c>
      <c r="L5" s="86">
        <v>2.84233</v>
      </c>
      <c r="M5" s="86">
        <v>32.808999999999997</v>
      </c>
      <c r="N5" s="86">
        <v>0.14299999999999999</v>
      </c>
      <c r="O5" s="86">
        <v>6.7380000000000004</v>
      </c>
      <c r="P5" s="86" t="s">
        <v>1208</v>
      </c>
      <c r="Q5" s="86" t="s">
        <v>1573</v>
      </c>
      <c r="R5" s="86" t="s">
        <v>1208</v>
      </c>
      <c r="S5" s="86"/>
      <c r="T5" s="11"/>
      <c r="U5" s="11">
        <v>3.169</v>
      </c>
      <c r="V5" s="11">
        <v>23.871400000000001</v>
      </c>
    </row>
    <row r="6" spans="1:31" s="161" customFormat="1" x14ac:dyDescent="0.25">
      <c r="A6" s="86"/>
      <c r="B6" s="271"/>
      <c r="C6" s="51"/>
      <c r="D6" s="86"/>
      <c r="E6" s="52"/>
      <c r="F6" s="86"/>
      <c r="G6" s="86"/>
      <c r="H6" s="86"/>
      <c r="I6" s="86"/>
      <c r="J6" s="86"/>
      <c r="K6" s="86"/>
      <c r="L6" s="86"/>
      <c r="M6" s="86"/>
      <c r="N6" s="86"/>
      <c r="O6" s="86"/>
      <c r="P6" s="86"/>
      <c r="Q6" s="86"/>
      <c r="R6" s="86"/>
      <c r="S6" s="52"/>
      <c r="T6" s="11"/>
      <c r="U6" s="11"/>
      <c r="V6" s="11"/>
    </row>
    <row r="7" spans="1:31" s="26" customFormat="1" x14ac:dyDescent="0.25">
      <c r="A7" s="11"/>
      <c r="B7" s="11"/>
      <c r="C7" s="11"/>
      <c r="D7" s="29"/>
      <c r="E7" s="29"/>
      <c r="F7" s="3"/>
      <c r="G7" s="29"/>
      <c r="H7" s="18"/>
      <c r="I7" s="18"/>
      <c r="J7" s="3"/>
      <c r="K7" s="3"/>
      <c r="L7" s="29"/>
      <c r="M7" s="29"/>
      <c r="N7" s="29"/>
      <c r="O7" s="29"/>
      <c r="P7" s="29"/>
      <c r="Q7" s="11"/>
      <c r="R7" s="11"/>
      <c r="S7" s="11"/>
      <c r="T7" s="11"/>
      <c r="U7" s="11"/>
      <c r="V7" s="11"/>
      <c r="W7" s="11"/>
      <c r="X7" s="11"/>
      <c r="Y7" s="11"/>
      <c r="Z7" s="11"/>
      <c r="AA7" s="11"/>
      <c r="AB7" s="11"/>
      <c r="AC7" s="11"/>
      <c r="AD7" s="11"/>
      <c r="AE7" s="11"/>
    </row>
    <row r="8" spans="1:31" s="26" customFormat="1" x14ac:dyDescent="0.25">
      <c r="A8" s="11"/>
      <c r="B8" s="11"/>
      <c r="C8" s="11"/>
      <c r="D8" s="29"/>
      <c r="E8" s="29"/>
      <c r="F8" s="3"/>
      <c r="G8" s="29"/>
      <c r="H8" s="18"/>
      <c r="I8" s="18"/>
      <c r="J8" s="3"/>
      <c r="K8" s="3"/>
      <c r="L8" s="29"/>
      <c r="M8" s="29"/>
      <c r="N8" s="29"/>
      <c r="O8" s="29"/>
      <c r="P8" s="29"/>
      <c r="Q8" s="11"/>
      <c r="R8" s="11"/>
      <c r="S8" s="11"/>
      <c r="T8" s="11"/>
      <c r="U8" s="11"/>
      <c r="V8" s="11"/>
      <c r="W8" s="11"/>
      <c r="X8" s="11"/>
      <c r="Y8" s="11"/>
      <c r="Z8" s="11"/>
      <c r="AA8" s="11"/>
      <c r="AB8" s="11"/>
      <c r="AC8" s="11"/>
      <c r="AD8" s="11"/>
      <c r="AE8" s="11"/>
    </row>
    <row r="9" spans="1:31" s="26" customFormat="1" x14ac:dyDescent="0.25">
      <c r="A9" s="11"/>
      <c r="B9" s="11"/>
      <c r="C9" s="11"/>
      <c r="D9" s="11"/>
      <c r="E9" s="11"/>
      <c r="F9" s="29"/>
      <c r="G9" s="3"/>
      <c r="H9" s="11"/>
      <c r="I9" s="11"/>
      <c r="J9" s="18"/>
      <c r="K9" s="18"/>
      <c r="L9" s="3"/>
      <c r="M9" s="3"/>
      <c r="N9" s="29"/>
      <c r="O9" s="29"/>
      <c r="P9" s="29"/>
      <c r="Q9" s="29"/>
      <c r="R9" s="29"/>
      <c r="U9" s="11"/>
      <c r="V9" s="11"/>
      <c r="W9" s="11"/>
      <c r="X9" s="11"/>
      <c r="Y9" s="11"/>
      <c r="Z9" s="11"/>
      <c r="AA9" s="11"/>
      <c r="AB9" s="11"/>
      <c r="AC9" s="11"/>
      <c r="AD9" s="11"/>
      <c r="AE9" s="11"/>
    </row>
    <row r="10" spans="1:31" s="26" customFormat="1" x14ac:dyDescent="0.25">
      <c r="A10" s="11"/>
      <c r="B10" s="234" t="s">
        <v>1721</v>
      </c>
      <c r="C10" s="234" t="s">
        <v>1722</v>
      </c>
      <c r="D10"/>
      <c r="E10"/>
      <c r="F10"/>
      <c r="G10"/>
      <c r="H10"/>
      <c r="I10"/>
      <c r="J10"/>
      <c r="K10"/>
      <c r="L10"/>
      <c r="M10"/>
      <c r="N10"/>
      <c r="O10"/>
      <c r="P10"/>
      <c r="Q10"/>
      <c r="R10"/>
      <c r="S10"/>
      <c r="T10"/>
      <c r="U10"/>
      <c r="V10"/>
      <c r="W10"/>
      <c r="X10"/>
      <c r="Y10"/>
      <c r="Z10" s="11"/>
      <c r="AA10" s="11"/>
      <c r="AB10" s="11"/>
      <c r="AC10" s="11"/>
      <c r="AD10" s="11"/>
      <c r="AE10" s="11"/>
    </row>
    <row r="11" spans="1:31" s="26" customFormat="1" x14ac:dyDescent="0.25">
      <c r="A11" s="11"/>
      <c r="B11" s="234" t="s">
        <v>1720</v>
      </c>
      <c r="C11" t="s">
        <v>131</v>
      </c>
      <c r="D11" t="s">
        <v>3</v>
      </c>
      <c r="E11" t="s">
        <v>132</v>
      </c>
      <c r="F11"/>
      <c r="G11"/>
      <c r="H11"/>
      <c r="I11"/>
      <c r="J11"/>
      <c r="K11"/>
      <c r="L11"/>
      <c r="M11"/>
      <c r="N11"/>
      <c r="O11"/>
      <c r="P11"/>
      <c r="Q11"/>
      <c r="R11"/>
      <c r="S11"/>
      <c r="T11"/>
      <c r="U11"/>
      <c r="V11"/>
      <c r="W11"/>
      <c r="X11"/>
      <c r="Y11"/>
      <c r="Z11" s="11"/>
      <c r="AA11" s="11"/>
      <c r="AB11" s="11"/>
      <c r="AC11" s="11"/>
      <c r="AD11" s="11"/>
      <c r="AE11" s="11"/>
    </row>
    <row r="12" spans="1:31" s="26" customFormat="1" x14ac:dyDescent="0.25">
      <c r="A12" s="11"/>
      <c r="B12" s="235" t="s">
        <v>1723</v>
      </c>
      <c r="C12" s="179"/>
      <c r="D12" s="179">
        <v>10.8</v>
      </c>
      <c r="E12" s="179">
        <v>13.1</v>
      </c>
      <c r="F12"/>
      <c r="G12"/>
      <c r="H12"/>
      <c r="I12"/>
      <c r="J12"/>
      <c r="K12"/>
      <c r="L12"/>
      <c r="M12"/>
      <c r="N12"/>
      <c r="O12"/>
      <c r="P12"/>
      <c r="Q12"/>
      <c r="R12"/>
      <c r="S12"/>
      <c r="U12" s="11"/>
      <c r="V12" s="11"/>
      <c r="W12" s="11"/>
      <c r="X12" s="11"/>
      <c r="Y12" s="11"/>
      <c r="Z12" s="11"/>
      <c r="AA12" s="11"/>
      <c r="AB12" s="11"/>
      <c r="AC12" s="11"/>
      <c r="AD12" s="11"/>
      <c r="AE12" s="11"/>
    </row>
    <row r="13" spans="1:31" s="26" customFormat="1" x14ac:dyDescent="0.25">
      <c r="A13" s="11"/>
      <c r="B13" s="235" t="s">
        <v>1728</v>
      </c>
      <c r="C13" s="179"/>
      <c r="D13" s="179">
        <v>11.1</v>
      </c>
      <c r="E13" s="179">
        <v>8.6</v>
      </c>
      <c r="F13"/>
      <c r="G13" s="3"/>
      <c r="H13" s="11"/>
      <c r="I13" s="11"/>
      <c r="J13" s="18"/>
      <c r="K13" s="18"/>
      <c r="L13" s="3"/>
      <c r="M13" s="3"/>
      <c r="N13" s="29"/>
      <c r="O13" s="29"/>
      <c r="P13" s="29"/>
      <c r="Q13" s="29"/>
      <c r="R13" s="29"/>
      <c r="U13" s="11"/>
      <c r="V13" s="11"/>
      <c r="W13" s="11"/>
      <c r="X13" s="11"/>
      <c r="Y13" s="11"/>
      <c r="Z13" s="11"/>
      <c r="AA13" s="11"/>
      <c r="AB13" s="11"/>
      <c r="AC13" s="11"/>
      <c r="AD13" s="11"/>
      <c r="AE13" s="11"/>
    </row>
    <row r="14" spans="1:31" s="26" customFormat="1" x14ac:dyDescent="0.25">
      <c r="A14" s="11"/>
      <c r="B14" s="235" t="s">
        <v>1729</v>
      </c>
      <c r="C14" s="179"/>
      <c r="D14" s="179">
        <v>3.6</v>
      </c>
      <c r="E14" s="179">
        <v>4.0999999999999996</v>
      </c>
      <c r="F14"/>
      <c r="G14" s="3"/>
      <c r="H14" s="11"/>
      <c r="I14" s="11"/>
      <c r="J14" s="18"/>
      <c r="K14" s="18"/>
      <c r="L14" s="3"/>
      <c r="M14" s="3"/>
      <c r="N14" s="29"/>
      <c r="O14" s="29"/>
      <c r="P14" s="29"/>
      <c r="Q14" s="29"/>
      <c r="R14" s="29"/>
      <c r="U14" s="11"/>
      <c r="V14" s="11"/>
      <c r="W14" s="11"/>
      <c r="X14" s="11"/>
      <c r="Y14" s="11"/>
      <c r="Z14" s="11"/>
      <c r="AA14" s="11"/>
      <c r="AB14" s="11"/>
      <c r="AC14" s="11"/>
      <c r="AD14" s="11"/>
      <c r="AE14" s="11"/>
    </row>
    <row r="15" spans="1:31" s="26" customFormat="1" x14ac:dyDescent="0.25">
      <c r="A15" s="11"/>
      <c r="B15" s="235" t="s">
        <v>1730</v>
      </c>
      <c r="C15" s="179"/>
      <c r="D15" s="179">
        <v>8</v>
      </c>
      <c r="E15" s="179">
        <v>12.8</v>
      </c>
      <c r="F15"/>
      <c r="G15" s="3"/>
      <c r="H15" s="11"/>
      <c r="I15" s="11"/>
      <c r="J15" s="18"/>
      <c r="K15" s="18"/>
      <c r="L15" s="3"/>
      <c r="M15" s="3"/>
      <c r="N15" s="29"/>
      <c r="O15" s="29"/>
      <c r="P15" s="29"/>
      <c r="Q15" s="29"/>
      <c r="R15" s="29"/>
      <c r="U15" s="11"/>
      <c r="V15" s="11"/>
      <c r="W15" s="11"/>
      <c r="X15" s="11"/>
      <c r="Y15" s="11"/>
      <c r="Z15" s="11"/>
      <c r="AA15" s="11"/>
      <c r="AB15" s="11"/>
      <c r="AC15" s="11"/>
      <c r="AD15" s="11"/>
      <c r="AE15" s="11"/>
    </row>
    <row r="16" spans="1:31" s="26" customFormat="1" x14ac:dyDescent="0.25">
      <c r="A16" s="11"/>
      <c r="B16" s="235" t="s">
        <v>1727</v>
      </c>
      <c r="C16" s="179"/>
      <c r="D16" s="179">
        <v>3.6</v>
      </c>
      <c r="E16" s="179">
        <v>5</v>
      </c>
      <c r="F16"/>
      <c r="G16" s="3"/>
      <c r="H16" s="11"/>
      <c r="I16" s="11"/>
      <c r="J16" s="18"/>
      <c r="K16" s="18"/>
      <c r="L16" s="3"/>
      <c r="M16" s="3"/>
      <c r="N16" s="29"/>
      <c r="O16" s="29"/>
      <c r="P16" s="29"/>
      <c r="Q16" s="29"/>
      <c r="R16" s="29"/>
      <c r="U16" s="11"/>
      <c r="V16" s="11"/>
      <c r="W16" s="11"/>
      <c r="X16" s="11"/>
      <c r="Y16" s="11"/>
      <c r="Z16" s="11"/>
      <c r="AA16" s="11"/>
      <c r="AB16" s="11"/>
      <c r="AC16" s="11"/>
      <c r="AD16" s="11"/>
      <c r="AE16" s="11"/>
    </row>
    <row r="17" spans="1:31" s="26" customFormat="1" x14ac:dyDescent="0.25">
      <c r="A17" s="11"/>
      <c r="B17" s="235" t="s">
        <v>1732</v>
      </c>
      <c r="C17" s="179"/>
      <c r="D17" s="179">
        <v>51.7</v>
      </c>
      <c r="E17" s="179">
        <v>39.1</v>
      </c>
      <c r="F17"/>
      <c r="G17" s="3"/>
      <c r="H17" s="11"/>
      <c r="I17" s="11"/>
      <c r="J17" s="18"/>
      <c r="K17" s="18"/>
      <c r="L17" s="3"/>
      <c r="M17" s="3"/>
      <c r="N17" s="29"/>
      <c r="O17" s="29"/>
      <c r="P17" s="29"/>
      <c r="Q17" s="29"/>
      <c r="R17" s="29"/>
      <c r="U17" s="11"/>
      <c r="V17" s="11"/>
      <c r="W17" s="11"/>
      <c r="X17" s="11"/>
      <c r="Y17" s="11"/>
      <c r="Z17" s="11"/>
      <c r="AA17" s="11"/>
      <c r="AB17" s="11"/>
      <c r="AC17" s="11"/>
      <c r="AD17" s="11"/>
      <c r="AE17" s="11"/>
    </row>
    <row r="18" spans="1:31" s="26" customFormat="1" x14ac:dyDescent="0.25">
      <c r="A18" s="11"/>
      <c r="B18" s="235" t="s">
        <v>1733</v>
      </c>
      <c r="C18" s="179"/>
      <c r="D18" s="179">
        <v>6.7327399999999997</v>
      </c>
      <c r="E18" s="179">
        <v>4.7921800000000001</v>
      </c>
      <c r="F18"/>
      <c r="G18" s="3"/>
      <c r="H18" s="11"/>
      <c r="I18" s="11"/>
      <c r="J18" s="18"/>
      <c r="K18" s="18"/>
      <c r="L18" s="3"/>
      <c r="M18" s="3"/>
      <c r="N18" s="29"/>
      <c r="O18" s="29"/>
      <c r="P18" s="29"/>
      <c r="Q18" s="29"/>
      <c r="R18" s="29"/>
      <c r="U18" s="11"/>
      <c r="V18" s="11"/>
      <c r="W18" s="11"/>
      <c r="X18" s="11"/>
      <c r="Y18" s="11"/>
      <c r="Z18" s="11"/>
      <c r="AA18" s="11"/>
      <c r="AB18" s="11"/>
      <c r="AC18" s="11"/>
      <c r="AD18" s="11"/>
      <c r="AE18" s="11"/>
    </row>
    <row r="19" spans="1:31" s="26" customFormat="1" x14ac:dyDescent="0.25">
      <c r="A19" s="11"/>
      <c r="B19"/>
      <c r="C19"/>
      <c r="D19"/>
      <c r="E19"/>
      <c r="F19"/>
      <c r="G19" s="3"/>
      <c r="H19" s="11"/>
      <c r="I19" s="11"/>
      <c r="J19" s="18"/>
      <c r="K19" s="18"/>
      <c r="L19" s="3"/>
      <c r="M19" s="3"/>
      <c r="N19" s="29"/>
      <c r="O19" s="29"/>
      <c r="P19" s="29"/>
      <c r="Q19" s="29"/>
      <c r="R19" s="29"/>
      <c r="U19" s="11"/>
      <c r="V19" s="11"/>
      <c r="W19" s="11"/>
      <c r="X19" s="11"/>
      <c r="Y19" s="11"/>
      <c r="Z19" s="11"/>
      <c r="AA19" s="11"/>
      <c r="AB19" s="11"/>
      <c r="AC19" s="11"/>
      <c r="AD19" s="11"/>
      <c r="AE19" s="11"/>
    </row>
    <row r="20" spans="1:31" s="26" customFormat="1" x14ac:dyDescent="0.25">
      <c r="A20" s="11"/>
      <c r="B20"/>
      <c r="C20"/>
      <c r="D20"/>
      <c r="E20"/>
      <c r="F20"/>
      <c r="G20" s="3"/>
      <c r="H20" s="11"/>
      <c r="I20" s="11"/>
      <c r="J20" s="18"/>
      <c r="K20" s="18"/>
      <c r="L20" s="3"/>
      <c r="M20" s="3"/>
      <c r="N20" s="29"/>
      <c r="O20" s="29"/>
      <c r="P20" s="29"/>
      <c r="Q20" s="29"/>
      <c r="R20" s="29"/>
      <c r="U20" s="11"/>
      <c r="V20" s="11"/>
      <c r="W20" s="11"/>
      <c r="X20" s="11"/>
      <c r="Y20" s="11"/>
      <c r="Z20" s="11"/>
      <c r="AA20" s="11"/>
      <c r="AB20" s="11"/>
      <c r="AC20" s="11"/>
      <c r="AD20" s="11"/>
      <c r="AE20" s="11"/>
    </row>
    <row r="21" spans="1:31" s="26" customFormat="1" x14ac:dyDescent="0.25">
      <c r="A21" s="11"/>
      <c r="B21"/>
      <c r="C21"/>
      <c r="D21"/>
      <c r="E21"/>
      <c r="F21"/>
      <c r="G21" s="3"/>
      <c r="H21" s="11"/>
      <c r="I21" s="11"/>
      <c r="J21" s="18"/>
      <c r="K21" s="18"/>
      <c r="L21" s="3"/>
      <c r="M21" s="3"/>
      <c r="N21" s="29"/>
      <c r="O21" s="29"/>
      <c r="P21" s="29"/>
      <c r="Q21" s="29"/>
      <c r="R21" s="29"/>
      <c r="U21" s="11"/>
      <c r="V21" s="11"/>
      <c r="W21" s="11"/>
      <c r="X21" s="11"/>
      <c r="Y21" s="11"/>
      <c r="Z21" s="11"/>
      <c r="AA21" s="11"/>
      <c r="AB21" s="11"/>
      <c r="AC21" s="11"/>
      <c r="AD21" s="11"/>
      <c r="AE21" s="11"/>
    </row>
    <row r="22" spans="1:31" s="26" customFormat="1" x14ac:dyDescent="0.25">
      <c r="A22" s="11"/>
      <c r="B22"/>
      <c r="C22"/>
      <c r="D22"/>
      <c r="E22"/>
      <c r="F22"/>
      <c r="G22" s="3"/>
      <c r="H22" s="11"/>
      <c r="I22" s="11"/>
      <c r="J22" s="18"/>
      <c r="K22" s="18"/>
      <c r="L22" s="3"/>
      <c r="M22" s="3"/>
      <c r="N22" s="29"/>
      <c r="O22" s="29"/>
      <c r="P22" s="29"/>
      <c r="Q22" s="29"/>
      <c r="R22" s="29"/>
      <c r="U22" s="11"/>
      <c r="V22" s="11"/>
      <c r="W22" s="11"/>
      <c r="X22" s="11"/>
      <c r="Y22" s="11"/>
      <c r="Z22" s="11"/>
      <c r="AA22" s="11"/>
      <c r="AB22" s="11"/>
      <c r="AC22" s="11"/>
      <c r="AD22" s="11"/>
      <c r="AE22" s="11"/>
    </row>
    <row r="23" spans="1:31" s="26" customFormat="1" x14ac:dyDescent="0.25">
      <c r="A23" s="11"/>
      <c r="B23"/>
      <c r="C23"/>
      <c r="D23"/>
      <c r="E23"/>
      <c r="F23"/>
      <c r="G23" s="3"/>
      <c r="H23" s="11"/>
      <c r="I23" s="11"/>
      <c r="J23" s="18"/>
      <c r="K23" s="18"/>
      <c r="L23" s="3"/>
      <c r="M23" s="3"/>
      <c r="N23" s="29"/>
      <c r="O23" s="29"/>
      <c r="P23" s="29"/>
      <c r="Q23" s="29"/>
      <c r="R23" s="29"/>
      <c r="U23" s="11"/>
      <c r="V23" s="11"/>
      <c r="W23" s="11"/>
      <c r="X23" s="11"/>
      <c r="Y23" s="11"/>
      <c r="Z23" s="11"/>
      <c r="AA23" s="11"/>
      <c r="AB23" s="11"/>
      <c r="AC23" s="11"/>
      <c r="AD23" s="11"/>
      <c r="AE23" s="11"/>
    </row>
    <row r="24" spans="1:31" s="26" customFormat="1" x14ac:dyDescent="0.25">
      <c r="A24" s="11"/>
      <c r="B24"/>
      <c r="C24"/>
      <c r="D24"/>
      <c r="E24" s="11"/>
      <c r="F24" s="29"/>
      <c r="G24" s="3"/>
      <c r="H24" s="11"/>
      <c r="I24" s="11"/>
      <c r="J24" s="18"/>
      <c r="K24" s="18"/>
      <c r="L24" s="3"/>
      <c r="M24" s="3"/>
      <c r="N24" s="29"/>
      <c r="O24" s="29"/>
      <c r="P24" s="29"/>
      <c r="Q24" s="29"/>
      <c r="R24" s="29"/>
      <c r="U24" s="11"/>
      <c r="V24" s="11"/>
      <c r="W24" s="11"/>
      <c r="X24" s="11"/>
      <c r="Y24" s="11"/>
      <c r="Z24" s="11"/>
      <c r="AA24" s="11"/>
      <c r="AB24" s="11"/>
      <c r="AC24" s="11"/>
      <c r="AD24" s="11"/>
      <c r="AE24" s="11"/>
    </row>
    <row r="25" spans="1:31" s="26" customFormat="1" x14ac:dyDescent="0.25">
      <c r="A25" s="11"/>
      <c r="B25"/>
      <c r="C25"/>
      <c r="D25"/>
      <c r="E25" s="11"/>
      <c r="F25" s="29"/>
      <c r="G25" s="3"/>
      <c r="H25" s="11"/>
      <c r="I25" s="11"/>
      <c r="J25" s="18"/>
      <c r="K25" s="18"/>
      <c r="L25" s="3"/>
      <c r="M25" s="3"/>
      <c r="N25" s="29"/>
      <c r="O25" s="29"/>
      <c r="P25" s="29"/>
      <c r="Q25" s="29"/>
      <c r="R25" s="29"/>
      <c r="U25" s="11"/>
      <c r="V25" s="11"/>
      <c r="W25" s="11"/>
      <c r="X25" s="11"/>
      <c r="Y25" s="11"/>
      <c r="Z25" s="11"/>
      <c r="AA25" s="11"/>
      <c r="AB25" s="11"/>
      <c r="AC25" s="11"/>
      <c r="AD25" s="11"/>
      <c r="AE25" s="11"/>
    </row>
    <row r="26" spans="1:31" s="26" customFormat="1" x14ac:dyDescent="0.25">
      <c r="A26" s="11"/>
      <c r="B26"/>
      <c r="C26"/>
      <c r="D26"/>
      <c r="E26" s="11"/>
      <c r="F26" s="29"/>
      <c r="G26" s="3"/>
      <c r="H26" s="11"/>
      <c r="I26" s="11"/>
      <c r="J26" s="18"/>
      <c r="K26" s="18"/>
      <c r="L26" s="3"/>
      <c r="M26" s="3"/>
      <c r="N26" s="29"/>
      <c r="O26" s="29"/>
      <c r="P26" s="29"/>
      <c r="Q26" s="29"/>
      <c r="R26" s="29"/>
      <c r="U26" s="11"/>
      <c r="V26" s="11"/>
      <c r="W26" s="11"/>
      <c r="X26" s="11"/>
      <c r="Y26" s="11"/>
      <c r="Z26" s="11"/>
      <c r="AA26" s="11"/>
      <c r="AB26" s="11"/>
      <c r="AC26" s="11"/>
      <c r="AD26" s="11"/>
      <c r="AE26" s="11"/>
    </row>
    <row r="27" spans="1:31" s="26" customFormat="1" x14ac:dyDescent="0.25">
      <c r="A27" s="11"/>
      <c r="B27"/>
      <c r="C27"/>
      <c r="D27"/>
      <c r="E27" s="11"/>
      <c r="F27" s="29"/>
      <c r="G27" s="3"/>
      <c r="H27" s="11"/>
      <c r="I27" s="11"/>
      <c r="J27" s="18"/>
      <c r="K27" s="18"/>
      <c r="L27" s="3"/>
      <c r="M27" s="3"/>
      <c r="N27" s="29"/>
      <c r="O27" s="29"/>
      <c r="P27" s="29"/>
      <c r="Q27" s="29"/>
      <c r="R27" s="29"/>
      <c r="U27" s="11"/>
      <c r="V27" s="11"/>
      <c r="W27" s="11"/>
      <c r="X27" s="11"/>
      <c r="Y27" s="11"/>
      <c r="Z27" s="11"/>
      <c r="AA27" s="11"/>
      <c r="AB27" s="11"/>
      <c r="AC27" s="11"/>
      <c r="AD27" s="11"/>
      <c r="AE27" s="11"/>
    </row>
    <row r="28" spans="1:31" s="26" customFormat="1" x14ac:dyDescent="0.25">
      <c r="A28" s="11"/>
      <c r="B28" s="252"/>
      <c r="C28" s="11"/>
      <c r="D28" s="11"/>
      <c r="E28" s="11"/>
      <c r="F28" s="29"/>
      <c r="G28" s="3"/>
      <c r="H28" s="11"/>
      <c r="I28" s="11"/>
      <c r="J28" s="18"/>
      <c r="K28" s="18"/>
      <c r="L28" s="3"/>
      <c r="M28" s="3"/>
      <c r="N28" s="29"/>
      <c r="O28" s="29"/>
      <c r="P28" s="29"/>
      <c r="Q28" s="29"/>
      <c r="R28" s="29"/>
      <c r="U28" s="11"/>
      <c r="V28" s="11"/>
      <c r="W28" s="11"/>
      <c r="X28" s="11"/>
      <c r="Y28" s="11"/>
      <c r="Z28" s="11"/>
      <c r="AA28" s="11"/>
      <c r="AB28" s="11"/>
      <c r="AC28" s="11"/>
      <c r="AD28" s="11"/>
      <c r="AE28" s="11"/>
    </row>
    <row r="29" spans="1:31" s="26" customFormat="1" x14ac:dyDescent="0.25">
      <c r="A29" s="11"/>
      <c r="B29" s="252"/>
      <c r="C29" s="11"/>
      <c r="D29" s="11"/>
      <c r="E29" s="11"/>
      <c r="F29" s="29"/>
      <c r="G29" s="3"/>
      <c r="H29" s="11"/>
      <c r="I29" s="11"/>
      <c r="J29" s="18"/>
      <c r="K29" s="18"/>
      <c r="L29" s="3"/>
      <c r="M29" s="3"/>
      <c r="N29" s="3"/>
      <c r="O29" s="3"/>
      <c r="P29" s="3"/>
      <c r="Q29" s="3"/>
      <c r="R29" s="3"/>
      <c r="U29" s="11"/>
      <c r="V29" s="11"/>
      <c r="W29" s="11"/>
      <c r="X29" s="11"/>
      <c r="Y29" s="11"/>
      <c r="Z29" s="11"/>
      <c r="AA29" s="11"/>
      <c r="AB29" s="11"/>
      <c r="AC29" s="11"/>
      <c r="AD29" s="11"/>
      <c r="AE29" s="11"/>
    </row>
    <row r="30" spans="1:31" s="26" customFormat="1" x14ac:dyDescent="0.25">
      <c r="A30" s="11"/>
      <c r="B30" s="252"/>
      <c r="C30" s="11"/>
      <c r="D30" s="11"/>
      <c r="E30" s="11"/>
      <c r="F30" s="29"/>
      <c r="G30" s="3"/>
      <c r="H30" s="11"/>
      <c r="I30" s="11"/>
      <c r="J30" s="18"/>
      <c r="K30" s="18"/>
      <c r="L30" s="3"/>
      <c r="M30" s="3"/>
      <c r="N30" s="3"/>
      <c r="O30" s="3"/>
      <c r="P30" s="3"/>
      <c r="Q30" s="3"/>
      <c r="R30" s="3"/>
      <c r="U30" s="11"/>
      <c r="V30" s="11"/>
      <c r="W30" s="11"/>
      <c r="X30" s="11"/>
      <c r="Y30" s="11"/>
      <c r="Z30" s="11"/>
      <c r="AA30" s="11"/>
      <c r="AB30" s="11"/>
      <c r="AC30" s="11"/>
      <c r="AD30" s="11"/>
      <c r="AE30" s="11"/>
    </row>
    <row r="31" spans="1:31" x14ac:dyDescent="0.25">
      <c r="B31" s="252"/>
    </row>
    <row r="32" spans="1:31" x14ac:dyDescent="0.25">
      <c r="B32" s="253" t="s">
        <v>1734</v>
      </c>
      <c r="C32" s="234" t="s">
        <v>1722</v>
      </c>
      <c r="D32"/>
      <c r="E32"/>
      <c r="F32"/>
      <c r="G32"/>
      <c r="H32"/>
      <c r="I32"/>
      <c r="J32"/>
      <c r="K32"/>
      <c r="L32"/>
      <c r="M32"/>
      <c r="N32"/>
      <c r="O32"/>
      <c r="P32"/>
      <c r="Q32"/>
      <c r="R32"/>
      <c r="S32"/>
      <c r="T32"/>
      <c r="U32"/>
      <c r="V32"/>
      <c r="W32"/>
      <c r="X32"/>
      <c r="Y32"/>
      <c r="Z32"/>
      <c r="AA32"/>
      <c r="AB32"/>
      <c r="AC32"/>
      <c r="AD32"/>
      <c r="AE32"/>
    </row>
    <row r="33" spans="1:31" x14ac:dyDescent="0.25">
      <c r="B33" s="253" t="s">
        <v>1720</v>
      </c>
      <c r="C33" t="s">
        <v>131</v>
      </c>
      <c r="D33" t="s">
        <v>3</v>
      </c>
      <c r="E33" t="s">
        <v>132</v>
      </c>
      <c r="F33"/>
      <c r="G33"/>
      <c r="H33"/>
      <c r="I33"/>
      <c r="J33"/>
      <c r="K33"/>
      <c r="L33"/>
      <c r="M33"/>
      <c r="N33"/>
      <c r="O33"/>
      <c r="P33"/>
      <c r="Q33"/>
      <c r="R33"/>
      <c r="S33"/>
      <c r="T33"/>
      <c r="U33"/>
      <c r="V33"/>
      <c r="W33"/>
      <c r="X33"/>
      <c r="Y33"/>
      <c r="Z33"/>
      <c r="AA33"/>
      <c r="AB33"/>
      <c r="AC33"/>
      <c r="AD33"/>
      <c r="AE33"/>
    </row>
    <row r="34" spans="1:31" x14ac:dyDescent="0.25">
      <c r="B34" s="237" t="s">
        <v>1723</v>
      </c>
      <c r="C34" s="238"/>
      <c r="D34" s="238">
        <v>5</v>
      </c>
      <c r="E34" s="238">
        <v>5</v>
      </c>
      <c r="F34"/>
      <c r="G34"/>
      <c r="H34"/>
      <c r="I34"/>
      <c r="J34"/>
      <c r="K34"/>
      <c r="L34"/>
      <c r="M34"/>
      <c r="N34"/>
      <c r="O34"/>
      <c r="P34"/>
      <c r="Q34"/>
      <c r="R34"/>
      <c r="S34"/>
      <c r="T34"/>
      <c r="U34"/>
      <c r="V34"/>
      <c r="W34"/>
      <c r="X34"/>
      <c r="Y34"/>
      <c r="Z34"/>
      <c r="AA34"/>
      <c r="AB34"/>
      <c r="AC34"/>
      <c r="AD34"/>
      <c r="AE34"/>
    </row>
    <row r="35" spans="1:31" x14ac:dyDescent="0.25">
      <c r="B35" s="237" t="s">
        <v>1728</v>
      </c>
      <c r="C35" s="238"/>
      <c r="D35" s="238">
        <v>10.1</v>
      </c>
      <c r="E35" s="238">
        <v>10.49</v>
      </c>
      <c r="F35"/>
      <c r="G35"/>
      <c r="H35"/>
      <c r="I35"/>
      <c r="J35"/>
      <c r="K35"/>
      <c r="L35"/>
      <c r="M35"/>
    </row>
    <row r="36" spans="1:31" x14ac:dyDescent="0.25">
      <c r="B36" s="237" t="s">
        <v>1729</v>
      </c>
      <c r="C36" s="238"/>
      <c r="D36" s="238">
        <v>9.5090000000000003</v>
      </c>
      <c r="E36" s="238">
        <v>10.507999999999999</v>
      </c>
      <c r="F36"/>
      <c r="G36"/>
      <c r="H36"/>
      <c r="I36"/>
      <c r="J36"/>
      <c r="K36"/>
      <c r="L36"/>
      <c r="M36"/>
    </row>
    <row r="37" spans="1:31" x14ac:dyDescent="0.25">
      <c r="B37" s="237" t="s">
        <v>1730</v>
      </c>
      <c r="C37" s="238"/>
      <c r="D37" s="238">
        <v>10.5</v>
      </c>
      <c r="E37" s="238">
        <v>8.8000000000000007</v>
      </c>
      <c r="F37"/>
      <c r="G37"/>
      <c r="H37"/>
      <c r="I37"/>
      <c r="J37"/>
      <c r="K37"/>
      <c r="L37"/>
      <c r="M37"/>
    </row>
    <row r="38" spans="1:31" x14ac:dyDescent="0.25">
      <c r="B38" s="237" t="s">
        <v>1727</v>
      </c>
      <c r="C38" s="238"/>
      <c r="D38" s="238">
        <v>6.9</v>
      </c>
      <c r="E38" s="238">
        <v>6.4</v>
      </c>
      <c r="F38"/>
    </row>
    <row r="39" spans="1:31" x14ac:dyDescent="0.25">
      <c r="B39" s="237" t="s">
        <v>1732</v>
      </c>
      <c r="C39" s="238"/>
      <c r="D39" s="238">
        <v>8.8475602000000002</v>
      </c>
      <c r="E39" s="238">
        <v>9.7777999999999992</v>
      </c>
      <c r="F39"/>
    </row>
    <row r="40" spans="1:31" x14ac:dyDescent="0.25">
      <c r="B40" s="237" t="s">
        <v>1733</v>
      </c>
      <c r="C40" s="238"/>
      <c r="D40" s="238">
        <v>9.9079999999999995</v>
      </c>
      <c r="E40" s="238">
        <v>10.612</v>
      </c>
      <c r="F40"/>
    </row>
    <row r="41" spans="1:31" x14ac:dyDescent="0.25">
      <c r="B41"/>
      <c r="C41"/>
      <c r="D41"/>
      <c r="E41"/>
      <c r="F41"/>
    </row>
    <row r="42" spans="1:31" x14ac:dyDescent="0.25">
      <c r="B42"/>
      <c r="C42"/>
      <c r="D42"/>
      <c r="E42"/>
      <c r="F42"/>
    </row>
    <row r="43" spans="1:31" x14ac:dyDescent="0.25">
      <c r="B43"/>
      <c r="C43"/>
      <c r="D43"/>
      <c r="E43"/>
      <c r="F43"/>
    </row>
    <row r="44" spans="1:31" s="3" customFormat="1" x14ac:dyDescent="0.25">
      <c r="A44" s="11"/>
      <c r="B44"/>
      <c r="C44"/>
      <c r="D44"/>
      <c r="E44"/>
      <c r="F44"/>
      <c r="H44" s="11"/>
      <c r="I44" s="11"/>
      <c r="J44" s="18"/>
      <c r="K44" s="18"/>
      <c r="S44" s="26"/>
      <c r="T44" s="26"/>
      <c r="U44" s="11"/>
      <c r="V44" s="11"/>
      <c r="W44" s="11"/>
      <c r="X44" s="11"/>
      <c r="Y44" s="11"/>
      <c r="Z44" s="11"/>
      <c r="AA44" s="11"/>
      <c r="AB44" s="11"/>
      <c r="AC44" s="11"/>
      <c r="AD44" s="11"/>
      <c r="AE44" s="11"/>
    </row>
    <row r="45" spans="1:31" s="3" customFormat="1" x14ac:dyDescent="0.25">
      <c r="A45" s="11"/>
      <c r="B45"/>
      <c r="C45"/>
      <c r="D45"/>
      <c r="E45"/>
      <c r="F45" s="29"/>
      <c r="H45" s="11"/>
      <c r="I45" s="11"/>
      <c r="J45" s="18"/>
      <c r="K45" s="18"/>
      <c r="S45" s="26"/>
      <c r="T45" s="26"/>
      <c r="U45" s="11"/>
      <c r="V45" s="11"/>
      <c r="W45" s="11"/>
      <c r="X45" s="11"/>
      <c r="Y45" s="11"/>
      <c r="Z45" s="11"/>
      <c r="AA45" s="11"/>
      <c r="AB45" s="11"/>
      <c r="AC45" s="11"/>
      <c r="AD45" s="11"/>
      <c r="AE45" s="11"/>
    </row>
    <row r="46" spans="1:31" s="3" customFormat="1" x14ac:dyDescent="0.25">
      <c r="A46" s="11"/>
      <c r="B46"/>
      <c r="C46"/>
      <c r="D46"/>
      <c r="E46" s="11"/>
      <c r="F46" s="29"/>
      <c r="H46" s="11"/>
      <c r="I46" s="11"/>
      <c r="J46" s="18"/>
      <c r="K46" s="18"/>
      <c r="S46" s="26"/>
      <c r="T46" s="26"/>
      <c r="U46" s="11"/>
      <c r="V46" s="11"/>
      <c r="W46" s="11"/>
      <c r="X46" s="11"/>
      <c r="Y46" s="11"/>
      <c r="Z46" s="11"/>
      <c r="AA46" s="11"/>
      <c r="AB46" s="11"/>
      <c r="AC46" s="11"/>
      <c r="AD46" s="11"/>
      <c r="AE46" s="11"/>
    </row>
    <row r="47" spans="1:31" s="3" customFormat="1" x14ac:dyDescent="0.25">
      <c r="A47" s="11"/>
      <c r="B47"/>
      <c r="C47"/>
      <c r="D47"/>
      <c r="E47" s="11"/>
      <c r="F47" s="29"/>
      <c r="H47" s="11"/>
      <c r="I47" s="11"/>
      <c r="J47" s="18"/>
      <c r="K47" s="18"/>
      <c r="S47" s="26"/>
      <c r="T47" s="26"/>
      <c r="U47" s="11"/>
      <c r="V47" s="11"/>
      <c r="W47" s="11"/>
      <c r="X47" s="11"/>
      <c r="Y47" s="11"/>
      <c r="Z47" s="11"/>
      <c r="AA47" s="11"/>
      <c r="AB47" s="11"/>
      <c r="AC47" s="11"/>
      <c r="AD47" s="11"/>
      <c r="AE47" s="11"/>
    </row>
    <row r="48" spans="1:31" s="3" customFormat="1" x14ac:dyDescent="0.25">
      <c r="A48" s="11"/>
      <c r="B48"/>
      <c r="C48"/>
      <c r="D48"/>
      <c r="E48" s="11"/>
      <c r="F48" s="29"/>
      <c r="H48" s="11"/>
      <c r="I48" s="11"/>
      <c r="J48" s="18"/>
      <c r="K48" s="18"/>
      <c r="S48" s="26"/>
      <c r="T48" s="26"/>
      <c r="U48" s="11"/>
      <c r="V48" s="11"/>
      <c r="W48" s="11"/>
      <c r="X48" s="11"/>
      <c r="Y48" s="11"/>
      <c r="Z48" s="11"/>
      <c r="AA48" s="11"/>
      <c r="AB48" s="11"/>
      <c r="AC48" s="11"/>
      <c r="AD48" s="11"/>
      <c r="AE48" s="11"/>
    </row>
    <row r="49" spans="1:31" s="3" customFormat="1" x14ac:dyDescent="0.25">
      <c r="A49" s="11"/>
      <c r="B49"/>
      <c r="C49"/>
      <c r="D49"/>
      <c r="E49" s="11"/>
      <c r="F49" s="29"/>
      <c r="H49" s="11"/>
      <c r="I49" s="11"/>
      <c r="J49" s="18"/>
      <c r="K49" s="18"/>
      <c r="S49" s="26"/>
      <c r="T49" s="26"/>
      <c r="U49" s="11"/>
      <c r="V49" s="11"/>
      <c r="W49" s="11"/>
      <c r="X49" s="11"/>
      <c r="Y49" s="11"/>
      <c r="Z49" s="11"/>
      <c r="AA49" s="11"/>
      <c r="AB49" s="11"/>
      <c r="AC49" s="11"/>
      <c r="AD49" s="11"/>
      <c r="AE49" s="11"/>
    </row>
  </sheetData>
  <pageMargins left="0.75" right="0.75" top="1" bottom="1" header="0.5" footer="0.5"/>
  <pageSetup orientation="portrait" r:id="rId3"/>
  <headerFooter alignWithMargins="0"/>
  <drawing r:id="rId4"/>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51"/>
  <sheetViews>
    <sheetView zoomScale="80" zoomScaleNormal="80" workbookViewId="0">
      <selection activeCell="B29" sqref="B29"/>
    </sheetView>
  </sheetViews>
  <sheetFormatPr defaultColWidth="9.109375" defaultRowHeight="13.2" x14ac:dyDescent="0.25"/>
  <cols>
    <col min="1" max="1" width="11.21875" style="11" customWidth="1"/>
    <col min="2" max="2" width="23.44140625" style="11" bestFit="1" customWidth="1"/>
    <col min="3" max="3" width="18.5546875" style="11" bestFit="1" customWidth="1"/>
    <col min="4" max="4" width="9" style="11" bestFit="1" customWidth="1"/>
    <col min="5" max="5" width="8.21875" style="11" bestFit="1" customWidth="1"/>
    <col min="6" max="6" width="11.21875" style="29" customWidth="1"/>
    <col min="7" max="7" width="9.33203125" style="3" bestFit="1" customWidth="1"/>
    <col min="8" max="8" width="21.33203125" style="11" bestFit="1" customWidth="1"/>
    <col min="9" max="9" width="19.88671875" style="11" bestFit="1" customWidth="1"/>
    <col min="10" max="10" width="23.77734375" style="18" bestFit="1" customWidth="1"/>
    <col min="11" max="11" width="15.21875" style="18" bestFit="1" customWidth="1"/>
    <col min="12" max="12" width="15" style="3" bestFit="1" customWidth="1"/>
    <col min="13" max="18" width="11.21875" style="3" customWidth="1"/>
    <col min="19" max="20" width="11.21875" style="26" customWidth="1"/>
    <col min="21" max="23" width="11.21875" style="11" customWidth="1"/>
    <col min="24" max="24" width="7.44140625" style="11" bestFit="1" customWidth="1"/>
    <col min="25" max="25" width="8.21875" style="11" bestFit="1" customWidth="1"/>
    <col min="26" max="26" width="17.77734375" style="11" bestFit="1" customWidth="1"/>
    <col min="27" max="29" width="13.109375" style="11" bestFit="1" customWidth="1"/>
    <col min="30" max="30" width="17.77734375" style="11" bestFit="1" customWidth="1"/>
    <col min="31" max="31" width="12.88671875" style="11" bestFit="1" customWidth="1"/>
    <col min="32" max="16384" width="9.109375" style="11"/>
  </cols>
  <sheetData>
    <row r="1" spans="1:31" s="26" customFormat="1" ht="24.45" customHeight="1" x14ac:dyDescent="0.3">
      <c r="A1" s="240" t="s">
        <v>0</v>
      </c>
      <c r="B1" s="269" t="s">
        <v>1490</v>
      </c>
      <c r="C1" s="242" t="s">
        <v>1491</v>
      </c>
      <c r="D1" s="243" t="s">
        <v>1492</v>
      </c>
      <c r="E1" s="269"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70" t="s">
        <v>1170</v>
      </c>
      <c r="T1" s="239" t="s">
        <v>1501</v>
      </c>
      <c r="U1" s="250" t="s">
        <v>1682</v>
      </c>
      <c r="V1" s="251" t="s">
        <v>1685</v>
      </c>
    </row>
    <row r="2" spans="1:31" x14ac:dyDescent="0.25">
      <c r="A2" s="48" t="s">
        <v>1070</v>
      </c>
      <c r="B2" s="271" t="s">
        <v>1071</v>
      </c>
      <c r="C2" s="51">
        <v>40330</v>
      </c>
      <c r="D2" s="13">
        <v>0.3</v>
      </c>
      <c r="E2" s="52" t="s">
        <v>131</v>
      </c>
      <c r="F2" s="34"/>
      <c r="G2" s="34"/>
      <c r="H2" s="13"/>
      <c r="I2" s="34"/>
      <c r="J2" s="35">
        <v>66.099999999999994</v>
      </c>
      <c r="K2" s="35">
        <v>661</v>
      </c>
      <c r="L2" s="13">
        <v>9.5</v>
      </c>
      <c r="M2" s="15">
        <v>8.3000000000000007</v>
      </c>
      <c r="N2" s="24"/>
      <c r="O2" s="24"/>
      <c r="P2" s="24"/>
      <c r="Q2" s="24"/>
      <c r="R2" s="24"/>
      <c r="S2" s="86" t="s">
        <v>1169</v>
      </c>
      <c r="T2" s="11"/>
    </row>
    <row r="3" spans="1:31" x14ac:dyDescent="0.25">
      <c r="A3" s="86" t="s">
        <v>1433</v>
      </c>
      <c r="B3" s="271" t="s">
        <v>1071</v>
      </c>
      <c r="C3" s="51">
        <v>41394</v>
      </c>
      <c r="D3" s="86">
        <v>0.40000000000000008</v>
      </c>
      <c r="E3" s="52" t="s">
        <v>3</v>
      </c>
      <c r="F3" s="86">
        <v>11.37</v>
      </c>
      <c r="G3" s="86">
        <v>11.47</v>
      </c>
      <c r="H3" s="13">
        <v>69.37</v>
      </c>
      <c r="I3" s="86">
        <v>8.0499999999999989</v>
      </c>
      <c r="J3" s="35">
        <v>47.9</v>
      </c>
      <c r="K3" s="35">
        <v>570</v>
      </c>
      <c r="L3" s="13">
        <v>5.6</v>
      </c>
      <c r="M3" s="15">
        <v>8.4</v>
      </c>
      <c r="N3" s="24"/>
      <c r="O3" s="24"/>
      <c r="P3" s="24"/>
      <c r="Q3" s="24"/>
      <c r="R3" s="24"/>
      <c r="S3" s="52"/>
      <c r="T3" s="11"/>
    </row>
    <row r="4" spans="1:31" x14ac:dyDescent="0.25">
      <c r="A4" s="86" t="s">
        <v>1434</v>
      </c>
      <c r="B4" s="271" t="s">
        <v>1071</v>
      </c>
      <c r="C4" s="51">
        <v>41394</v>
      </c>
      <c r="D4" s="86">
        <v>4.5999999999999996</v>
      </c>
      <c r="E4" s="52" t="s">
        <v>132</v>
      </c>
      <c r="F4" s="86">
        <v>10.97</v>
      </c>
      <c r="G4" s="34">
        <v>11.6</v>
      </c>
      <c r="H4" s="13">
        <v>69.13</v>
      </c>
      <c r="I4" s="86">
        <v>7.919999999999999</v>
      </c>
      <c r="J4" s="35">
        <v>47.1</v>
      </c>
      <c r="K4" s="35">
        <v>582</v>
      </c>
      <c r="L4" s="13">
        <v>8.1</v>
      </c>
      <c r="M4" s="15">
        <v>8.5</v>
      </c>
      <c r="N4" s="24"/>
      <c r="O4" s="24"/>
      <c r="P4" s="24"/>
      <c r="Q4" s="24"/>
      <c r="R4" s="24"/>
      <c r="S4" s="52"/>
      <c r="T4" s="11"/>
    </row>
    <row r="5" spans="1:31" x14ac:dyDescent="0.25">
      <c r="A5" s="86" t="s">
        <v>1435</v>
      </c>
      <c r="B5" s="271" t="s">
        <v>1071</v>
      </c>
      <c r="C5" s="51">
        <v>42475</v>
      </c>
      <c r="D5" s="86">
        <v>0.3</v>
      </c>
      <c r="E5" s="52" t="s">
        <v>3</v>
      </c>
      <c r="F5" s="86">
        <v>6.83</v>
      </c>
      <c r="G5" s="34">
        <v>11.5</v>
      </c>
      <c r="H5" s="13">
        <v>44.17</v>
      </c>
      <c r="I5" s="34">
        <v>7.9</v>
      </c>
      <c r="J5" s="35">
        <v>10.944154709999999</v>
      </c>
      <c r="K5" s="35">
        <v>593</v>
      </c>
      <c r="L5" s="86">
        <v>40.200000000000003</v>
      </c>
      <c r="M5" s="13">
        <v>7.2599361</v>
      </c>
      <c r="N5" s="34">
        <v>8.9898900000000004E-2</v>
      </c>
      <c r="O5" s="34">
        <v>4.8524278000000001</v>
      </c>
      <c r="P5" s="34">
        <v>0</v>
      </c>
      <c r="Q5" s="34">
        <v>2.926715132</v>
      </c>
      <c r="R5" s="34">
        <v>0.4510113</v>
      </c>
      <c r="S5" s="86"/>
      <c r="T5" s="11">
        <v>10.5</v>
      </c>
    </row>
    <row r="6" spans="1:31" x14ac:dyDescent="0.25">
      <c r="A6" s="86" t="s">
        <v>1436</v>
      </c>
      <c r="B6" s="271" t="s">
        <v>1071</v>
      </c>
      <c r="C6" s="51">
        <v>42475</v>
      </c>
      <c r="D6" s="13">
        <v>3</v>
      </c>
      <c r="E6" s="52" t="s">
        <v>131</v>
      </c>
      <c r="F6" s="86">
        <v>6.09</v>
      </c>
      <c r="G6" s="86">
        <v>11.81</v>
      </c>
      <c r="H6" s="13">
        <v>44</v>
      </c>
      <c r="I6" s="86">
        <v>7.88</v>
      </c>
      <c r="J6" s="35" t="s">
        <v>1206</v>
      </c>
      <c r="K6" s="35" t="s">
        <v>1206</v>
      </c>
      <c r="L6" s="86" t="s">
        <v>1206</v>
      </c>
      <c r="M6" s="13" t="s">
        <v>1206</v>
      </c>
      <c r="N6" s="34" t="s">
        <v>1206</v>
      </c>
      <c r="O6" s="34" t="s">
        <v>1206</v>
      </c>
      <c r="P6" s="34" t="s">
        <v>1206</v>
      </c>
      <c r="Q6" s="34" t="s">
        <v>1206</v>
      </c>
      <c r="R6" s="34"/>
      <c r="S6" s="86"/>
      <c r="T6" s="11"/>
    </row>
    <row r="7" spans="1:31" x14ac:dyDescent="0.25">
      <c r="A7" s="86" t="s">
        <v>1437</v>
      </c>
      <c r="B7" s="271" t="s">
        <v>1071</v>
      </c>
      <c r="C7" s="51">
        <v>42475</v>
      </c>
      <c r="D7" s="86">
        <v>4.8</v>
      </c>
      <c r="E7" s="52" t="s">
        <v>132</v>
      </c>
      <c r="F7" s="34">
        <v>5.9</v>
      </c>
      <c r="G7" s="86">
        <v>12.06</v>
      </c>
      <c r="H7" s="13">
        <v>43.93</v>
      </c>
      <c r="I7" s="86">
        <v>7.81</v>
      </c>
      <c r="J7" s="35">
        <v>9.0811799999999998</v>
      </c>
      <c r="K7" s="35">
        <v>428.5</v>
      </c>
      <c r="L7" s="13">
        <v>40</v>
      </c>
      <c r="M7" s="13">
        <v>3.3235999999999999</v>
      </c>
      <c r="N7" s="34">
        <v>3.4599999999999999E-2</v>
      </c>
      <c r="O7" s="34">
        <v>3.07</v>
      </c>
      <c r="P7" s="34">
        <v>9.1399999999999995E-2</v>
      </c>
      <c r="Q7" s="34">
        <v>0</v>
      </c>
      <c r="R7" s="34">
        <v>1.3269</v>
      </c>
      <c r="S7" s="86"/>
      <c r="T7" s="11"/>
    </row>
    <row r="8" spans="1:31" s="161" customFormat="1" x14ac:dyDescent="0.25">
      <c r="A8" s="86">
        <v>73201901</v>
      </c>
      <c r="B8" s="271" t="s">
        <v>1071</v>
      </c>
      <c r="C8" s="274">
        <v>43579</v>
      </c>
      <c r="D8" s="86">
        <v>0.31</v>
      </c>
      <c r="E8" s="52" t="s">
        <v>3</v>
      </c>
      <c r="F8" s="86">
        <v>11.467000000000001</v>
      </c>
      <c r="G8" s="86">
        <v>9.8699999999999992</v>
      </c>
      <c r="H8" s="86">
        <v>77.3</v>
      </c>
      <c r="I8" s="86">
        <v>8.19</v>
      </c>
      <c r="J8" s="86" t="s">
        <v>1579</v>
      </c>
      <c r="K8" s="86">
        <v>487.21679999999998</v>
      </c>
      <c r="L8" s="86">
        <v>9.7303599999999992</v>
      </c>
      <c r="M8" s="86">
        <v>6.649</v>
      </c>
      <c r="N8" s="86">
        <v>2.1999999999999999E-2</v>
      </c>
      <c r="O8" s="86">
        <v>1.204</v>
      </c>
      <c r="P8" s="86" t="s">
        <v>1208</v>
      </c>
      <c r="Q8" s="86" t="s">
        <v>1573</v>
      </c>
      <c r="R8" s="86" t="s">
        <v>1208</v>
      </c>
      <c r="S8" s="52"/>
      <c r="T8" s="11"/>
      <c r="U8" s="11">
        <v>4.0000000000000001E-3</v>
      </c>
      <c r="V8" s="11">
        <v>98.251199999999997</v>
      </c>
    </row>
    <row r="9" spans="1:31" s="26" customFormat="1" x14ac:dyDescent="0.25">
      <c r="A9" s="11">
        <v>73201902</v>
      </c>
      <c r="B9" s="11" t="s">
        <v>1071</v>
      </c>
      <c r="C9" s="275">
        <v>43579</v>
      </c>
      <c r="D9" s="11">
        <v>4.4039999999999999</v>
      </c>
      <c r="E9" s="11" t="s">
        <v>132</v>
      </c>
      <c r="F9" s="11">
        <v>11.398999999999999</v>
      </c>
      <c r="G9" s="11">
        <v>8.56</v>
      </c>
      <c r="H9" s="11">
        <v>76.7</v>
      </c>
      <c r="I9" s="11">
        <v>8.14</v>
      </c>
      <c r="J9" s="11" t="s">
        <v>1579</v>
      </c>
      <c r="K9" s="11">
        <v>413.54559999999998</v>
      </c>
      <c r="L9" s="11">
        <v>10.46194</v>
      </c>
      <c r="M9" s="11">
        <v>6.6150000000000002</v>
      </c>
      <c r="N9" s="11">
        <v>2.1999999999999999E-2</v>
      </c>
      <c r="O9" s="11">
        <v>1.175</v>
      </c>
      <c r="P9" s="11" t="s">
        <v>1208</v>
      </c>
      <c r="Q9" s="11" t="s">
        <v>1573</v>
      </c>
      <c r="R9" s="11" t="s">
        <v>1208</v>
      </c>
      <c r="S9" s="11"/>
      <c r="T9" s="11"/>
      <c r="U9" s="11" t="s">
        <v>1208</v>
      </c>
      <c r="V9" s="11">
        <v>109.4551</v>
      </c>
      <c r="W9" s="11"/>
      <c r="X9" s="11"/>
      <c r="Y9" s="11"/>
      <c r="Z9" s="11"/>
      <c r="AA9" s="11"/>
      <c r="AB9" s="11"/>
      <c r="AC9" s="11"/>
      <c r="AD9" s="11"/>
      <c r="AE9" s="11"/>
    </row>
    <row r="10" spans="1:31" s="26" customFormat="1" x14ac:dyDescent="0.25">
      <c r="A10" s="11"/>
      <c r="B10" s="11"/>
      <c r="C10" s="11"/>
      <c r="D10" s="29"/>
      <c r="E10" s="29"/>
      <c r="F10" s="3"/>
      <c r="G10" s="29"/>
      <c r="H10" s="18"/>
      <c r="I10" s="18"/>
      <c r="J10" s="3"/>
      <c r="K10" s="3"/>
      <c r="L10" s="29"/>
      <c r="M10" s="29"/>
      <c r="N10" s="29"/>
      <c r="O10" s="29"/>
      <c r="P10" s="29"/>
      <c r="Q10" s="11"/>
      <c r="R10" s="11"/>
      <c r="S10" s="11"/>
      <c r="T10" s="11"/>
      <c r="U10" s="11"/>
      <c r="V10" s="11"/>
      <c r="W10" s="11"/>
      <c r="X10" s="11"/>
      <c r="Y10" s="11"/>
      <c r="Z10" s="11"/>
      <c r="AA10" s="11"/>
      <c r="AB10" s="11"/>
      <c r="AC10" s="11"/>
      <c r="AD10" s="11"/>
      <c r="AE10" s="11"/>
    </row>
    <row r="11" spans="1:31" s="26" customFormat="1" x14ac:dyDescent="0.25">
      <c r="A11" s="11"/>
      <c r="B11" s="11"/>
      <c r="C11" s="11"/>
      <c r="D11" s="11"/>
      <c r="E11" s="11"/>
      <c r="F11" s="29"/>
      <c r="G11" s="3"/>
      <c r="H11" s="11"/>
      <c r="I11" s="11"/>
      <c r="J11" s="18"/>
      <c r="K11" s="18"/>
      <c r="L11" s="3"/>
      <c r="M11" s="3"/>
      <c r="N11" s="29"/>
      <c r="O11" s="29"/>
      <c r="P11" s="29"/>
      <c r="Q11" s="29"/>
      <c r="R11" s="29"/>
      <c r="U11" s="11"/>
      <c r="V11" s="11"/>
      <c r="W11" s="11"/>
      <c r="X11" s="11"/>
      <c r="Y11" s="11"/>
      <c r="Z11" s="11"/>
      <c r="AA11" s="11"/>
      <c r="AB11" s="11"/>
      <c r="AC11" s="11"/>
      <c r="AD11" s="11"/>
      <c r="AE11" s="11"/>
    </row>
    <row r="12" spans="1:31" s="26" customFormat="1" x14ac:dyDescent="0.25">
      <c r="A12" s="11"/>
      <c r="B12" s="234" t="s">
        <v>1721</v>
      </c>
      <c r="C12" s="234" t="s">
        <v>1722</v>
      </c>
      <c r="D12"/>
      <c r="E12"/>
      <c r="F12"/>
      <c r="G12"/>
      <c r="H12"/>
      <c r="I12"/>
      <c r="J12"/>
      <c r="K12"/>
      <c r="L12"/>
      <c r="M12"/>
      <c r="N12"/>
      <c r="O12"/>
      <c r="P12"/>
      <c r="Q12"/>
      <c r="R12"/>
      <c r="S12"/>
      <c r="T12"/>
      <c r="U12"/>
      <c r="V12"/>
      <c r="W12"/>
      <c r="X12"/>
      <c r="Y12"/>
      <c r="Z12" s="11"/>
      <c r="AA12" s="11"/>
      <c r="AB12" s="11"/>
      <c r="AC12" s="11"/>
      <c r="AD12" s="11"/>
      <c r="AE12" s="11"/>
    </row>
    <row r="13" spans="1:31" s="26" customFormat="1" x14ac:dyDescent="0.25">
      <c r="A13" s="11"/>
      <c r="B13" s="234" t="s">
        <v>1720</v>
      </c>
      <c r="C13" t="s">
        <v>131</v>
      </c>
      <c r="D13" t="s">
        <v>3</v>
      </c>
      <c r="E13" t="s">
        <v>132</v>
      </c>
      <c r="F13"/>
      <c r="G13"/>
      <c r="H13"/>
      <c r="I13"/>
      <c r="J13"/>
      <c r="K13"/>
      <c r="L13"/>
      <c r="M13"/>
      <c r="N13"/>
      <c r="O13"/>
      <c r="P13"/>
      <c r="Q13"/>
      <c r="R13"/>
      <c r="S13"/>
      <c r="T13"/>
      <c r="U13"/>
      <c r="V13"/>
      <c r="W13"/>
      <c r="X13"/>
      <c r="Y13"/>
      <c r="Z13" s="11"/>
      <c r="AA13" s="11"/>
      <c r="AB13" s="11"/>
      <c r="AC13" s="11"/>
      <c r="AD13" s="11"/>
      <c r="AE13" s="11"/>
    </row>
    <row r="14" spans="1:31" s="26" customFormat="1" x14ac:dyDescent="0.25">
      <c r="A14" s="11"/>
      <c r="B14" s="235" t="s">
        <v>1730</v>
      </c>
      <c r="C14" s="179">
        <v>9.5</v>
      </c>
      <c r="D14" s="179"/>
      <c r="E14" s="179"/>
      <c r="F14"/>
      <c r="G14"/>
      <c r="H14"/>
      <c r="I14"/>
      <c r="J14"/>
      <c r="K14"/>
      <c r="L14"/>
      <c r="M14"/>
      <c r="N14"/>
      <c r="O14"/>
      <c r="P14"/>
      <c r="Q14"/>
      <c r="R14"/>
      <c r="S14"/>
      <c r="U14" s="11"/>
      <c r="V14" s="11"/>
      <c r="W14" s="11"/>
      <c r="X14" s="11"/>
      <c r="Y14" s="11"/>
      <c r="Z14" s="11"/>
      <c r="AA14" s="11"/>
      <c r="AB14" s="11"/>
      <c r="AC14" s="11"/>
      <c r="AD14" s="11"/>
      <c r="AE14" s="11"/>
    </row>
    <row r="15" spans="1:31" s="26" customFormat="1" x14ac:dyDescent="0.25">
      <c r="A15" s="11"/>
      <c r="B15" s="235" t="s">
        <v>1727</v>
      </c>
      <c r="C15" s="179"/>
      <c r="D15" s="179">
        <v>5.6</v>
      </c>
      <c r="E15" s="179">
        <v>8.1</v>
      </c>
      <c r="F15"/>
      <c r="G15" s="3"/>
      <c r="H15" s="11"/>
      <c r="I15" s="11"/>
      <c r="J15" s="18"/>
      <c r="K15" s="18"/>
      <c r="L15" s="3"/>
      <c r="M15" s="3"/>
      <c r="N15" s="29"/>
      <c r="O15" s="29"/>
      <c r="P15" s="29"/>
      <c r="Q15" s="29"/>
      <c r="R15" s="29"/>
      <c r="U15" s="11"/>
      <c r="V15" s="11"/>
      <c r="W15" s="11"/>
      <c r="X15" s="11"/>
      <c r="Y15" s="11"/>
      <c r="Z15" s="11"/>
      <c r="AA15" s="11"/>
      <c r="AB15" s="11"/>
      <c r="AC15" s="11"/>
      <c r="AD15" s="11"/>
      <c r="AE15" s="11"/>
    </row>
    <row r="16" spans="1:31" s="26" customFormat="1" x14ac:dyDescent="0.25">
      <c r="A16" s="11"/>
      <c r="B16" s="235" t="s">
        <v>1732</v>
      </c>
      <c r="C16" s="179">
        <v>0</v>
      </c>
      <c r="D16" s="179">
        <v>40.200000000000003</v>
      </c>
      <c r="E16" s="179">
        <v>40</v>
      </c>
      <c r="F16"/>
      <c r="G16" s="3"/>
      <c r="H16" s="11"/>
      <c r="I16" s="11"/>
      <c r="J16" s="18"/>
      <c r="K16" s="18"/>
      <c r="L16" s="3"/>
      <c r="M16" s="3"/>
      <c r="N16" s="29"/>
      <c r="O16" s="29"/>
      <c r="P16" s="29"/>
      <c r="Q16" s="29"/>
      <c r="R16" s="29"/>
      <c r="U16" s="11"/>
      <c r="V16" s="11"/>
      <c r="W16" s="11"/>
      <c r="X16" s="11"/>
      <c r="Y16" s="11"/>
      <c r="Z16" s="11"/>
      <c r="AA16" s="11"/>
      <c r="AB16" s="11"/>
      <c r="AC16" s="11"/>
      <c r="AD16" s="11"/>
      <c r="AE16" s="11"/>
    </row>
    <row r="17" spans="1:31" s="26" customFormat="1" x14ac:dyDescent="0.25">
      <c r="A17" s="11"/>
      <c r="B17" s="235" t="s">
        <v>1733</v>
      </c>
      <c r="C17" s="179"/>
      <c r="D17" s="179">
        <v>9.7303599999999992</v>
      </c>
      <c r="E17" s="179">
        <v>10.46194</v>
      </c>
      <c r="F17"/>
      <c r="G17" s="3"/>
      <c r="H17" s="11"/>
      <c r="I17" s="11"/>
      <c r="J17" s="18"/>
      <c r="K17" s="18"/>
      <c r="L17" s="3"/>
      <c r="M17" s="3"/>
      <c r="N17" s="29"/>
      <c r="O17" s="29"/>
      <c r="P17" s="29"/>
      <c r="Q17" s="29"/>
      <c r="R17" s="29"/>
      <c r="U17" s="11"/>
      <c r="V17" s="11"/>
      <c r="W17" s="11"/>
      <c r="X17" s="11"/>
      <c r="Y17" s="11"/>
      <c r="Z17" s="11"/>
      <c r="AA17" s="11"/>
      <c r="AB17" s="11"/>
      <c r="AC17" s="11"/>
      <c r="AD17" s="11"/>
      <c r="AE17" s="11"/>
    </row>
    <row r="18" spans="1:31" s="26" customFormat="1" x14ac:dyDescent="0.25">
      <c r="A18" s="11"/>
      <c r="B18"/>
      <c r="C18"/>
      <c r="D18"/>
      <c r="E18"/>
      <c r="F18"/>
      <c r="G18" s="3"/>
      <c r="H18" s="11"/>
      <c r="I18" s="11"/>
      <c r="J18" s="18"/>
      <c r="K18" s="18"/>
      <c r="L18" s="3"/>
      <c r="M18" s="3"/>
      <c r="N18" s="29"/>
      <c r="O18" s="29"/>
      <c r="P18" s="29"/>
      <c r="Q18" s="29"/>
      <c r="R18" s="29"/>
      <c r="U18" s="11"/>
      <c r="V18" s="11"/>
      <c r="W18" s="11"/>
      <c r="X18" s="11"/>
      <c r="Y18" s="11"/>
      <c r="Z18" s="11"/>
      <c r="AA18" s="11"/>
      <c r="AB18" s="11"/>
      <c r="AC18" s="11"/>
      <c r="AD18" s="11"/>
      <c r="AE18" s="11"/>
    </row>
    <row r="19" spans="1:31" s="26" customFormat="1" x14ac:dyDescent="0.25">
      <c r="A19" s="11"/>
      <c r="B19"/>
      <c r="C19"/>
      <c r="D19"/>
      <c r="E19"/>
      <c r="F19"/>
      <c r="G19" s="3"/>
      <c r="H19" s="11"/>
      <c r="I19" s="11"/>
      <c r="J19" s="18"/>
      <c r="K19" s="18"/>
      <c r="L19" s="3"/>
      <c r="M19" s="3"/>
      <c r="N19" s="29"/>
      <c r="O19" s="29"/>
      <c r="P19" s="29"/>
      <c r="Q19" s="29"/>
      <c r="R19" s="29"/>
      <c r="U19" s="11"/>
      <c r="V19" s="11"/>
      <c r="W19" s="11"/>
      <c r="X19" s="11"/>
      <c r="Y19" s="11"/>
      <c r="Z19" s="11"/>
      <c r="AA19" s="11"/>
      <c r="AB19" s="11"/>
      <c r="AC19" s="11"/>
      <c r="AD19" s="11"/>
      <c r="AE19" s="11"/>
    </row>
    <row r="20" spans="1:31" s="26" customFormat="1" x14ac:dyDescent="0.25">
      <c r="A20" s="11"/>
      <c r="B20"/>
      <c r="C20"/>
      <c r="D20"/>
      <c r="E20"/>
      <c r="F20"/>
      <c r="G20" s="3"/>
      <c r="H20" s="11"/>
      <c r="I20" s="11"/>
      <c r="J20" s="18"/>
      <c r="K20" s="18"/>
      <c r="L20" s="3"/>
      <c r="M20" s="3"/>
      <c r="N20" s="29"/>
      <c r="O20" s="29"/>
      <c r="P20" s="29"/>
      <c r="Q20" s="29"/>
      <c r="R20" s="29"/>
      <c r="U20" s="11"/>
      <c r="V20" s="11"/>
      <c r="W20" s="11"/>
      <c r="X20" s="11"/>
      <c r="Y20" s="11"/>
      <c r="Z20" s="11"/>
      <c r="AA20" s="11"/>
      <c r="AB20" s="11"/>
      <c r="AC20" s="11"/>
      <c r="AD20" s="11"/>
      <c r="AE20" s="11"/>
    </row>
    <row r="21" spans="1:31" s="26" customFormat="1" x14ac:dyDescent="0.25">
      <c r="A21" s="11"/>
      <c r="B21"/>
      <c r="C21"/>
      <c r="D21"/>
      <c r="E21"/>
      <c r="F21"/>
      <c r="G21" s="3"/>
      <c r="H21" s="11"/>
      <c r="I21" s="11"/>
      <c r="J21" s="18"/>
      <c r="K21" s="18"/>
      <c r="L21" s="3"/>
      <c r="M21" s="3"/>
      <c r="N21" s="29"/>
      <c r="O21" s="29"/>
      <c r="P21" s="29"/>
      <c r="Q21" s="29"/>
      <c r="R21" s="29"/>
      <c r="U21" s="11"/>
      <c r="V21" s="11"/>
      <c r="W21" s="11"/>
      <c r="X21" s="11"/>
      <c r="Y21" s="11"/>
      <c r="Z21" s="11"/>
      <c r="AA21" s="11"/>
      <c r="AB21" s="11"/>
      <c r="AC21" s="11"/>
      <c r="AD21" s="11"/>
      <c r="AE21" s="11"/>
    </row>
    <row r="22" spans="1:31" s="26" customFormat="1" x14ac:dyDescent="0.25">
      <c r="A22" s="11"/>
      <c r="B22"/>
      <c r="C22"/>
      <c r="D22"/>
      <c r="E22"/>
      <c r="F22"/>
      <c r="G22" s="3"/>
      <c r="H22" s="11"/>
      <c r="I22" s="11"/>
      <c r="J22" s="18"/>
      <c r="K22" s="18"/>
      <c r="L22" s="3"/>
      <c r="M22" s="3"/>
      <c r="N22" s="29"/>
      <c r="O22" s="29"/>
      <c r="P22" s="29"/>
      <c r="Q22" s="29"/>
      <c r="R22" s="29"/>
      <c r="U22" s="11"/>
      <c r="V22" s="11"/>
      <c r="W22" s="11"/>
      <c r="X22" s="11"/>
      <c r="Y22" s="11"/>
      <c r="Z22" s="11"/>
      <c r="AA22" s="11"/>
      <c r="AB22" s="11"/>
      <c r="AC22" s="11"/>
      <c r="AD22" s="11"/>
      <c r="AE22" s="11"/>
    </row>
    <row r="23" spans="1:31" s="26" customFormat="1" x14ac:dyDescent="0.25">
      <c r="A23" s="11"/>
      <c r="B23"/>
      <c r="C23"/>
      <c r="D23"/>
      <c r="E23"/>
      <c r="F23"/>
      <c r="G23" s="3"/>
      <c r="H23" s="11"/>
      <c r="I23" s="11"/>
      <c r="J23" s="18"/>
      <c r="K23" s="18"/>
      <c r="L23" s="3"/>
      <c r="M23" s="3"/>
      <c r="N23" s="29"/>
      <c r="O23" s="29"/>
      <c r="P23" s="29"/>
      <c r="Q23" s="29"/>
      <c r="R23" s="29"/>
      <c r="U23" s="11"/>
      <c r="V23" s="11"/>
      <c r="W23" s="11"/>
      <c r="X23" s="11"/>
      <c r="Y23" s="11"/>
      <c r="Z23" s="11"/>
      <c r="AA23" s="11"/>
      <c r="AB23" s="11"/>
      <c r="AC23" s="11"/>
      <c r="AD23" s="11"/>
      <c r="AE23" s="11"/>
    </row>
    <row r="24" spans="1:31" s="26" customFormat="1" x14ac:dyDescent="0.25">
      <c r="A24" s="11"/>
      <c r="B24"/>
      <c r="C24"/>
      <c r="D24"/>
      <c r="E24"/>
      <c r="F24"/>
      <c r="G24" s="3"/>
      <c r="H24" s="11"/>
      <c r="I24" s="11"/>
      <c r="J24" s="18"/>
      <c r="K24" s="18"/>
      <c r="L24" s="3"/>
      <c r="M24" s="3"/>
      <c r="N24" s="29"/>
      <c r="O24" s="29"/>
      <c r="P24" s="29"/>
      <c r="Q24" s="29"/>
      <c r="R24" s="29"/>
      <c r="U24" s="11"/>
      <c r="V24" s="11"/>
      <c r="W24" s="11"/>
      <c r="X24" s="11"/>
      <c r="Y24" s="11"/>
      <c r="Z24" s="11"/>
      <c r="AA24" s="11"/>
      <c r="AB24" s="11"/>
      <c r="AC24" s="11"/>
      <c r="AD24" s="11"/>
      <c r="AE24" s="11"/>
    </row>
    <row r="25" spans="1:31" s="26" customFormat="1" x14ac:dyDescent="0.25">
      <c r="A25" s="11"/>
      <c r="B25"/>
      <c r="C25"/>
      <c r="D25"/>
      <c r="E25"/>
      <c r="F25"/>
      <c r="G25" s="3"/>
      <c r="H25" s="11"/>
      <c r="I25" s="11"/>
      <c r="J25" s="18"/>
      <c r="K25" s="18"/>
      <c r="L25" s="3"/>
      <c r="M25" s="3"/>
      <c r="N25" s="29"/>
      <c r="O25" s="29"/>
      <c r="P25" s="29"/>
      <c r="Q25" s="29"/>
      <c r="R25" s="29"/>
      <c r="U25" s="11"/>
      <c r="V25" s="11"/>
      <c r="W25" s="11"/>
      <c r="X25" s="11"/>
      <c r="Y25" s="11"/>
      <c r="Z25" s="11"/>
      <c r="AA25" s="11"/>
      <c r="AB25" s="11"/>
      <c r="AC25" s="11"/>
      <c r="AD25" s="11"/>
      <c r="AE25" s="11"/>
    </row>
    <row r="26" spans="1:31" s="26" customFormat="1" x14ac:dyDescent="0.25">
      <c r="A26" s="11"/>
      <c r="B26"/>
      <c r="C26"/>
      <c r="D26"/>
      <c r="E26" s="11"/>
      <c r="F26" s="29"/>
      <c r="G26" s="3"/>
      <c r="H26" s="11"/>
      <c r="I26" s="11"/>
      <c r="J26" s="18"/>
      <c r="K26" s="18"/>
      <c r="L26" s="3"/>
      <c r="M26" s="3"/>
      <c r="N26" s="29"/>
      <c r="O26" s="29"/>
      <c r="P26" s="29"/>
      <c r="Q26" s="29"/>
      <c r="R26" s="29"/>
      <c r="U26" s="11"/>
      <c r="V26" s="11"/>
      <c r="W26" s="11"/>
      <c r="X26" s="11"/>
      <c r="Y26" s="11"/>
      <c r="Z26" s="11"/>
      <c r="AA26" s="11"/>
      <c r="AB26" s="11"/>
      <c r="AC26" s="11"/>
      <c r="AD26" s="11"/>
      <c r="AE26" s="11"/>
    </row>
    <row r="27" spans="1:31" s="26" customFormat="1" x14ac:dyDescent="0.25">
      <c r="A27" s="11"/>
      <c r="B27"/>
      <c r="C27"/>
      <c r="D27"/>
      <c r="E27" s="11"/>
      <c r="F27" s="29"/>
      <c r="G27" s="3"/>
      <c r="H27" s="11"/>
      <c r="I27" s="11"/>
      <c r="J27" s="18"/>
      <c r="K27" s="18"/>
      <c r="L27" s="3"/>
      <c r="M27" s="3"/>
      <c r="N27" s="29"/>
      <c r="O27" s="29"/>
      <c r="P27" s="29"/>
      <c r="Q27" s="29"/>
      <c r="R27" s="29"/>
      <c r="U27" s="11"/>
      <c r="V27" s="11"/>
      <c r="W27" s="11"/>
      <c r="X27" s="11"/>
      <c r="Y27" s="11"/>
      <c r="Z27" s="11"/>
      <c r="AA27" s="11"/>
      <c r="AB27" s="11"/>
      <c r="AC27" s="11"/>
      <c r="AD27" s="11"/>
      <c r="AE27" s="11"/>
    </row>
    <row r="28" spans="1:31" s="26" customFormat="1" x14ac:dyDescent="0.25">
      <c r="A28" s="11"/>
      <c r="B28"/>
      <c r="C28"/>
      <c r="D28"/>
      <c r="E28" s="11"/>
      <c r="F28" s="29"/>
      <c r="G28" s="3"/>
      <c r="H28" s="11"/>
      <c r="I28" s="11"/>
      <c r="J28" s="18"/>
      <c r="K28" s="18"/>
      <c r="L28" s="3"/>
      <c r="M28" s="3"/>
      <c r="N28" s="29"/>
      <c r="O28" s="29"/>
      <c r="P28" s="29"/>
      <c r="Q28" s="29"/>
      <c r="R28" s="29"/>
      <c r="U28" s="11"/>
      <c r="V28" s="11"/>
      <c r="W28" s="11"/>
      <c r="X28" s="11"/>
      <c r="Y28" s="11"/>
      <c r="Z28" s="11"/>
      <c r="AA28" s="11"/>
      <c r="AB28" s="11"/>
      <c r="AC28" s="11"/>
      <c r="AD28" s="11"/>
      <c r="AE28" s="11"/>
    </row>
    <row r="29" spans="1:31" s="26" customFormat="1" x14ac:dyDescent="0.25">
      <c r="A29" s="11"/>
      <c r="B29"/>
      <c r="C29"/>
      <c r="D29"/>
      <c r="E29" s="11"/>
      <c r="F29" s="29"/>
      <c r="G29" s="3"/>
      <c r="H29" s="11"/>
      <c r="I29" s="11"/>
      <c r="J29" s="18"/>
      <c r="K29" s="18"/>
      <c r="L29" s="3"/>
      <c r="M29" s="3"/>
      <c r="N29" s="29"/>
      <c r="O29" s="29"/>
      <c r="P29" s="29"/>
      <c r="Q29" s="29"/>
      <c r="R29" s="29"/>
      <c r="U29" s="11"/>
      <c r="V29" s="11"/>
      <c r="W29" s="11"/>
      <c r="X29" s="11"/>
      <c r="Y29" s="11"/>
      <c r="Z29" s="11"/>
      <c r="AA29" s="11"/>
      <c r="AB29" s="11"/>
      <c r="AC29" s="11"/>
      <c r="AD29" s="11"/>
      <c r="AE29" s="11"/>
    </row>
    <row r="30" spans="1:31" s="26" customFormat="1" x14ac:dyDescent="0.25">
      <c r="A30" s="11"/>
      <c r="B30" s="252"/>
      <c r="C30" s="11"/>
      <c r="D30" s="11"/>
      <c r="E30" s="11"/>
      <c r="F30" s="29"/>
      <c r="G30" s="3"/>
      <c r="H30" s="11"/>
      <c r="I30" s="11"/>
      <c r="J30" s="18"/>
      <c r="K30" s="18"/>
      <c r="L30" s="3"/>
      <c r="M30" s="3"/>
      <c r="N30" s="29"/>
      <c r="O30" s="29"/>
      <c r="P30" s="29"/>
      <c r="Q30" s="29"/>
      <c r="R30" s="29"/>
      <c r="U30" s="11"/>
      <c r="V30" s="11"/>
      <c r="W30" s="11"/>
      <c r="X30" s="11"/>
      <c r="Y30" s="11"/>
      <c r="Z30" s="11"/>
      <c r="AA30" s="11"/>
      <c r="AB30" s="11"/>
      <c r="AC30" s="11"/>
      <c r="AD30" s="11"/>
      <c r="AE30" s="11"/>
    </row>
    <row r="31" spans="1:31" s="26" customFormat="1" x14ac:dyDescent="0.25">
      <c r="A31" s="11"/>
      <c r="B31" s="252"/>
      <c r="C31" s="11"/>
      <c r="D31" s="11"/>
      <c r="E31" s="11"/>
      <c r="F31" s="29"/>
      <c r="G31" s="3"/>
      <c r="H31" s="11"/>
      <c r="I31" s="11"/>
      <c r="J31" s="18"/>
      <c r="K31" s="18"/>
      <c r="L31" s="3"/>
      <c r="M31" s="3"/>
      <c r="N31" s="3"/>
      <c r="O31" s="3"/>
      <c r="P31" s="3"/>
      <c r="Q31" s="3"/>
      <c r="R31" s="3"/>
      <c r="U31" s="11"/>
      <c r="V31" s="11"/>
      <c r="W31" s="11"/>
      <c r="X31" s="11"/>
      <c r="Y31" s="11"/>
      <c r="Z31" s="11"/>
      <c r="AA31" s="11"/>
      <c r="AB31" s="11"/>
      <c r="AC31" s="11"/>
      <c r="AD31" s="11"/>
      <c r="AE31" s="11"/>
    </row>
    <row r="32" spans="1:31" s="26" customFormat="1" x14ac:dyDescent="0.25">
      <c r="A32" s="11"/>
      <c r="B32" s="252"/>
      <c r="C32" s="11"/>
      <c r="D32" s="11"/>
      <c r="E32" s="11"/>
      <c r="F32" s="29"/>
      <c r="G32" s="3"/>
      <c r="H32" s="11"/>
      <c r="I32" s="11"/>
      <c r="J32" s="18"/>
      <c r="K32" s="18"/>
      <c r="L32" s="3"/>
      <c r="M32" s="3"/>
      <c r="N32" s="3"/>
      <c r="O32" s="3"/>
      <c r="P32" s="3"/>
      <c r="Q32" s="3"/>
      <c r="R32" s="3"/>
      <c r="U32" s="11"/>
      <c r="V32" s="11"/>
      <c r="W32" s="11"/>
      <c r="X32" s="11"/>
      <c r="Y32" s="11"/>
      <c r="Z32" s="11"/>
      <c r="AA32" s="11"/>
      <c r="AB32" s="11"/>
      <c r="AC32" s="11"/>
      <c r="AD32" s="11"/>
      <c r="AE32" s="11"/>
    </row>
    <row r="33" spans="1:31" x14ac:dyDescent="0.25">
      <c r="B33" s="252"/>
    </row>
    <row r="34" spans="1:31" x14ac:dyDescent="0.25">
      <c r="B34" s="253" t="s">
        <v>1734</v>
      </c>
      <c r="C34" s="234" t="s">
        <v>1722</v>
      </c>
      <c r="D34"/>
      <c r="E34"/>
      <c r="F34"/>
      <c r="G34"/>
      <c r="H34"/>
      <c r="I34"/>
      <c r="J34"/>
      <c r="K34"/>
      <c r="L34"/>
      <c r="M34"/>
      <c r="N34"/>
      <c r="O34"/>
      <c r="P34"/>
      <c r="Q34"/>
      <c r="R34"/>
      <c r="S34"/>
      <c r="T34"/>
      <c r="U34"/>
      <c r="V34"/>
      <c r="W34"/>
      <c r="X34"/>
      <c r="Y34"/>
      <c r="Z34"/>
      <c r="AA34"/>
      <c r="AB34"/>
      <c r="AC34"/>
      <c r="AD34"/>
      <c r="AE34"/>
    </row>
    <row r="35" spans="1:31" x14ac:dyDescent="0.25">
      <c r="B35" s="253" t="s">
        <v>1720</v>
      </c>
      <c r="C35" t="s">
        <v>131</v>
      </c>
      <c r="D35" t="s">
        <v>3</v>
      </c>
      <c r="E35" t="s">
        <v>132</v>
      </c>
      <c r="F35"/>
      <c r="G35"/>
      <c r="H35"/>
      <c r="I35"/>
      <c r="J35"/>
      <c r="K35"/>
      <c r="L35"/>
      <c r="M35"/>
      <c r="N35"/>
      <c r="O35"/>
      <c r="P35"/>
      <c r="Q35"/>
      <c r="R35"/>
      <c r="S35"/>
      <c r="T35"/>
      <c r="U35"/>
      <c r="V35"/>
      <c r="W35"/>
      <c r="X35"/>
      <c r="Y35"/>
      <c r="Z35"/>
      <c r="AA35"/>
      <c r="AB35"/>
      <c r="AC35"/>
      <c r="AD35"/>
      <c r="AE35"/>
    </row>
    <row r="36" spans="1:31" x14ac:dyDescent="0.25">
      <c r="B36" s="237" t="s">
        <v>1730</v>
      </c>
      <c r="C36" s="238">
        <v>8.3000000000000007</v>
      </c>
      <c r="D36" s="238"/>
      <c r="E36" s="238"/>
      <c r="F36"/>
      <c r="G36"/>
      <c r="H36"/>
      <c r="I36"/>
      <c r="J36"/>
      <c r="K36"/>
      <c r="L36"/>
      <c r="M36"/>
      <c r="N36"/>
      <c r="O36"/>
      <c r="P36"/>
      <c r="Q36"/>
      <c r="R36"/>
      <c r="S36"/>
      <c r="T36"/>
      <c r="U36"/>
      <c r="V36"/>
      <c r="W36"/>
      <c r="X36"/>
      <c r="Y36"/>
      <c r="Z36"/>
      <c r="AA36"/>
      <c r="AB36"/>
      <c r="AC36"/>
      <c r="AD36"/>
      <c r="AE36"/>
    </row>
    <row r="37" spans="1:31" x14ac:dyDescent="0.25">
      <c r="B37" s="237" t="s">
        <v>1727</v>
      </c>
      <c r="C37" s="238"/>
      <c r="D37" s="238">
        <v>8.4</v>
      </c>
      <c r="E37" s="238">
        <v>8.5</v>
      </c>
      <c r="F37"/>
      <c r="G37"/>
      <c r="H37"/>
      <c r="I37"/>
      <c r="J37"/>
      <c r="K37"/>
      <c r="L37"/>
      <c r="M37"/>
    </row>
    <row r="38" spans="1:31" x14ac:dyDescent="0.25">
      <c r="B38" s="237" t="s">
        <v>1732</v>
      </c>
      <c r="C38" s="238">
        <v>0</v>
      </c>
      <c r="D38" s="238">
        <v>7.2599361</v>
      </c>
      <c r="E38" s="238">
        <v>3.3235999999999999</v>
      </c>
      <c r="F38"/>
      <c r="G38"/>
      <c r="H38"/>
      <c r="I38"/>
      <c r="J38"/>
      <c r="K38"/>
      <c r="L38"/>
      <c r="M38"/>
    </row>
    <row r="39" spans="1:31" x14ac:dyDescent="0.25">
      <c r="B39" s="237" t="s">
        <v>1733</v>
      </c>
      <c r="C39" s="238"/>
      <c r="D39" s="238">
        <v>6.649</v>
      </c>
      <c r="E39" s="238">
        <v>6.6150000000000002</v>
      </c>
      <c r="F39"/>
      <c r="G39"/>
      <c r="H39"/>
      <c r="I39"/>
      <c r="J39"/>
      <c r="K39"/>
      <c r="L39"/>
      <c r="M39"/>
    </row>
    <row r="40" spans="1:31" x14ac:dyDescent="0.25">
      <c r="B40"/>
      <c r="C40"/>
      <c r="D40"/>
      <c r="E40"/>
      <c r="F40"/>
    </row>
    <row r="41" spans="1:31" x14ac:dyDescent="0.25">
      <c r="B41"/>
      <c r="C41"/>
      <c r="D41"/>
      <c r="E41"/>
      <c r="F41"/>
    </row>
    <row r="42" spans="1:31" x14ac:dyDescent="0.25">
      <c r="B42"/>
      <c r="C42"/>
      <c r="D42"/>
      <c r="E42"/>
      <c r="F42"/>
    </row>
    <row r="43" spans="1:31" x14ac:dyDescent="0.25">
      <c r="B43"/>
      <c r="C43"/>
      <c r="D43"/>
      <c r="E43"/>
      <c r="F43"/>
    </row>
    <row r="44" spans="1:31" x14ac:dyDescent="0.25">
      <c r="B44"/>
      <c r="C44"/>
      <c r="D44"/>
      <c r="E44"/>
      <c r="F44"/>
    </row>
    <row r="45" spans="1:31" x14ac:dyDescent="0.25">
      <c r="B45"/>
      <c r="C45"/>
      <c r="D45"/>
      <c r="E45"/>
      <c r="F45"/>
    </row>
    <row r="46" spans="1:31" s="3" customFormat="1" x14ac:dyDescent="0.25">
      <c r="A46" s="11"/>
      <c r="B46"/>
      <c r="C46"/>
      <c r="D46"/>
      <c r="E46"/>
      <c r="F46"/>
      <c r="H46" s="11"/>
      <c r="I46" s="11"/>
      <c r="J46" s="18"/>
      <c r="K46" s="18"/>
      <c r="S46" s="26"/>
      <c r="T46" s="26"/>
      <c r="U46" s="11"/>
      <c r="V46" s="11"/>
      <c r="W46" s="11"/>
      <c r="X46" s="11"/>
      <c r="Y46" s="11"/>
      <c r="Z46" s="11"/>
      <c r="AA46" s="11"/>
      <c r="AB46" s="11"/>
      <c r="AC46" s="11"/>
      <c r="AD46" s="11"/>
      <c r="AE46" s="11"/>
    </row>
    <row r="47" spans="1:31" s="3" customFormat="1" x14ac:dyDescent="0.25">
      <c r="A47" s="11"/>
      <c r="B47"/>
      <c r="C47"/>
      <c r="D47"/>
      <c r="E47"/>
      <c r="F47" s="29"/>
      <c r="H47" s="11"/>
      <c r="I47" s="11"/>
      <c r="J47" s="18"/>
      <c r="K47" s="18"/>
      <c r="S47" s="26"/>
      <c r="T47" s="26"/>
      <c r="U47" s="11"/>
      <c r="V47" s="11"/>
      <c r="W47" s="11"/>
      <c r="X47" s="11"/>
      <c r="Y47" s="11"/>
      <c r="Z47" s="11"/>
      <c r="AA47" s="11"/>
      <c r="AB47" s="11"/>
      <c r="AC47" s="11"/>
      <c r="AD47" s="11"/>
      <c r="AE47" s="11"/>
    </row>
    <row r="48" spans="1:31" s="3" customFormat="1" x14ac:dyDescent="0.25">
      <c r="A48" s="11"/>
      <c r="B48"/>
      <c r="C48"/>
      <c r="D48"/>
      <c r="E48" s="11"/>
      <c r="F48" s="29"/>
      <c r="H48" s="11"/>
      <c r="I48" s="11"/>
      <c r="J48" s="18"/>
      <c r="K48" s="18"/>
      <c r="S48" s="26"/>
      <c r="T48" s="26"/>
      <c r="U48" s="11"/>
      <c r="V48" s="11"/>
      <c r="W48" s="11"/>
      <c r="X48" s="11"/>
      <c r="Y48" s="11"/>
      <c r="Z48" s="11"/>
      <c r="AA48" s="11"/>
      <c r="AB48" s="11"/>
      <c r="AC48" s="11"/>
      <c r="AD48" s="11"/>
      <c r="AE48" s="11"/>
    </row>
    <row r="49" spans="1:31" s="3" customFormat="1" x14ac:dyDescent="0.25">
      <c r="A49" s="11"/>
      <c r="B49"/>
      <c r="C49"/>
      <c r="D49"/>
      <c r="E49" s="11"/>
      <c r="F49" s="29"/>
      <c r="H49" s="11"/>
      <c r="I49" s="11"/>
      <c r="J49" s="18"/>
      <c r="K49" s="18"/>
      <c r="S49" s="26"/>
      <c r="T49" s="26"/>
      <c r="U49" s="11"/>
      <c r="V49" s="11"/>
      <c r="W49" s="11"/>
      <c r="X49" s="11"/>
      <c r="Y49" s="11"/>
      <c r="Z49" s="11"/>
      <c r="AA49" s="11"/>
      <c r="AB49" s="11"/>
      <c r="AC49" s="11"/>
      <c r="AD49" s="11"/>
      <c r="AE49" s="11"/>
    </row>
    <row r="50" spans="1:31" s="3" customFormat="1" x14ac:dyDescent="0.25">
      <c r="A50" s="11"/>
      <c r="B50"/>
      <c r="C50"/>
      <c r="D50"/>
      <c r="E50" s="11"/>
      <c r="F50" s="29"/>
      <c r="H50" s="11"/>
      <c r="I50" s="11"/>
      <c r="J50" s="18"/>
      <c r="K50" s="18"/>
      <c r="S50" s="26"/>
      <c r="T50" s="26"/>
      <c r="U50" s="11"/>
      <c r="V50" s="11"/>
      <c r="W50" s="11"/>
      <c r="X50" s="11"/>
      <c r="Y50" s="11"/>
      <c r="Z50" s="11"/>
      <c r="AA50" s="11"/>
      <c r="AB50" s="11"/>
      <c r="AC50" s="11"/>
      <c r="AD50" s="11"/>
      <c r="AE50" s="11"/>
    </row>
    <row r="51" spans="1:31" s="3" customFormat="1" x14ac:dyDescent="0.25">
      <c r="A51" s="11"/>
      <c r="B51"/>
      <c r="C51"/>
      <c r="D51"/>
      <c r="E51" s="11"/>
      <c r="F51" s="29"/>
      <c r="H51" s="11"/>
      <c r="I51" s="11"/>
      <c r="J51" s="18"/>
      <c r="K51" s="18"/>
      <c r="S51" s="26"/>
      <c r="T51" s="26"/>
      <c r="U51" s="11"/>
      <c r="V51" s="11"/>
      <c r="W51" s="11"/>
      <c r="X51" s="11"/>
      <c r="Y51" s="11"/>
      <c r="Z51" s="11"/>
      <c r="AA51" s="11"/>
      <c r="AB51" s="11"/>
      <c r="AC51" s="11"/>
      <c r="AD51" s="11"/>
      <c r="AE51" s="11"/>
    </row>
  </sheetData>
  <pageMargins left="0.75" right="0.75" top="1" bottom="1" header="0.5" footer="0.5"/>
  <pageSetup orientation="portrait" r:id="rId3"/>
  <headerFooter alignWithMargins="0"/>
  <drawing r:id="rId4"/>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1"/>
  <sheetViews>
    <sheetView zoomScale="80" zoomScaleNormal="80" workbookViewId="0">
      <selection activeCell="F69" sqref="F69"/>
    </sheetView>
  </sheetViews>
  <sheetFormatPr defaultColWidth="9.109375" defaultRowHeight="13.2" x14ac:dyDescent="0.25"/>
  <cols>
    <col min="1" max="1" width="11.21875" style="11" customWidth="1"/>
    <col min="2" max="2" width="32.5546875" style="11" bestFit="1" customWidth="1"/>
    <col min="3" max="3" width="18.5546875" style="11" bestFit="1" customWidth="1"/>
    <col min="4" max="4" width="9" style="11" bestFit="1" customWidth="1"/>
    <col min="5" max="5" width="8.21875" style="11" bestFit="1" customWidth="1"/>
    <col min="6" max="6" width="11.21875" style="29" customWidth="1"/>
    <col min="7" max="7" width="9.33203125" style="3" bestFit="1" customWidth="1"/>
    <col min="8" max="8" width="21.33203125" style="11" bestFit="1" customWidth="1"/>
    <col min="9" max="9" width="19.88671875" style="11" bestFit="1" customWidth="1"/>
    <col min="10" max="10" width="23.77734375" style="18" bestFit="1" customWidth="1"/>
    <col min="11" max="11" width="15.21875" style="18" bestFit="1" customWidth="1"/>
    <col min="12" max="12" width="15" style="3" bestFit="1" customWidth="1"/>
    <col min="13" max="18" width="11.21875" style="3" customWidth="1"/>
    <col min="19" max="20" width="11.21875" style="26" customWidth="1"/>
    <col min="21" max="23" width="11.21875" style="11" customWidth="1"/>
    <col min="24" max="24" width="7.44140625" style="11" bestFit="1" customWidth="1"/>
    <col min="25" max="25" width="8.21875" style="11" bestFit="1" customWidth="1"/>
    <col min="26" max="26" width="17.77734375" style="11" bestFit="1" customWidth="1"/>
    <col min="27" max="29" width="13.109375" style="11" bestFit="1" customWidth="1"/>
    <col min="30" max="30" width="17.77734375" style="11" bestFit="1" customWidth="1"/>
    <col min="31" max="31" width="12.88671875" style="11" bestFit="1" customWidth="1"/>
    <col min="32" max="16384" width="9.109375" style="11"/>
  </cols>
  <sheetData>
    <row r="1" spans="1:31" s="26" customFormat="1" ht="24.45" customHeight="1" x14ac:dyDescent="0.3">
      <c r="A1" s="240" t="s">
        <v>0</v>
      </c>
      <c r="B1" s="269" t="s">
        <v>1490</v>
      </c>
      <c r="C1" s="242" t="s">
        <v>1491</v>
      </c>
      <c r="D1" s="243" t="s">
        <v>1492</v>
      </c>
      <c r="E1" s="269" t="s">
        <v>1493</v>
      </c>
      <c r="F1" s="244" t="s">
        <v>1494</v>
      </c>
      <c r="G1" s="243" t="s">
        <v>1500</v>
      </c>
      <c r="H1" s="245" t="s">
        <v>1495</v>
      </c>
      <c r="I1" s="244" t="s">
        <v>1</v>
      </c>
      <c r="J1" s="246" t="s">
        <v>1496</v>
      </c>
      <c r="K1" s="247" t="s">
        <v>1497</v>
      </c>
      <c r="L1" s="245" t="s">
        <v>1498</v>
      </c>
      <c r="M1" s="243" t="s">
        <v>1499</v>
      </c>
      <c r="N1" s="248" t="s">
        <v>1202</v>
      </c>
      <c r="O1" s="248" t="s">
        <v>1203</v>
      </c>
      <c r="P1" s="248" t="s">
        <v>1204</v>
      </c>
      <c r="Q1" s="248" t="s">
        <v>1205</v>
      </c>
      <c r="R1" s="248" t="s">
        <v>1207</v>
      </c>
      <c r="S1" s="270" t="s">
        <v>1170</v>
      </c>
      <c r="T1" s="239" t="s">
        <v>1501</v>
      </c>
      <c r="U1" s="250" t="s">
        <v>1682</v>
      </c>
      <c r="V1" s="251" t="s">
        <v>1685</v>
      </c>
    </row>
    <row r="2" spans="1:31" x14ac:dyDescent="0.25">
      <c r="A2" s="48" t="s">
        <v>542</v>
      </c>
      <c r="B2" s="271" t="s">
        <v>1064</v>
      </c>
      <c r="C2" s="51" t="s">
        <v>175</v>
      </c>
      <c r="D2" s="13">
        <v>0</v>
      </c>
      <c r="E2" s="52" t="s">
        <v>3</v>
      </c>
      <c r="F2" s="34">
        <v>9.5</v>
      </c>
      <c r="G2" s="34">
        <v>12.2</v>
      </c>
      <c r="H2" s="13">
        <v>180</v>
      </c>
      <c r="I2" s="34">
        <v>8.6</v>
      </c>
      <c r="J2" s="35">
        <v>510</v>
      </c>
      <c r="K2" s="35">
        <v>910</v>
      </c>
      <c r="L2" s="13">
        <v>10</v>
      </c>
      <c r="M2" s="15">
        <v>1</v>
      </c>
      <c r="N2" s="24"/>
      <c r="O2" s="24"/>
      <c r="P2" s="24"/>
      <c r="Q2" s="24"/>
      <c r="R2" s="24"/>
      <c r="S2" s="86" t="s">
        <v>1186</v>
      </c>
      <c r="T2" s="11">
        <v>23</v>
      </c>
    </row>
    <row r="3" spans="1:31" x14ac:dyDescent="0.25">
      <c r="A3" s="48" t="s">
        <v>543</v>
      </c>
      <c r="B3" s="271" t="s">
        <v>1064</v>
      </c>
      <c r="C3" s="51" t="s">
        <v>175</v>
      </c>
      <c r="D3" s="13">
        <v>6</v>
      </c>
      <c r="E3" s="52" t="s">
        <v>131</v>
      </c>
      <c r="F3" s="34">
        <v>9.5</v>
      </c>
      <c r="G3" s="34">
        <v>12</v>
      </c>
      <c r="H3" s="13">
        <v>180</v>
      </c>
      <c r="I3" s="34">
        <v>8.5</v>
      </c>
      <c r="J3" s="35">
        <v>510</v>
      </c>
      <c r="K3" s="35">
        <v>910</v>
      </c>
      <c r="L3" s="13">
        <v>10</v>
      </c>
      <c r="M3" s="15">
        <v>1</v>
      </c>
      <c r="N3" s="24"/>
      <c r="O3" s="24"/>
      <c r="P3" s="24"/>
      <c r="Q3" s="24"/>
      <c r="R3" s="24"/>
      <c r="S3" s="52" t="s">
        <v>51</v>
      </c>
      <c r="T3" s="11"/>
    </row>
    <row r="4" spans="1:31" x14ac:dyDescent="0.25">
      <c r="A4" s="48" t="s">
        <v>544</v>
      </c>
      <c r="B4" s="271" t="s">
        <v>1064</v>
      </c>
      <c r="C4" s="51" t="s">
        <v>175</v>
      </c>
      <c r="D4" s="13">
        <v>12</v>
      </c>
      <c r="E4" s="52" t="s">
        <v>132</v>
      </c>
      <c r="F4" s="34">
        <v>7</v>
      </c>
      <c r="G4" s="34">
        <v>11</v>
      </c>
      <c r="H4" s="13">
        <v>178</v>
      </c>
      <c r="I4" s="34">
        <v>8</v>
      </c>
      <c r="J4" s="35">
        <v>510</v>
      </c>
      <c r="K4" s="35">
        <v>910</v>
      </c>
      <c r="L4" s="13">
        <v>10</v>
      </c>
      <c r="M4" s="15">
        <v>1</v>
      </c>
      <c r="N4" s="24"/>
      <c r="O4" s="24"/>
      <c r="P4" s="24"/>
      <c r="Q4" s="24"/>
      <c r="R4" s="24"/>
      <c r="S4" s="52" t="s">
        <v>52</v>
      </c>
      <c r="T4" s="11"/>
    </row>
    <row r="5" spans="1:31" x14ac:dyDescent="0.25">
      <c r="A5" s="48" t="s">
        <v>545</v>
      </c>
      <c r="B5" s="271" t="s">
        <v>1064</v>
      </c>
      <c r="C5" s="51" t="s">
        <v>176</v>
      </c>
      <c r="D5" s="13">
        <v>0</v>
      </c>
      <c r="E5" s="52" t="s">
        <v>3</v>
      </c>
      <c r="F5" s="34">
        <v>21</v>
      </c>
      <c r="G5" s="34">
        <v>8.8000000000000007</v>
      </c>
      <c r="H5" s="13">
        <v>210</v>
      </c>
      <c r="I5" s="34">
        <v>8</v>
      </c>
      <c r="J5" s="35">
        <v>110</v>
      </c>
      <c r="K5" s="35">
        <v>940</v>
      </c>
      <c r="L5" s="13">
        <v>2.5</v>
      </c>
      <c r="M5" s="13">
        <v>7</v>
      </c>
      <c r="N5" s="34"/>
      <c r="O5" s="34"/>
      <c r="P5" s="34"/>
      <c r="Q5" s="34"/>
      <c r="R5" s="34"/>
      <c r="S5" s="86"/>
      <c r="T5" s="11">
        <v>24</v>
      </c>
    </row>
    <row r="6" spans="1:31" x14ac:dyDescent="0.25">
      <c r="A6" s="48" t="s">
        <v>546</v>
      </c>
      <c r="B6" s="271" t="s">
        <v>1064</v>
      </c>
      <c r="C6" s="51" t="s">
        <v>176</v>
      </c>
      <c r="D6" s="13">
        <v>14</v>
      </c>
      <c r="E6" s="52" t="s">
        <v>131</v>
      </c>
      <c r="F6" s="34">
        <v>10</v>
      </c>
      <c r="G6" s="34">
        <v>9.5</v>
      </c>
      <c r="H6" s="13">
        <v>218</v>
      </c>
      <c r="I6" s="34">
        <v>8.1</v>
      </c>
      <c r="J6" s="35">
        <v>110</v>
      </c>
      <c r="K6" s="35">
        <v>720</v>
      </c>
      <c r="L6" s="13">
        <v>6.7</v>
      </c>
      <c r="M6" s="13">
        <v>7</v>
      </c>
      <c r="N6" s="34"/>
      <c r="O6" s="34"/>
      <c r="P6" s="34"/>
      <c r="Q6" s="34"/>
      <c r="R6" s="34"/>
      <c r="S6" s="86"/>
      <c r="T6" s="11"/>
    </row>
    <row r="7" spans="1:31" x14ac:dyDescent="0.25">
      <c r="A7" s="48" t="s">
        <v>547</v>
      </c>
      <c r="B7" s="271" t="s">
        <v>1064</v>
      </c>
      <c r="C7" s="51" t="s">
        <v>176</v>
      </c>
      <c r="D7" s="13">
        <v>29</v>
      </c>
      <c r="E7" s="52" t="s">
        <v>132</v>
      </c>
      <c r="F7" s="34">
        <v>4</v>
      </c>
      <c r="G7" s="34">
        <v>0.2</v>
      </c>
      <c r="H7" s="13">
        <v>210</v>
      </c>
      <c r="I7" s="34">
        <v>7.8</v>
      </c>
      <c r="J7" s="35">
        <v>110</v>
      </c>
      <c r="K7" s="35">
        <v>1230</v>
      </c>
      <c r="L7" s="13">
        <v>8.1999999999999993</v>
      </c>
      <c r="M7" s="13">
        <v>7</v>
      </c>
      <c r="N7" s="34"/>
      <c r="O7" s="34"/>
      <c r="P7" s="34"/>
      <c r="Q7" s="34"/>
      <c r="R7" s="34"/>
      <c r="S7" s="86"/>
      <c r="T7" s="11"/>
    </row>
    <row r="8" spans="1:31" s="161" customFormat="1" x14ac:dyDescent="0.25">
      <c r="A8" s="48" t="s">
        <v>548</v>
      </c>
      <c r="B8" s="271" t="s">
        <v>1064</v>
      </c>
      <c r="C8" s="51" t="s">
        <v>145</v>
      </c>
      <c r="D8" s="13">
        <v>0</v>
      </c>
      <c r="E8" s="52" t="s">
        <v>3</v>
      </c>
      <c r="F8" s="34">
        <v>7.95</v>
      </c>
      <c r="G8" s="34">
        <v>11.93</v>
      </c>
      <c r="H8" s="13">
        <v>192</v>
      </c>
      <c r="I8" s="34">
        <v>7.66</v>
      </c>
      <c r="J8" s="35">
        <v>82</v>
      </c>
      <c r="K8" s="35"/>
      <c r="L8" s="13">
        <v>11.8</v>
      </c>
      <c r="M8" s="13">
        <v>2.5</v>
      </c>
      <c r="N8" s="34"/>
      <c r="O8" s="34"/>
      <c r="P8" s="34"/>
      <c r="Q8" s="34"/>
      <c r="R8" s="34"/>
      <c r="S8" s="52" t="s">
        <v>1187</v>
      </c>
      <c r="T8" s="11">
        <v>17</v>
      </c>
      <c r="U8" s="11"/>
      <c r="V8" s="11"/>
    </row>
    <row r="9" spans="1:31" s="26" customFormat="1" x14ac:dyDescent="0.25">
      <c r="A9" s="23" t="s">
        <v>549</v>
      </c>
      <c r="B9" s="11" t="s">
        <v>1064</v>
      </c>
      <c r="C9" s="33" t="s">
        <v>145</v>
      </c>
      <c r="D9" s="3">
        <v>20</v>
      </c>
      <c r="E9" s="11" t="s">
        <v>131</v>
      </c>
      <c r="F9" s="29">
        <v>5.27</v>
      </c>
      <c r="G9" s="29">
        <v>10.53</v>
      </c>
      <c r="H9" s="3">
        <v>193</v>
      </c>
      <c r="I9" s="29">
        <v>7.45</v>
      </c>
      <c r="J9" s="18">
        <v>91</v>
      </c>
      <c r="K9" s="18"/>
      <c r="L9" s="3">
        <v>25.2</v>
      </c>
      <c r="M9" s="3">
        <v>10.199999999999999</v>
      </c>
      <c r="N9" s="29"/>
      <c r="O9" s="29"/>
      <c r="P9" s="29"/>
      <c r="Q9" s="29"/>
      <c r="R9" s="29"/>
      <c r="S9" s="11" t="s">
        <v>214</v>
      </c>
      <c r="T9" s="11"/>
      <c r="U9" s="11"/>
      <c r="V9" s="11"/>
      <c r="W9" s="11"/>
      <c r="X9" s="11"/>
      <c r="Y9" s="11"/>
      <c r="Z9" s="11"/>
      <c r="AA9" s="11"/>
      <c r="AB9" s="11"/>
      <c r="AC9" s="11"/>
      <c r="AD9" s="11"/>
      <c r="AE9" s="11"/>
    </row>
    <row r="10" spans="1:31" s="26" customFormat="1" x14ac:dyDescent="0.25">
      <c r="A10" s="23" t="s">
        <v>550</v>
      </c>
      <c r="B10" s="11" t="s">
        <v>1064</v>
      </c>
      <c r="C10" s="33" t="s">
        <v>145</v>
      </c>
      <c r="D10" s="3">
        <v>36</v>
      </c>
      <c r="E10" s="11" t="s">
        <v>132</v>
      </c>
      <c r="F10" s="29">
        <v>4.6500000000000004</v>
      </c>
      <c r="G10" s="29">
        <v>9.4600000000000009</v>
      </c>
      <c r="H10" s="3">
        <v>195</v>
      </c>
      <c r="I10" s="29">
        <v>7.28</v>
      </c>
      <c r="J10" s="18">
        <v>95</v>
      </c>
      <c r="K10" s="18"/>
      <c r="L10" s="3">
        <v>13.7</v>
      </c>
      <c r="M10" s="3">
        <v>2.1</v>
      </c>
      <c r="N10" s="29"/>
      <c r="O10" s="29"/>
      <c r="P10" s="29"/>
      <c r="Q10" s="29"/>
      <c r="R10" s="29"/>
      <c r="S10" s="11" t="s">
        <v>215</v>
      </c>
      <c r="T10" s="11"/>
      <c r="U10" s="11"/>
      <c r="V10" s="11"/>
      <c r="W10" s="11"/>
      <c r="X10" s="11"/>
      <c r="Y10" s="11"/>
      <c r="Z10" s="11"/>
      <c r="AA10" s="11"/>
      <c r="AB10" s="11"/>
      <c r="AC10" s="11"/>
      <c r="AD10" s="11"/>
      <c r="AE10" s="11"/>
    </row>
    <row r="11" spans="1:31" s="26" customFormat="1" x14ac:dyDescent="0.25">
      <c r="A11" s="23" t="s">
        <v>551</v>
      </c>
      <c r="B11" s="11" t="s">
        <v>1064</v>
      </c>
      <c r="C11" s="33" t="s">
        <v>146</v>
      </c>
      <c r="D11" s="3">
        <v>0</v>
      </c>
      <c r="E11" s="11" t="s">
        <v>3</v>
      </c>
      <c r="F11" s="29">
        <v>5.47</v>
      </c>
      <c r="G11" s="29">
        <v>12.4</v>
      </c>
      <c r="H11" s="3">
        <v>200</v>
      </c>
      <c r="I11" s="29">
        <v>7.53</v>
      </c>
      <c r="J11" s="18">
        <v>60</v>
      </c>
      <c r="K11" s="18">
        <v>430</v>
      </c>
      <c r="L11" s="3">
        <v>7</v>
      </c>
      <c r="M11" s="3">
        <v>3</v>
      </c>
      <c r="N11" s="29"/>
      <c r="O11" s="29"/>
      <c r="P11" s="29"/>
      <c r="Q11" s="29"/>
      <c r="R11" s="29"/>
      <c r="S11" s="11" t="s">
        <v>36</v>
      </c>
      <c r="T11" s="11">
        <v>30</v>
      </c>
      <c r="U11" s="11"/>
      <c r="V11" s="11"/>
      <c r="W11" s="11"/>
      <c r="X11" s="11"/>
      <c r="Y11" s="11"/>
      <c r="Z11" s="11"/>
      <c r="AA11" s="11"/>
      <c r="AB11" s="11"/>
      <c r="AC11" s="11"/>
      <c r="AD11" s="11"/>
      <c r="AE11" s="11"/>
    </row>
    <row r="12" spans="1:31" s="26" customFormat="1" x14ac:dyDescent="0.25">
      <c r="A12" s="23" t="s">
        <v>552</v>
      </c>
      <c r="B12" s="11" t="s">
        <v>1064</v>
      </c>
      <c r="C12" s="33" t="s">
        <v>146</v>
      </c>
      <c r="D12" s="3">
        <v>10</v>
      </c>
      <c r="E12" s="11" t="s">
        <v>131</v>
      </c>
      <c r="F12" s="29">
        <v>5</v>
      </c>
      <c r="G12" s="29">
        <v>12.02</v>
      </c>
      <c r="H12" s="3">
        <v>200</v>
      </c>
      <c r="I12" s="29">
        <v>7.53</v>
      </c>
      <c r="J12" s="18"/>
      <c r="K12" s="18"/>
      <c r="L12" s="3"/>
      <c r="M12" s="3"/>
      <c r="N12" s="29"/>
      <c r="O12" s="29"/>
      <c r="P12" s="29"/>
      <c r="Q12" s="29"/>
      <c r="R12" s="29"/>
      <c r="S12" s="11" t="s">
        <v>53</v>
      </c>
      <c r="T12" s="11"/>
      <c r="U12" s="11"/>
      <c r="V12" s="11"/>
      <c r="W12" s="11"/>
      <c r="X12" s="11"/>
      <c r="Y12" s="11"/>
      <c r="Z12" s="11"/>
      <c r="AA12" s="11"/>
      <c r="AB12" s="11"/>
      <c r="AC12" s="11"/>
      <c r="AD12" s="11"/>
      <c r="AE12" s="11"/>
    </row>
    <row r="13" spans="1:31" s="26" customFormat="1" x14ac:dyDescent="0.25">
      <c r="A13" s="23" t="s">
        <v>553</v>
      </c>
      <c r="B13" s="11" t="s">
        <v>1064</v>
      </c>
      <c r="C13" s="33" t="s">
        <v>146</v>
      </c>
      <c r="D13" s="3">
        <v>23</v>
      </c>
      <c r="E13" s="11" t="s">
        <v>131</v>
      </c>
      <c r="F13" s="29"/>
      <c r="G13" s="29"/>
      <c r="H13" s="3"/>
      <c r="I13" s="29"/>
      <c r="J13" s="18">
        <v>51</v>
      </c>
      <c r="K13" s="18">
        <v>440</v>
      </c>
      <c r="L13" s="3">
        <v>7</v>
      </c>
      <c r="M13" s="3">
        <v>3</v>
      </c>
      <c r="N13" s="29"/>
      <c r="O13" s="29"/>
      <c r="P13" s="29"/>
      <c r="Q13" s="29"/>
      <c r="R13" s="29"/>
      <c r="S13" s="11"/>
      <c r="T13" s="11"/>
      <c r="U13" s="11"/>
      <c r="V13" s="11"/>
      <c r="W13" s="11"/>
      <c r="X13" s="11"/>
      <c r="Y13" s="11"/>
      <c r="Z13" s="11"/>
      <c r="AA13" s="11"/>
      <c r="AB13" s="11"/>
      <c r="AC13" s="11"/>
      <c r="AD13" s="11"/>
      <c r="AE13" s="11"/>
    </row>
    <row r="14" spans="1:31" s="26" customFormat="1" x14ac:dyDescent="0.25">
      <c r="A14" s="23" t="s">
        <v>554</v>
      </c>
      <c r="B14" s="11" t="s">
        <v>1064</v>
      </c>
      <c r="C14" s="33" t="s">
        <v>146</v>
      </c>
      <c r="D14" s="3">
        <v>30</v>
      </c>
      <c r="E14" s="11" t="s">
        <v>131</v>
      </c>
      <c r="F14" s="29">
        <v>4.67</v>
      </c>
      <c r="G14" s="29">
        <v>11.86</v>
      </c>
      <c r="H14" s="3">
        <v>200</v>
      </c>
      <c r="I14" s="29">
        <v>7.52</v>
      </c>
      <c r="J14" s="18"/>
      <c r="K14" s="18"/>
      <c r="L14" s="3"/>
      <c r="M14" s="3"/>
      <c r="N14" s="29"/>
      <c r="O14" s="29"/>
      <c r="P14" s="29"/>
      <c r="Q14" s="29"/>
      <c r="R14" s="29"/>
      <c r="S14" s="11" t="s">
        <v>54</v>
      </c>
      <c r="T14" s="11"/>
      <c r="U14" s="11"/>
      <c r="V14" s="11"/>
      <c r="W14" s="11"/>
      <c r="X14" s="11"/>
      <c r="Y14" s="11"/>
      <c r="Z14" s="11"/>
      <c r="AA14" s="11"/>
      <c r="AB14" s="11"/>
      <c r="AC14" s="11"/>
      <c r="AD14" s="11"/>
      <c r="AE14" s="11"/>
    </row>
    <row r="15" spans="1:31" s="26" customFormat="1" x14ac:dyDescent="0.25">
      <c r="A15" s="23" t="s">
        <v>555</v>
      </c>
      <c r="B15" s="11" t="s">
        <v>1064</v>
      </c>
      <c r="C15" s="33" t="s">
        <v>146</v>
      </c>
      <c r="D15" s="3">
        <v>41</v>
      </c>
      <c r="E15" s="11" t="s">
        <v>132</v>
      </c>
      <c r="F15" s="29">
        <v>4.59</v>
      </c>
      <c r="G15" s="29">
        <v>11.08</v>
      </c>
      <c r="H15" s="3">
        <v>200</v>
      </c>
      <c r="I15" s="29">
        <v>7.45</v>
      </c>
      <c r="J15" s="18">
        <v>51</v>
      </c>
      <c r="K15" s="18">
        <v>460</v>
      </c>
      <c r="L15" s="3">
        <v>9</v>
      </c>
      <c r="M15" s="3">
        <v>3</v>
      </c>
      <c r="N15" s="29"/>
      <c r="O15" s="29"/>
      <c r="P15" s="29"/>
      <c r="Q15" s="29"/>
      <c r="R15" s="29"/>
      <c r="S15" s="11" t="s">
        <v>55</v>
      </c>
      <c r="T15" s="11"/>
      <c r="U15" s="11"/>
      <c r="V15" s="11"/>
      <c r="W15" s="11"/>
      <c r="X15" s="11"/>
      <c r="Y15" s="11"/>
      <c r="Z15" s="11"/>
      <c r="AA15" s="11"/>
      <c r="AB15" s="11"/>
      <c r="AC15" s="11"/>
      <c r="AD15" s="11"/>
      <c r="AE15" s="11"/>
    </row>
    <row r="16" spans="1:31" s="26" customFormat="1" x14ac:dyDescent="0.25">
      <c r="A16" s="23" t="s">
        <v>556</v>
      </c>
      <c r="B16" s="11" t="s">
        <v>1064</v>
      </c>
      <c r="C16" s="33" t="s">
        <v>172</v>
      </c>
      <c r="D16" s="3">
        <v>0</v>
      </c>
      <c r="E16" s="11" t="s">
        <v>3</v>
      </c>
      <c r="F16" s="29">
        <v>16.850000000000001</v>
      </c>
      <c r="G16" s="29">
        <v>9.69</v>
      </c>
      <c r="H16" s="3">
        <v>218</v>
      </c>
      <c r="I16" s="29">
        <v>8.08</v>
      </c>
      <c r="J16" s="18">
        <v>50</v>
      </c>
      <c r="K16" s="18">
        <v>316</v>
      </c>
      <c r="L16" s="3">
        <v>12.4</v>
      </c>
      <c r="M16" s="3">
        <v>3.2</v>
      </c>
      <c r="N16" s="29"/>
      <c r="O16" s="29"/>
      <c r="P16" s="29"/>
      <c r="Q16" s="29"/>
      <c r="R16" s="29"/>
      <c r="S16" s="11" t="s">
        <v>36</v>
      </c>
      <c r="T16" s="11">
        <v>26</v>
      </c>
      <c r="U16" s="11"/>
      <c r="V16" s="11"/>
      <c r="W16" s="11"/>
      <c r="X16" s="11"/>
      <c r="Y16" s="11"/>
      <c r="Z16" s="11"/>
      <c r="AA16" s="11"/>
      <c r="AB16" s="11"/>
      <c r="AC16" s="11"/>
      <c r="AD16" s="11"/>
      <c r="AE16" s="11"/>
    </row>
    <row r="17" spans="1:31" s="26" customFormat="1" x14ac:dyDescent="0.25">
      <c r="A17" s="23" t="s">
        <v>557</v>
      </c>
      <c r="B17" s="11" t="s">
        <v>1064</v>
      </c>
      <c r="C17" s="33" t="s">
        <v>172</v>
      </c>
      <c r="D17" s="3">
        <v>24</v>
      </c>
      <c r="E17" s="11" t="s">
        <v>131</v>
      </c>
      <c r="F17" s="29">
        <v>6.78</v>
      </c>
      <c r="G17" s="29">
        <v>9.1</v>
      </c>
      <c r="H17" s="3">
        <v>212</v>
      </c>
      <c r="I17" s="29">
        <v>7.66</v>
      </c>
      <c r="J17" s="18">
        <v>60</v>
      </c>
      <c r="K17" s="18">
        <v>364</v>
      </c>
      <c r="L17" s="3">
        <v>10.9</v>
      </c>
      <c r="M17" s="3">
        <v>3.2</v>
      </c>
      <c r="N17" s="29"/>
      <c r="O17" s="29"/>
      <c r="P17" s="29"/>
      <c r="Q17" s="29"/>
      <c r="R17" s="29"/>
      <c r="S17" s="11" t="s">
        <v>57</v>
      </c>
      <c r="T17" s="11"/>
      <c r="U17" s="11"/>
      <c r="V17" s="11"/>
      <c r="W17" s="11"/>
      <c r="X17" s="11"/>
      <c r="Y17" s="11"/>
      <c r="Z17" s="11"/>
      <c r="AA17" s="11"/>
      <c r="AB17" s="11"/>
      <c r="AC17" s="11"/>
      <c r="AD17" s="11"/>
      <c r="AE17" s="11"/>
    </row>
    <row r="18" spans="1:31" s="26" customFormat="1" x14ac:dyDescent="0.25">
      <c r="A18" s="23" t="s">
        <v>558</v>
      </c>
      <c r="B18" s="11" t="s">
        <v>1064</v>
      </c>
      <c r="C18" s="33" t="s">
        <v>172</v>
      </c>
      <c r="D18" s="3">
        <v>35</v>
      </c>
      <c r="E18" s="11" t="s">
        <v>132</v>
      </c>
      <c r="F18" s="29">
        <v>6.56</v>
      </c>
      <c r="G18" s="29">
        <v>8.41</v>
      </c>
      <c r="H18" s="3">
        <v>212</v>
      </c>
      <c r="I18" s="29">
        <v>7.51</v>
      </c>
      <c r="J18" s="18">
        <v>50</v>
      </c>
      <c r="K18" s="18">
        <v>435</v>
      </c>
      <c r="L18" s="3">
        <v>35.299999999999997</v>
      </c>
      <c r="M18" s="3">
        <v>3.2</v>
      </c>
      <c r="N18" s="29"/>
      <c r="O18" s="29"/>
      <c r="P18" s="29"/>
      <c r="Q18" s="29"/>
      <c r="R18" s="29"/>
      <c r="S18" s="11" t="s">
        <v>58</v>
      </c>
      <c r="T18" s="11"/>
      <c r="U18" s="11"/>
      <c r="V18" s="11"/>
      <c r="W18" s="11"/>
      <c r="X18" s="11"/>
      <c r="Y18" s="11"/>
      <c r="Z18" s="11"/>
      <c r="AA18" s="11"/>
      <c r="AB18" s="11"/>
      <c r="AC18" s="11"/>
      <c r="AD18" s="11"/>
      <c r="AE18" s="11"/>
    </row>
    <row r="19" spans="1:31" s="26" customFormat="1" x14ac:dyDescent="0.25">
      <c r="A19" s="23" t="s">
        <v>559</v>
      </c>
      <c r="B19" s="11" t="s">
        <v>1064</v>
      </c>
      <c r="C19" s="33" t="s">
        <v>168</v>
      </c>
      <c r="D19" s="3">
        <v>0</v>
      </c>
      <c r="E19" s="11" t="s">
        <v>3</v>
      </c>
      <c r="F19" s="29">
        <v>11.58</v>
      </c>
      <c r="G19" s="29">
        <v>10.85</v>
      </c>
      <c r="H19" s="3">
        <v>218</v>
      </c>
      <c r="I19" s="29">
        <v>8.2200000000000006</v>
      </c>
      <c r="J19" s="18">
        <v>140</v>
      </c>
      <c r="K19" s="18">
        <v>390</v>
      </c>
      <c r="L19" s="3">
        <v>6.3</v>
      </c>
      <c r="M19" s="3">
        <v>3</v>
      </c>
      <c r="N19" s="29"/>
      <c r="O19" s="29"/>
      <c r="P19" s="29"/>
      <c r="Q19" s="29"/>
      <c r="R19" s="29"/>
      <c r="S19" s="11"/>
      <c r="T19" s="11">
        <v>16</v>
      </c>
      <c r="U19" s="11"/>
      <c r="V19" s="11"/>
      <c r="W19" s="11"/>
      <c r="X19" s="11"/>
      <c r="Y19" s="11"/>
      <c r="Z19" s="11"/>
      <c r="AA19" s="11"/>
      <c r="AB19" s="11"/>
      <c r="AC19" s="11"/>
      <c r="AD19" s="11"/>
      <c r="AE19" s="11"/>
    </row>
    <row r="20" spans="1:31" s="26" customFormat="1" x14ac:dyDescent="0.25">
      <c r="A20" s="23" t="s">
        <v>560</v>
      </c>
      <c r="B20" s="11" t="s">
        <v>1064</v>
      </c>
      <c r="C20" s="33" t="s">
        <v>168</v>
      </c>
      <c r="D20" s="3">
        <v>16</v>
      </c>
      <c r="E20" s="11" t="s">
        <v>131</v>
      </c>
      <c r="F20" s="29">
        <v>7.52</v>
      </c>
      <c r="G20" s="29">
        <v>9.84</v>
      </c>
      <c r="H20" s="3">
        <v>215</v>
      </c>
      <c r="I20" s="29">
        <v>8.07</v>
      </c>
      <c r="J20" s="18">
        <v>140</v>
      </c>
      <c r="K20" s="18">
        <v>490</v>
      </c>
      <c r="L20" s="3">
        <v>5.0999999999999996</v>
      </c>
      <c r="M20" s="3">
        <v>2.9</v>
      </c>
      <c r="N20" s="29"/>
      <c r="O20" s="29"/>
      <c r="P20" s="29"/>
      <c r="Q20" s="29"/>
      <c r="R20" s="29"/>
      <c r="S20" s="11"/>
      <c r="T20" s="11"/>
      <c r="U20" s="11"/>
      <c r="V20" s="11"/>
      <c r="W20" s="11"/>
      <c r="X20" s="11"/>
      <c r="Y20" s="11"/>
      <c r="Z20" s="11"/>
      <c r="AA20" s="11"/>
      <c r="AB20" s="11"/>
      <c r="AC20" s="11"/>
      <c r="AD20" s="11"/>
      <c r="AE20" s="11"/>
    </row>
    <row r="21" spans="1:31" s="26" customFormat="1" x14ac:dyDescent="0.25">
      <c r="A21" s="23" t="s">
        <v>561</v>
      </c>
      <c r="B21" s="11" t="s">
        <v>1064</v>
      </c>
      <c r="C21" s="33" t="s">
        <v>168</v>
      </c>
      <c r="D21" s="3">
        <v>30.4</v>
      </c>
      <c r="E21" s="11" t="s">
        <v>132</v>
      </c>
      <c r="F21" s="29">
        <v>7.04</v>
      </c>
      <c r="G21" s="29">
        <v>9.16</v>
      </c>
      <c r="H21" s="3">
        <v>214</v>
      </c>
      <c r="I21" s="29">
        <v>8</v>
      </c>
      <c r="J21" s="18">
        <v>130</v>
      </c>
      <c r="K21" s="18">
        <v>440</v>
      </c>
      <c r="L21" s="3">
        <v>8.8000000000000007</v>
      </c>
      <c r="M21" s="3">
        <v>3</v>
      </c>
      <c r="N21" s="29"/>
      <c r="O21" s="29"/>
      <c r="P21" s="29"/>
      <c r="Q21" s="29"/>
      <c r="R21" s="29"/>
      <c r="S21" s="11"/>
      <c r="T21" s="11"/>
      <c r="U21" s="11"/>
      <c r="V21" s="11"/>
      <c r="W21" s="11"/>
      <c r="X21" s="11"/>
      <c r="Y21" s="11"/>
      <c r="Z21" s="11"/>
      <c r="AA21" s="11"/>
      <c r="AB21" s="11"/>
      <c r="AC21" s="11"/>
      <c r="AD21" s="11"/>
      <c r="AE21" s="11"/>
    </row>
    <row r="22" spans="1:31" s="26" customFormat="1" x14ac:dyDescent="0.25">
      <c r="A22" s="23" t="s">
        <v>562</v>
      </c>
      <c r="B22" s="11" t="s">
        <v>1064</v>
      </c>
      <c r="C22" s="33">
        <v>38119</v>
      </c>
      <c r="D22" s="3">
        <v>0.2</v>
      </c>
      <c r="E22" s="276" t="s">
        <v>3</v>
      </c>
      <c r="F22" s="29">
        <v>13.02</v>
      </c>
      <c r="G22" s="29">
        <v>10.14</v>
      </c>
      <c r="H22" s="3">
        <v>208.3</v>
      </c>
      <c r="I22" s="29">
        <v>8.26</v>
      </c>
      <c r="J22" s="18">
        <v>74</v>
      </c>
      <c r="K22" s="18">
        <v>246</v>
      </c>
      <c r="L22" s="3">
        <v>6.9</v>
      </c>
      <c r="M22" s="3">
        <v>3.79</v>
      </c>
      <c r="N22" s="29"/>
      <c r="O22" s="29"/>
      <c r="P22" s="29"/>
      <c r="Q22" s="29"/>
      <c r="R22" s="29"/>
      <c r="S22" s="11"/>
      <c r="T22" s="11"/>
      <c r="U22" s="11"/>
      <c r="V22" s="11"/>
      <c r="W22" s="11"/>
      <c r="X22" s="11"/>
      <c r="Y22" s="11"/>
      <c r="Z22" s="11"/>
      <c r="AA22" s="11"/>
      <c r="AB22" s="11"/>
      <c r="AC22" s="11"/>
      <c r="AD22" s="11"/>
      <c r="AE22" s="11"/>
    </row>
    <row r="23" spans="1:31" s="26" customFormat="1" x14ac:dyDescent="0.25">
      <c r="A23" s="23" t="s">
        <v>563</v>
      </c>
      <c r="B23" s="11" t="s">
        <v>1064</v>
      </c>
      <c r="C23" s="33">
        <v>38119</v>
      </c>
      <c r="D23" s="3">
        <v>18.100000000000001</v>
      </c>
      <c r="E23" s="276" t="s">
        <v>131</v>
      </c>
      <c r="F23" s="29">
        <v>6.66</v>
      </c>
      <c r="G23" s="29">
        <v>10.210000000000001</v>
      </c>
      <c r="H23" s="3">
        <v>204.3</v>
      </c>
      <c r="I23" s="29">
        <v>8.0299999999999994</v>
      </c>
      <c r="J23" s="18">
        <v>68</v>
      </c>
      <c r="K23" s="18">
        <v>328</v>
      </c>
      <c r="L23" s="3">
        <v>7.1</v>
      </c>
      <c r="M23" s="3">
        <v>3.71</v>
      </c>
      <c r="N23" s="29"/>
      <c r="O23" s="29"/>
      <c r="P23" s="29"/>
      <c r="Q23" s="29"/>
      <c r="R23" s="29"/>
      <c r="S23" s="11"/>
      <c r="T23" s="11"/>
      <c r="U23" s="11"/>
      <c r="V23" s="11"/>
      <c r="W23" s="11"/>
      <c r="X23" s="11"/>
      <c r="Y23" s="11"/>
      <c r="Z23" s="11"/>
      <c r="AA23" s="11"/>
      <c r="AB23" s="11"/>
      <c r="AC23" s="11"/>
      <c r="AD23" s="11"/>
      <c r="AE23" s="11"/>
    </row>
    <row r="24" spans="1:31" s="26" customFormat="1" x14ac:dyDescent="0.25">
      <c r="A24" s="23" t="s">
        <v>564</v>
      </c>
      <c r="B24" s="11" t="s">
        <v>1064</v>
      </c>
      <c r="C24" s="33">
        <v>38119</v>
      </c>
      <c r="D24" s="3">
        <v>36</v>
      </c>
      <c r="E24" s="276" t="s">
        <v>132</v>
      </c>
      <c r="F24" s="29">
        <v>6.13</v>
      </c>
      <c r="G24" s="29">
        <v>8.51</v>
      </c>
      <c r="H24" s="3">
        <v>203.6</v>
      </c>
      <c r="I24" s="29">
        <v>8</v>
      </c>
      <c r="J24" s="18">
        <v>67</v>
      </c>
      <c r="K24" s="18">
        <v>310</v>
      </c>
      <c r="L24" s="3">
        <v>6.6</v>
      </c>
      <c r="M24" s="3">
        <v>3.68</v>
      </c>
      <c r="N24" s="29"/>
      <c r="O24" s="29"/>
      <c r="P24" s="29"/>
      <c r="Q24" s="29"/>
      <c r="R24" s="29"/>
      <c r="S24" s="11"/>
      <c r="T24" s="11"/>
      <c r="U24" s="11"/>
      <c r="V24" s="11"/>
      <c r="W24" s="11"/>
      <c r="X24" s="11"/>
      <c r="Y24" s="11"/>
      <c r="Z24" s="11"/>
      <c r="AA24" s="11"/>
      <c r="AB24" s="11"/>
      <c r="AC24" s="11"/>
      <c r="AD24" s="11"/>
      <c r="AE24" s="11"/>
    </row>
    <row r="25" spans="1:31" s="26" customFormat="1" x14ac:dyDescent="0.25">
      <c r="A25" s="23" t="s">
        <v>1027</v>
      </c>
      <c r="B25" s="11" t="s">
        <v>1064</v>
      </c>
      <c r="C25" s="33">
        <v>39202</v>
      </c>
      <c r="D25" s="3">
        <v>0.2</v>
      </c>
      <c r="E25" s="276" t="s">
        <v>3</v>
      </c>
      <c r="F25" s="29">
        <v>8.3733333333333331</v>
      </c>
      <c r="G25" s="29">
        <v>11.66</v>
      </c>
      <c r="H25" s="3">
        <v>177.8</v>
      </c>
      <c r="I25" s="29">
        <v>8.33</v>
      </c>
      <c r="J25" s="18">
        <v>37</v>
      </c>
      <c r="K25" s="18">
        <v>293</v>
      </c>
      <c r="L25" s="3">
        <v>2.8</v>
      </c>
      <c r="M25" s="3">
        <v>4.4180000000000001</v>
      </c>
      <c r="N25" s="29"/>
      <c r="O25" s="29"/>
      <c r="P25" s="29"/>
      <c r="Q25" s="29"/>
      <c r="R25" s="29"/>
      <c r="S25" s="11"/>
      <c r="T25" s="11"/>
      <c r="U25" s="11"/>
      <c r="V25" s="11"/>
      <c r="W25" s="11"/>
      <c r="X25" s="11"/>
      <c r="Y25" s="11"/>
      <c r="Z25" s="11"/>
      <c r="AA25" s="11"/>
      <c r="AB25" s="11"/>
      <c r="AC25" s="11"/>
      <c r="AD25" s="11"/>
      <c r="AE25" s="11"/>
    </row>
    <row r="26" spans="1:31" s="26" customFormat="1" x14ac:dyDescent="0.25">
      <c r="A26" s="23" t="s">
        <v>1028</v>
      </c>
      <c r="B26" s="11" t="s">
        <v>1064</v>
      </c>
      <c r="C26" s="33">
        <v>39202</v>
      </c>
      <c r="D26" s="3">
        <v>21</v>
      </c>
      <c r="E26" s="276" t="s">
        <v>131</v>
      </c>
      <c r="F26" s="29">
        <v>4.3566666666666665</v>
      </c>
      <c r="G26" s="29">
        <v>12.133333333333333</v>
      </c>
      <c r="H26" s="3">
        <v>175.06666666666669</v>
      </c>
      <c r="I26" s="29">
        <v>8.2266666666666683</v>
      </c>
      <c r="J26" s="18">
        <v>36.799999999999997</v>
      </c>
      <c r="K26" s="18">
        <v>282</v>
      </c>
      <c r="L26" s="3">
        <v>5.4</v>
      </c>
      <c r="M26" s="3">
        <v>4.4580000000000002</v>
      </c>
      <c r="N26" s="29"/>
      <c r="O26" s="29"/>
      <c r="P26" s="29"/>
      <c r="Q26" s="29"/>
      <c r="R26" s="29"/>
      <c r="S26" s="11"/>
      <c r="T26" s="11"/>
      <c r="U26" s="11"/>
      <c r="V26" s="11"/>
      <c r="W26" s="11"/>
      <c r="X26" s="11"/>
      <c r="Y26" s="11"/>
      <c r="Z26" s="11"/>
      <c r="AA26" s="11"/>
      <c r="AB26" s="11"/>
      <c r="AC26" s="11"/>
      <c r="AD26" s="11"/>
      <c r="AE26" s="11"/>
    </row>
    <row r="27" spans="1:31" s="26" customFormat="1" x14ac:dyDescent="0.25">
      <c r="A27" s="23" t="s">
        <v>1029</v>
      </c>
      <c r="B27" s="11" t="s">
        <v>1064</v>
      </c>
      <c r="C27" s="33">
        <v>39202</v>
      </c>
      <c r="D27" s="3">
        <v>40.733333333333334</v>
      </c>
      <c r="E27" s="276" t="s">
        <v>132</v>
      </c>
      <c r="F27" s="29">
        <v>4.0066666666666668</v>
      </c>
      <c r="G27" s="29">
        <v>11.56</v>
      </c>
      <c r="H27" s="3">
        <v>176.13333333333333</v>
      </c>
      <c r="I27" s="29">
        <v>7.996666666666667</v>
      </c>
      <c r="J27" s="18">
        <v>39.200000000000003</v>
      </c>
      <c r="K27" s="18">
        <v>336</v>
      </c>
      <c r="L27" s="3">
        <v>4</v>
      </c>
      <c r="M27" s="3">
        <v>4.516</v>
      </c>
      <c r="N27" s="29"/>
      <c r="O27" s="29"/>
      <c r="P27" s="29"/>
      <c r="Q27" s="29"/>
      <c r="R27" s="29"/>
      <c r="S27" s="11"/>
      <c r="T27" s="11"/>
      <c r="U27" s="11"/>
      <c r="V27" s="11"/>
      <c r="W27" s="11"/>
      <c r="X27" s="11"/>
      <c r="Y27" s="11"/>
      <c r="Z27" s="11"/>
      <c r="AA27" s="11"/>
      <c r="AB27" s="11"/>
      <c r="AC27" s="11"/>
      <c r="AD27" s="11"/>
      <c r="AE27" s="11"/>
    </row>
    <row r="28" spans="1:31" s="26" customFormat="1" x14ac:dyDescent="0.25">
      <c r="A28" s="11" t="s">
        <v>1438</v>
      </c>
      <c r="B28" s="11" t="s">
        <v>1064</v>
      </c>
      <c r="C28" s="33">
        <v>40269</v>
      </c>
      <c r="D28" s="3">
        <v>0.2</v>
      </c>
      <c r="E28" s="276" t="s">
        <v>3</v>
      </c>
      <c r="F28" s="29">
        <v>7.5175000000000001</v>
      </c>
      <c r="G28" s="29">
        <v>10.984999999999999</v>
      </c>
      <c r="H28" s="3">
        <v>200.67500000000001</v>
      </c>
      <c r="I28" s="29">
        <v>8.2225000000000001</v>
      </c>
      <c r="J28" s="18">
        <v>37.6</v>
      </c>
      <c r="K28" s="18">
        <v>301</v>
      </c>
      <c r="L28" s="3">
        <v>10</v>
      </c>
      <c r="M28" s="3">
        <v>5.0999999999999996</v>
      </c>
      <c r="N28" s="29"/>
      <c r="O28" s="29"/>
      <c r="P28" s="29"/>
      <c r="Q28" s="29"/>
      <c r="R28" s="29"/>
      <c r="S28" s="11"/>
      <c r="T28" s="11"/>
      <c r="U28" s="11"/>
      <c r="V28" s="11"/>
      <c r="W28" s="11"/>
      <c r="X28" s="11"/>
      <c r="Y28" s="11"/>
      <c r="Z28" s="11"/>
      <c r="AA28" s="11"/>
      <c r="AB28" s="11"/>
      <c r="AC28" s="11"/>
      <c r="AD28" s="11"/>
      <c r="AE28" s="11"/>
    </row>
    <row r="29" spans="1:31" s="26" customFormat="1" x14ac:dyDescent="0.25">
      <c r="A29" s="11" t="s">
        <v>1439</v>
      </c>
      <c r="B29" s="11" t="s">
        <v>1064</v>
      </c>
      <c r="C29" s="33">
        <v>40269</v>
      </c>
      <c r="D29" s="3">
        <v>17.899999999999999</v>
      </c>
      <c r="E29" s="276" t="s">
        <v>131</v>
      </c>
      <c r="F29" s="29">
        <v>4.18</v>
      </c>
      <c r="G29" s="29">
        <v>11.05</v>
      </c>
      <c r="H29" s="3">
        <v>202.1</v>
      </c>
      <c r="I29" s="29">
        <v>8.1300000000000008</v>
      </c>
      <c r="J29" s="18">
        <v>49.8</v>
      </c>
      <c r="K29" s="18">
        <v>375</v>
      </c>
      <c r="L29" s="3">
        <v>5.8</v>
      </c>
      <c r="M29" s="3">
        <v>4.9000000000000004</v>
      </c>
      <c r="N29" s="29"/>
      <c r="O29" s="29"/>
      <c r="P29" s="29"/>
      <c r="Q29" s="29"/>
      <c r="R29" s="29"/>
      <c r="S29" s="11"/>
      <c r="T29" s="11"/>
      <c r="U29" s="11"/>
      <c r="V29" s="11"/>
      <c r="W29" s="11"/>
      <c r="X29" s="11"/>
      <c r="Y29" s="11"/>
      <c r="Z29" s="11"/>
      <c r="AA29" s="11"/>
      <c r="AB29" s="11"/>
      <c r="AC29" s="11"/>
      <c r="AD29" s="11"/>
      <c r="AE29" s="11"/>
    </row>
    <row r="30" spans="1:31" s="26" customFormat="1" x14ac:dyDescent="0.25">
      <c r="A30" s="11" t="s">
        <v>1440</v>
      </c>
      <c r="B30" s="11" t="s">
        <v>1064</v>
      </c>
      <c r="C30" s="33">
        <v>40269</v>
      </c>
      <c r="D30" s="3">
        <v>32.200000000000003</v>
      </c>
      <c r="E30" s="276" t="s">
        <v>132</v>
      </c>
      <c r="F30" s="29">
        <v>3.8233333333333328</v>
      </c>
      <c r="G30" s="29">
        <v>4.996666666666667</v>
      </c>
      <c r="H30" s="3">
        <v>214.73333333333335</v>
      </c>
      <c r="I30" s="29">
        <v>7.2966666666666669</v>
      </c>
      <c r="J30" s="18">
        <v>7.8</v>
      </c>
      <c r="K30" s="18">
        <v>944</v>
      </c>
      <c r="L30" s="3">
        <v>75.8</v>
      </c>
      <c r="M30" s="3">
        <v>5</v>
      </c>
      <c r="N30" s="29"/>
      <c r="O30" s="29"/>
      <c r="P30" s="29"/>
      <c r="Q30" s="29"/>
      <c r="R30" s="29"/>
      <c r="S30" s="11"/>
      <c r="T30" s="11"/>
      <c r="U30" s="11"/>
      <c r="V30" s="11"/>
      <c r="W30" s="11"/>
      <c r="X30" s="11"/>
      <c r="Y30" s="11"/>
      <c r="Z30" s="11"/>
      <c r="AA30" s="11"/>
      <c r="AB30" s="11"/>
      <c r="AC30" s="11"/>
      <c r="AD30" s="11"/>
      <c r="AE30" s="11"/>
    </row>
    <row r="31" spans="1:31" s="26" customFormat="1" x14ac:dyDescent="0.25">
      <c r="A31" s="11" t="s">
        <v>1441</v>
      </c>
      <c r="B31" s="11" t="s">
        <v>1064</v>
      </c>
      <c r="C31" s="33">
        <v>41398</v>
      </c>
      <c r="D31" s="11">
        <v>0.10000000000000002</v>
      </c>
      <c r="E31" s="11" t="s">
        <v>3</v>
      </c>
      <c r="F31" s="11">
        <v>8.1999999999999993</v>
      </c>
      <c r="G31" s="11">
        <v>11.4</v>
      </c>
      <c r="H31" s="3">
        <v>198.9</v>
      </c>
      <c r="I31" s="11">
        <v>7.97</v>
      </c>
      <c r="J31" s="18">
        <v>55</v>
      </c>
      <c r="K31" s="18">
        <v>298</v>
      </c>
      <c r="L31" s="11">
        <v>2.4</v>
      </c>
      <c r="M31" s="3">
        <v>4.7</v>
      </c>
      <c r="N31" s="29"/>
      <c r="O31" s="29"/>
      <c r="P31" s="29"/>
      <c r="Q31" s="29"/>
      <c r="R31" s="29"/>
      <c r="S31" s="11" t="s">
        <v>1135</v>
      </c>
      <c r="T31" s="11"/>
      <c r="U31" s="11"/>
      <c r="V31" s="11"/>
      <c r="W31" s="11"/>
      <c r="X31" s="11"/>
      <c r="Y31" s="11"/>
      <c r="Z31" s="11"/>
      <c r="AA31" s="11"/>
      <c r="AB31" s="11"/>
      <c r="AC31" s="11"/>
      <c r="AD31" s="11"/>
      <c r="AE31" s="11"/>
    </row>
    <row r="32" spans="1:31" s="26" customFormat="1" x14ac:dyDescent="0.25">
      <c r="A32" s="11" t="s">
        <v>1442</v>
      </c>
      <c r="B32" s="11" t="s">
        <v>1064</v>
      </c>
      <c r="C32" s="33">
        <v>41398</v>
      </c>
      <c r="D32" s="11">
        <v>20.8</v>
      </c>
      <c r="E32" s="11" t="s">
        <v>131</v>
      </c>
      <c r="F32" s="11">
        <v>3.82</v>
      </c>
      <c r="G32" s="11">
        <v>8.4499999999999993</v>
      </c>
      <c r="H32" s="3">
        <v>216.5</v>
      </c>
      <c r="I32" s="11">
        <v>7.6500000000000012</v>
      </c>
      <c r="J32" s="18">
        <v>91</v>
      </c>
      <c r="K32" s="18">
        <v>390</v>
      </c>
      <c r="L32" s="11">
        <v>7.5</v>
      </c>
      <c r="M32" s="3">
        <v>4.9000000000000004</v>
      </c>
      <c r="N32" s="29"/>
      <c r="O32" s="29"/>
      <c r="P32" s="29"/>
      <c r="Q32" s="29"/>
      <c r="R32" s="29"/>
      <c r="S32" s="3" t="s">
        <v>1136</v>
      </c>
      <c r="T32" s="3"/>
      <c r="U32" s="11"/>
      <c r="V32" s="3"/>
      <c r="W32" s="11"/>
      <c r="X32" s="11"/>
      <c r="Y32" s="11"/>
      <c r="Z32" s="11"/>
      <c r="AA32" s="11"/>
      <c r="AB32" s="11"/>
      <c r="AC32" s="11"/>
      <c r="AD32" s="11"/>
      <c r="AE32" s="11"/>
    </row>
    <row r="33" spans="1:31" s="26" customFormat="1" x14ac:dyDescent="0.25">
      <c r="A33" s="11" t="s">
        <v>1443</v>
      </c>
      <c r="B33" s="11" t="s">
        <v>1064</v>
      </c>
      <c r="C33" s="33">
        <v>41398</v>
      </c>
      <c r="D33" s="11">
        <v>38.299999999999997</v>
      </c>
      <c r="E33" s="11" t="s">
        <v>132</v>
      </c>
      <c r="F33" s="11">
        <v>3.68</v>
      </c>
      <c r="G33" s="11">
        <v>4.0999999999999996</v>
      </c>
      <c r="H33" s="3">
        <v>220.79999999999998</v>
      </c>
      <c r="I33" s="11">
        <v>6.919999999999999</v>
      </c>
      <c r="J33" s="18">
        <v>146</v>
      </c>
      <c r="K33" s="18">
        <v>548</v>
      </c>
      <c r="L33" s="11">
        <v>16.5</v>
      </c>
      <c r="M33" s="3">
        <v>5.7</v>
      </c>
      <c r="N33" s="29"/>
      <c r="O33" s="29"/>
      <c r="P33" s="29"/>
      <c r="Q33" s="29"/>
      <c r="R33" s="29"/>
      <c r="S33" s="11" t="s">
        <v>1134</v>
      </c>
      <c r="T33" s="11"/>
      <c r="U33" s="11"/>
      <c r="V33" s="11"/>
      <c r="W33" s="11"/>
      <c r="X33" s="11"/>
      <c r="Y33" s="11"/>
      <c r="Z33" s="11"/>
      <c r="AA33" s="11"/>
      <c r="AB33" s="11"/>
      <c r="AC33" s="11"/>
      <c r="AD33" s="11"/>
      <c r="AE33" s="11"/>
    </row>
    <row r="34" spans="1:31" s="26" customFormat="1" x14ac:dyDescent="0.25">
      <c r="A34" s="11" t="s">
        <v>1444</v>
      </c>
      <c r="B34" s="11" t="s">
        <v>1064</v>
      </c>
      <c r="C34" s="33">
        <v>42482</v>
      </c>
      <c r="D34" s="11">
        <v>0.1</v>
      </c>
      <c r="E34" s="11" t="s">
        <v>3</v>
      </c>
      <c r="F34" s="11">
        <v>7.36</v>
      </c>
      <c r="G34" s="11">
        <v>11.83</v>
      </c>
      <c r="H34" s="3">
        <v>176.1</v>
      </c>
      <c r="I34" s="11">
        <v>8.4600000000000009</v>
      </c>
      <c r="J34" s="18">
        <v>42.469200000000001</v>
      </c>
      <c r="K34" s="18">
        <v>59.5</v>
      </c>
      <c r="L34" s="11">
        <v>7.5</v>
      </c>
      <c r="M34" s="3">
        <v>6.4027000000000003</v>
      </c>
      <c r="N34" s="29">
        <v>6.4500000000000002E-2</v>
      </c>
      <c r="O34" s="29">
        <v>5.8837999999999999</v>
      </c>
      <c r="P34" s="29">
        <v>9.0499999999999997E-2</v>
      </c>
      <c r="Q34" s="29">
        <v>0</v>
      </c>
      <c r="R34" s="29">
        <v>1.1015999999999999</v>
      </c>
      <c r="S34" s="11" t="s">
        <v>1192</v>
      </c>
      <c r="T34" s="11">
        <v>16</v>
      </c>
      <c r="U34" s="11"/>
      <c r="V34" s="11"/>
      <c r="W34" s="11"/>
      <c r="X34" s="11"/>
      <c r="Y34" s="11"/>
      <c r="Z34" s="11"/>
      <c r="AA34" s="11"/>
      <c r="AB34" s="11"/>
      <c r="AC34" s="11"/>
      <c r="AD34" s="11"/>
      <c r="AE34" s="11"/>
    </row>
    <row r="35" spans="1:31" s="26" customFormat="1" x14ac:dyDescent="0.25">
      <c r="A35" s="11" t="s">
        <v>1445</v>
      </c>
      <c r="B35" s="11" t="s">
        <v>1064</v>
      </c>
      <c r="C35" s="33">
        <v>42482</v>
      </c>
      <c r="D35" s="11">
        <v>17.399999999999999</v>
      </c>
      <c r="E35" s="11" t="s">
        <v>131</v>
      </c>
      <c r="F35" s="11">
        <v>4.38</v>
      </c>
      <c r="G35" s="11">
        <v>11.69</v>
      </c>
      <c r="H35" s="3">
        <v>173.9</v>
      </c>
      <c r="I35" s="11">
        <v>8.34</v>
      </c>
      <c r="J35" s="18">
        <v>39.735810000000001</v>
      </c>
      <c r="K35" s="18">
        <v>87.5</v>
      </c>
      <c r="L35" s="11">
        <v>6.5</v>
      </c>
      <c r="M35" s="3">
        <v>9.5846</v>
      </c>
      <c r="N35" s="29">
        <v>4.9500000000000002E-2</v>
      </c>
      <c r="O35" s="29">
        <v>5.8061999999999996</v>
      </c>
      <c r="P35" s="29">
        <v>9.11E-2</v>
      </c>
      <c r="Q35" s="29">
        <v>0</v>
      </c>
      <c r="R35" s="29">
        <v>1.0566</v>
      </c>
      <c r="S35" s="11"/>
      <c r="T35" s="11"/>
      <c r="U35" s="11"/>
      <c r="V35" s="11"/>
      <c r="W35" s="11"/>
      <c r="X35" s="11"/>
      <c r="Y35" s="11"/>
      <c r="Z35" s="11"/>
      <c r="AA35" s="11"/>
      <c r="AB35" s="11"/>
      <c r="AC35" s="11"/>
      <c r="AD35" s="11"/>
      <c r="AE35" s="11"/>
    </row>
    <row r="36" spans="1:31" s="26" customFormat="1" x14ac:dyDescent="0.25">
      <c r="A36" s="11" t="s">
        <v>1446</v>
      </c>
      <c r="B36" s="11" t="s">
        <v>1064</v>
      </c>
      <c r="C36" s="33">
        <v>42482</v>
      </c>
      <c r="D36" s="11">
        <v>41.1</v>
      </c>
      <c r="E36" s="11" t="s">
        <v>132</v>
      </c>
      <c r="F36" s="11">
        <v>3.96</v>
      </c>
      <c r="G36" s="11">
        <v>9.42</v>
      </c>
      <c r="H36" s="3">
        <v>211.2</v>
      </c>
      <c r="I36" s="11">
        <v>7.51</v>
      </c>
      <c r="J36" s="18">
        <v>39.089826359999996</v>
      </c>
      <c r="K36" s="18">
        <v>78.8</v>
      </c>
      <c r="L36" s="11">
        <v>7.9</v>
      </c>
      <c r="M36" s="3">
        <v>4.8459050999999995</v>
      </c>
      <c r="N36" s="29">
        <v>4.88631E-2</v>
      </c>
      <c r="O36" s="29">
        <v>5.9498106999999996</v>
      </c>
      <c r="P36" s="29">
        <v>0</v>
      </c>
      <c r="Q36" s="29">
        <v>2.7776691519999996</v>
      </c>
      <c r="R36" s="29">
        <v>1.0336738000000001</v>
      </c>
      <c r="S36" s="11"/>
      <c r="T36" s="11"/>
      <c r="U36" s="11"/>
      <c r="V36" s="11"/>
      <c r="W36" s="11"/>
      <c r="X36" s="11"/>
      <c r="Y36" s="11"/>
      <c r="Z36" s="11"/>
      <c r="AA36" s="11"/>
      <c r="AB36" s="11"/>
      <c r="AC36" s="11"/>
      <c r="AD36" s="11"/>
      <c r="AE36" s="11"/>
    </row>
    <row r="37" spans="1:31" s="26" customFormat="1" x14ac:dyDescent="0.25">
      <c r="A37" s="11">
        <v>26201901</v>
      </c>
      <c r="B37" s="11" t="s">
        <v>1064</v>
      </c>
      <c r="C37" s="275">
        <v>43597</v>
      </c>
      <c r="D37" s="11">
        <v>0.90600000000000003</v>
      </c>
      <c r="E37" s="11" t="s">
        <v>3</v>
      </c>
      <c r="F37" s="11">
        <v>10.281000000000001</v>
      </c>
      <c r="G37" s="11">
        <v>11.62</v>
      </c>
      <c r="H37" s="11">
        <v>235.1</v>
      </c>
      <c r="I37" s="11">
        <v>8.1300000000000008</v>
      </c>
      <c r="J37" s="11">
        <v>90.811799999999991</v>
      </c>
      <c r="K37" s="11">
        <v>251.44560000000001</v>
      </c>
      <c r="L37" s="11">
        <v>5.2756499999999997</v>
      </c>
      <c r="M37" s="11">
        <v>5.024</v>
      </c>
      <c r="N37" s="11">
        <v>2.5999999999999999E-2</v>
      </c>
      <c r="O37" s="11">
        <v>4.4610000000000003</v>
      </c>
      <c r="P37" s="11" t="s">
        <v>1208</v>
      </c>
      <c r="Q37" s="11" t="s">
        <v>1573</v>
      </c>
      <c r="R37" s="11" t="s">
        <v>1208</v>
      </c>
      <c r="S37" s="11"/>
      <c r="T37" s="11"/>
      <c r="U37" s="11">
        <v>0.40200000000000002</v>
      </c>
      <c r="V37" s="11">
        <v>44.566200000000002</v>
      </c>
      <c r="W37" s="11"/>
      <c r="X37" s="11"/>
      <c r="Y37" s="11"/>
      <c r="Z37" s="11"/>
      <c r="AA37" s="11"/>
      <c r="AB37" s="11"/>
      <c r="AC37" s="11"/>
      <c r="AD37" s="11"/>
      <c r="AE37" s="11"/>
    </row>
    <row r="38" spans="1:31" s="26" customFormat="1" x14ac:dyDescent="0.25">
      <c r="A38" s="11">
        <v>26201902</v>
      </c>
      <c r="B38" s="11" t="s">
        <v>1064</v>
      </c>
      <c r="C38" s="275">
        <v>43597</v>
      </c>
      <c r="D38" s="11">
        <v>18.09</v>
      </c>
      <c r="E38" s="11" t="s">
        <v>131</v>
      </c>
      <c r="F38" s="11">
        <v>5.9089999999999998</v>
      </c>
      <c r="G38" s="11">
        <v>11.48</v>
      </c>
      <c r="H38" s="11">
        <v>240.4</v>
      </c>
      <c r="I38" s="11">
        <v>8.1300000000000008</v>
      </c>
      <c r="J38" s="11">
        <v>97.814700000000002</v>
      </c>
      <c r="K38" s="11">
        <v>323.71879999999999</v>
      </c>
      <c r="L38" s="11">
        <v>5.8704900000000002</v>
      </c>
      <c r="M38" s="11">
        <v>5.0259999999999998</v>
      </c>
      <c r="N38" s="11">
        <v>3.5000000000000003E-2</v>
      </c>
      <c r="O38" s="11">
        <v>4.7190000000000003</v>
      </c>
      <c r="P38" s="11" t="s">
        <v>1208</v>
      </c>
      <c r="Q38" s="11" t="s">
        <v>1573</v>
      </c>
      <c r="R38" s="11" t="s">
        <v>1208</v>
      </c>
      <c r="S38" s="11"/>
      <c r="T38" s="11"/>
      <c r="U38" s="11">
        <v>0.433</v>
      </c>
      <c r="V38" s="11">
        <v>81.771100000000004</v>
      </c>
      <c r="W38" s="11"/>
      <c r="X38" s="11"/>
      <c r="Y38" s="11"/>
      <c r="Z38" s="11"/>
      <c r="AA38" s="11"/>
      <c r="AB38" s="11"/>
      <c r="AC38" s="11"/>
      <c r="AD38" s="11"/>
      <c r="AE38" s="11"/>
    </row>
    <row r="39" spans="1:31" s="26" customFormat="1" x14ac:dyDescent="0.25">
      <c r="A39" s="11">
        <v>26201903</v>
      </c>
      <c r="B39" s="11" t="s">
        <v>1064</v>
      </c>
      <c r="C39" s="275">
        <v>43597</v>
      </c>
      <c r="D39" s="11">
        <v>37.762999999999998</v>
      </c>
      <c r="E39" s="11" t="s">
        <v>132</v>
      </c>
      <c r="F39" s="11">
        <v>5.0439999999999996</v>
      </c>
      <c r="G39" s="11">
        <v>4.4400000000000004</v>
      </c>
      <c r="H39" s="11">
        <v>273.60000000000002</v>
      </c>
      <c r="I39" s="11">
        <v>7.28</v>
      </c>
      <c r="J39" s="11">
        <v>184.10849999999999</v>
      </c>
      <c r="K39" s="11">
        <v>301.15539999999999</v>
      </c>
      <c r="L39" s="11">
        <v>5.8791599999999997</v>
      </c>
      <c r="M39" s="11">
        <v>5.0449999999999999</v>
      </c>
      <c r="N39" s="11">
        <v>3.1E-2</v>
      </c>
      <c r="O39" s="11">
        <v>4.7309999999999999</v>
      </c>
      <c r="P39" s="11" t="s">
        <v>1208</v>
      </c>
      <c r="Q39" s="11" t="s">
        <v>1573</v>
      </c>
      <c r="R39" s="11" t="s">
        <v>1208</v>
      </c>
      <c r="S39" s="11"/>
      <c r="T39" s="11"/>
      <c r="U39" s="11">
        <v>0.81499999999999995</v>
      </c>
      <c r="V39" s="11">
        <v>101.7291</v>
      </c>
      <c r="W39" s="11"/>
      <c r="X39" s="11"/>
      <c r="Y39" s="11"/>
      <c r="Z39" s="11"/>
      <c r="AA39" s="11"/>
      <c r="AB39" s="11"/>
      <c r="AC39" s="11"/>
      <c r="AD39" s="11"/>
      <c r="AE39" s="11"/>
    </row>
    <row r="40" spans="1:31" s="26" customFormat="1" x14ac:dyDescent="0.25">
      <c r="A40" s="11"/>
      <c r="B40" s="11"/>
      <c r="C40" s="11"/>
      <c r="D40" s="29"/>
      <c r="E40" s="29"/>
      <c r="F40" s="3"/>
      <c r="G40" s="29"/>
      <c r="H40" s="18"/>
      <c r="I40" s="18"/>
      <c r="J40" s="3"/>
      <c r="K40" s="3"/>
      <c r="L40" s="29"/>
      <c r="M40" s="29"/>
      <c r="N40" s="29"/>
      <c r="O40" s="29"/>
      <c r="P40" s="29"/>
      <c r="Q40" s="11"/>
      <c r="R40" s="11"/>
      <c r="S40" s="11"/>
      <c r="T40" s="11"/>
      <c r="U40" s="11"/>
      <c r="V40" s="11"/>
      <c r="W40" s="11"/>
      <c r="X40" s="11"/>
      <c r="Y40" s="11"/>
      <c r="Z40" s="11"/>
      <c r="AA40" s="11"/>
      <c r="AB40" s="11"/>
      <c r="AC40" s="11"/>
      <c r="AD40" s="11"/>
      <c r="AE40" s="11"/>
    </row>
    <row r="41" spans="1:31" s="26" customFormat="1" x14ac:dyDescent="0.25">
      <c r="A41" s="11"/>
      <c r="B41" s="11"/>
      <c r="C41" s="11"/>
      <c r="D41" s="11"/>
      <c r="E41" s="11"/>
      <c r="F41" s="29"/>
      <c r="G41" s="3"/>
      <c r="H41" s="11"/>
      <c r="I41" s="11"/>
      <c r="J41" s="18"/>
      <c r="K41" s="18"/>
      <c r="L41" s="3"/>
      <c r="M41" s="3"/>
      <c r="N41" s="29"/>
      <c r="O41" s="29"/>
      <c r="P41" s="29"/>
      <c r="Q41" s="29"/>
      <c r="R41" s="29"/>
      <c r="U41" s="11"/>
      <c r="V41" s="11"/>
      <c r="W41" s="11"/>
      <c r="X41" s="11"/>
      <c r="Y41" s="11"/>
      <c r="Z41" s="11"/>
      <c r="AA41" s="11"/>
      <c r="AB41" s="11"/>
      <c r="AC41" s="11"/>
      <c r="AD41" s="11"/>
      <c r="AE41" s="11"/>
    </row>
    <row r="42" spans="1:31" s="26" customFormat="1" x14ac:dyDescent="0.25">
      <c r="A42" s="11"/>
      <c r="B42" s="234" t="s">
        <v>1721</v>
      </c>
      <c r="C42" s="234" t="s">
        <v>1722</v>
      </c>
      <c r="D42"/>
      <c r="E42"/>
      <c r="F42"/>
      <c r="G42"/>
      <c r="H42"/>
      <c r="I42"/>
      <c r="J42"/>
      <c r="K42"/>
      <c r="L42"/>
      <c r="M42"/>
      <c r="N42"/>
      <c r="O42"/>
      <c r="P42"/>
      <c r="Q42"/>
      <c r="R42"/>
      <c r="S42"/>
      <c r="T42"/>
      <c r="U42"/>
      <c r="V42"/>
      <c r="W42"/>
      <c r="X42"/>
      <c r="Y42"/>
      <c r="Z42" s="11"/>
      <c r="AA42" s="11"/>
      <c r="AB42" s="11"/>
      <c r="AC42" s="11"/>
      <c r="AD42" s="11"/>
      <c r="AE42" s="11"/>
    </row>
    <row r="43" spans="1:31" s="26" customFormat="1" x14ac:dyDescent="0.25">
      <c r="A43" s="11"/>
      <c r="B43" s="234" t="s">
        <v>1720</v>
      </c>
      <c r="C43" t="s">
        <v>131</v>
      </c>
      <c r="D43" t="s">
        <v>3</v>
      </c>
      <c r="E43" t="s">
        <v>132</v>
      </c>
      <c r="F43"/>
      <c r="G43"/>
      <c r="H43"/>
      <c r="I43"/>
      <c r="J43"/>
      <c r="K43"/>
      <c r="L43"/>
      <c r="M43"/>
      <c r="N43"/>
      <c r="O43"/>
      <c r="P43"/>
      <c r="Q43"/>
      <c r="R43"/>
      <c r="S43"/>
      <c r="T43"/>
      <c r="U43"/>
      <c r="V43"/>
      <c r="W43"/>
      <c r="X43"/>
      <c r="Y43"/>
      <c r="Z43" s="11"/>
      <c r="AA43" s="11"/>
      <c r="AB43" s="11"/>
      <c r="AC43" s="11"/>
      <c r="AD43" s="11"/>
      <c r="AE43" s="11"/>
    </row>
    <row r="44" spans="1:31" s="26" customFormat="1" x14ac:dyDescent="0.25">
      <c r="A44" s="11"/>
      <c r="B44" s="277" t="s">
        <v>1736</v>
      </c>
      <c r="C44" s="238">
        <v>6.7</v>
      </c>
      <c r="D44" s="238">
        <v>2.5</v>
      </c>
      <c r="E44" s="238">
        <v>8.1999999999999993</v>
      </c>
      <c r="F44"/>
      <c r="G44"/>
      <c r="H44"/>
      <c r="I44"/>
      <c r="J44"/>
      <c r="K44"/>
      <c r="L44"/>
      <c r="M44"/>
      <c r="N44"/>
      <c r="O44"/>
      <c r="P44"/>
      <c r="Q44"/>
      <c r="R44"/>
      <c r="S44"/>
      <c r="U44" s="11"/>
      <c r="V44" s="11"/>
      <c r="W44" s="11"/>
      <c r="X44" s="11"/>
      <c r="Y44" s="11"/>
      <c r="Z44" s="11"/>
      <c r="AA44" s="11"/>
      <c r="AB44" s="11"/>
      <c r="AC44" s="11"/>
      <c r="AD44" s="11"/>
      <c r="AE44" s="11"/>
    </row>
    <row r="45" spans="1:31" s="26" customFormat="1" x14ac:dyDescent="0.25">
      <c r="A45" s="11"/>
      <c r="B45" s="277" t="s">
        <v>1724</v>
      </c>
      <c r="C45" s="238">
        <v>25.2</v>
      </c>
      <c r="D45" s="238">
        <v>11.8</v>
      </c>
      <c r="E45" s="238">
        <v>13.7</v>
      </c>
      <c r="F45"/>
      <c r="G45" s="3"/>
      <c r="H45" s="11"/>
      <c r="I45" s="11"/>
      <c r="J45" s="18"/>
      <c r="K45" s="18"/>
      <c r="L45" s="3"/>
      <c r="M45" s="3"/>
      <c r="N45" s="29"/>
      <c r="O45" s="29"/>
      <c r="P45" s="29"/>
      <c r="Q45" s="29"/>
      <c r="R45" s="29"/>
      <c r="U45" s="11"/>
      <c r="V45" s="11"/>
      <c r="W45" s="11"/>
      <c r="X45" s="11"/>
      <c r="Y45" s="11"/>
      <c r="Z45" s="11"/>
      <c r="AA45" s="11"/>
      <c r="AB45" s="11"/>
      <c r="AC45" s="11"/>
      <c r="AD45" s="11"/>
      <c r="AE45" s="11"/>
    </row>
    <row r="46" spans="1:31" s="26" customFormat="1" x14ac:dyDescent="0.25">
      <c r="A46" s="11"/>
      <c r="B46" s="277" t="s">
        <v>1726</v>
      </c>
      <c r="C46" s="238">
        <v>7</v>
      </c>
      <c r="D46" s="238">
        <v>7</v>
      </c>
      <c r="E46" s="238">
        <v>9</v>
      </c>
      <c r="F46"/>
      <c r="G46" s="3"/>
      <c r="H46" s="11"/>
      <c r="I46" s="11"/>
      <c r="J46" s="18"/>
      <c r="K46" s="18"/>
      <c r="L46" s="3"/>
      <c r="M46" s="3"/>
      <c r="N46" s="29"/>
      <c r="O46" s="29"/>
      <c r="P46" s="29"/>
      <c r="Q46" s="29"/>
      <c r="R46" s="29"/>
      <c r="U46" s="11"/>
      <c r="V46" s="11"/>
      <c r="W46" s="11"/>
      <c r="X46" s="11"/>
      <c r="Y46" s="11"/>
      <c r="Z46" s="11"/>
      <c r="AA46" s="11"/>
      <c r="AB46" s="11"/>
      <c r="AC46" s="11"/>
      <c r="AD46" s="11"/>
      <c r="AE46" s="11"/>
    </row>
    <row r="47" spans="1:31" s="26" customFormat="1" x14ac:dyDescent="0.25">
      <c r="A47" s="11"/>
      <c r="B47" s="277" t="s">
        <v>1723</v>
      </c>
      <c r="C47" s="238">
        <v>10.9</v>
      </c>
      <c r="D47" s="238">
        <v>12.4</v>
      </c>
      <c r="E47" s="238">
        <v>35.299999999999997</v>
      </c>
      <c r="F47"/>
      <c r="G47" s="3"/>
      <c r="H47" s="11"/>
      <c r="I47" s="11"/>
      <c r="J47" s="18"/>
      <c r="K47" s="18"/>
      <c r="L47" s="3"/>
      <c r="M47" s="3"/>
      <c r="N47" s="29"/>
      <c r="O47" s="29"/>
      <c r="P47" s="29"/>
      <c r="Q47" s="29"/>
      <c r="R47" s="29"/>
      <c r="U47" s="11"/>
      <c r="V47" s="11"/>
      <c r="W47" s="11"/>
      <c r="X47" s="11"/>
      <c r="Y47" s="11"/>
      <c r="Z47" s="11"/>
      <c r="AA47" s="11"/>
      <c r="AB47" s="11"/>
      <c r="AC47" s="11"/>
      <c r="AD47" s="11"/>
      <c r="AE47" s="11"/>
    </row>
    <row r="48" spans="1:31" s="26" customFormat="1" x14ac:dyDescent="0.25">
      <c r="A48" s="11"/>
      <c r="B48" s="277" t="s">
        <v>1725</v>
      </c>
      <c r="C48" s="238">
        <v>5.0999999999999996</v>
      </c>
      <c r="D48" s="238">
        <v>6.3</v>
      </c>
      <c r="E48" s="238">
        <v>8.8000000000000007</v>
      </c>
      <c r="F48"/>
      <c r="G48" s="3"/>
      <c r="H48" s="11"/>
      <c r="I48" s="11"/>
      <c r="J48" s="18"/>
      <c r="K48" s="18"/>
      <c r="L48" s="3"/>
      <c r="M48" s="3"/>
      <c r="N48" s="29"/>
      <c r="O48" s="29"/>
      <c r="P48" s="29"/>
      <c r="Q48" s="29"/>
      <c r="R48" s="29"/>
      <c r="U48" s="11"/>
      <c r="V48" s="11"/>
      <c r="W48" s="11"/>
      <c r="X48" s="11"/>
      <c r="Y48" s="11"/>
      <c r="Z48" s="11"/>
      <c r="AA48" s="11"/>
      <c r="AB48" s="11"/>
      <c r="AC48" s="11"/>
      <c r="AD48" s="11"/>
      <c r="AE48" s="11"/>
    </row>
    <row r="49" spans="1:31" s="26" customFormat="1" x14ac:dyDescent="0.25">
      <c r="A49" s="11"/>
      <c r="B49" s="277" t="s">
        <v>1728</v>
      </c>
      <c r="C49" s="238">
        <v>7.1</v>
      </c>
      <c r="D49" s="238">
        <v>6.9</v>
      </c>
      <c r="E49" s="238">
        <v>6.6</v>
      </c>
      <c r="F49"/>
      <c r="G49" s="3"/>
      <c r="H49" s="11"/>
      <c r="I49" s="11"/>
      <c r="J49" s="18"/>
      <c r="K49" s="18"/>
      <c r="L49" s="3"/>
      <c r="M49" s="3"/>
      <c r="N49" s="29"/>
      <c r="O49" s="29"/>
      <c r="P49" s="29"/>
      <c r="Q49" s="29"/>
      <c r="R49" s="29"/>
      <c r="U49" s="11"/>
      <c r="V49" s="11"/>
      <c r="W49" s="11"/>
      <c r="X49" s="11"/>
      <c r="Y49" s="11"/>
      <c r="Z49" s="11"/>
      <c r="AA49" s="11"/>
      <c r="AB49" s="11"/>
      <c r="AC49" s="11"/>
      <c r="AD49" s="11"/>
      <c r="AE49" s="11"/>
    </row>
    <row r="50" spans="1:31" s="26" customFormat="1" x14ac:dyDescent="0.25">
      <c r="A50" s="11"/>
      <c r="B50" s="277" t="s">
        <v>1729</v>
      </c>
      <c r="C50" s="238">
        <v>5.4</v>
      </c>
      <c r="D50" s="238">
        <v>2.8</v>
      </c>
      <c r="E50" s="238">
        <v>4</v>
      </c>
      <c r="F50"/>
      <c r="G50" s="3"/>
      <c r="H50" s="11"/>
      <c r="I50" s="11"/>
      <c r="J50" s="18"/>
      <c r="K50" s="18"/>
      <c r="L50" s="3"/>
      <c r="M50" s="3"/>
      <c r="N50" s="29"/>
      <c r="O50" s="29"/>
      <c r="P50" s="29"/>
      <c r="Q50" s="29"/>
      <c r="R50" s="29"/>
      <c r="U50" s="11"/>
      <c r="V50" s="11"/>
      <c r="W50" s="11"/>
      <c r="X50" s="11"/>
      <c r="Y50" s="11"/>
      <c r="Z50" s="11"/>
      <c r="AA50" s="11"/>
      <c r="AB50" s="11"/>
      <c r="AC50" s="11"/>
      <c r="AD50" s="11"/>
      <c r="AE50" s="11"/>
    </row>
    <row r="51" spans="1:31" s="26" customFormat="1" x14ac:dyDescent="0.25">
      <c r="A51" s="11"/>
      <c r="B51" s="277" t="s">
        <v>1730</v>
      </c>
      <c r="C51" s="238">
        <v>5.8</v>
      </c>
      <c r="D51" s="238">
        <v>10</v>
      </c>
      <c r="E51" s="238">
        <v>75.8</v>
      </c>
      <c r="F51"/>
      <c r="G51" s="3"/>
      <c r="H51" s="11"/>
      <c r="I51" s="11"/>
      <c r="J51" s="18"/>
      <c r="K51" s="18"/>
      <c r="L51" s="3"/>
      <c r="M51" s="3"/>
      <c r="N51" s="29"/>
      <c r="O51" s="29"/>
      <c r="P51" s="29"/>
      <c r="Q51" s="29"/>
      <c r="R51" s="29"/>
      <c r="U51" s="11"/>
      <c r="V51" s="11"/>
      <c r="W51" s="11"/>
      <c r="X51" s="11"/>
      <c r="Y51" s="11"/>
      <c r="Z51" s="11"/>
      <c r="AA51" s="11"/>
      <c r="AB51" s="11"/>
      <c r="AC51" s="11"/>
      <c r="AD51" s="11"/>
      <c r="AE51" s="11"/>
    </row>
    <row r="52" spans="1:31" s="26" customFormat="1" x14ac:dyDescent="0.25">
      <c r="A52" s="11"/>
      <c r="B52" s="277" t="s">
        <v>1727</v>
      </c>
      <c r="C52" s="238">
        <v>7.5</v>
      </c>
      <c r="D52" s="238">
        <v>2.4</v>
      </c>
      <c r="E52" s="238">
        <v>16.5</v>
      </c>
      <c r="F52"/>
      <c r="G52" s="3"/>
      <c r="H52" s="11"/>
      <c r="I52" s="11"/>
      <c r="J52" s="18"/>
      <c r="K52" s="18"/>
      <c r="L52" s="3"/>
      <c r="M52" s="3"/>
      <c r="N52" s="29"/>
      <c r="O52" s="29"/>
      <c r="P52" s="29"/>
      <c r="Q52" s="29"/>
      <c r="R52" s="29"/>
      <c r="U52" s="11"/>
      <c r="V52" s="11"/>
      <c r="W52" s="11"/>
      <c r="X52" s="11"/>
      <c r="Y52" s="11"/>
      <c r="Z52" s="11"/>
      <c r="AA52" s="11"/>
      <c r="AB52" s="11"/>
      <c r="AC52" s="11"/>
      <c r="AD52" s="11"/>
      <c r="AE52" s="11"/>
    </row>
    <row r="53" spans="1:31" s="26" customFormat="1" x14ac:dyDescent="0.25">
      <c r="A53" s="11"/>
      <c r="B53" s="277" t="s">
        <v>1732</v>
      </c>
      <c r="C53" s="238">
        <v>6.5</v>
      </c>
      <c r="D53" s="238">
        <v>7.5</v>
      </c>
      <c r="E53" s="238">
        <v>7.9</v>
      </c>
      <c r="F53"/>
      <c r="G53" s="3"/>
      <c r="H53" s="11"/>
      <c r="I53" s="11"/>
      <c r="J53" s="18"/>
      <c r="K53" s="18"/>
      <c r="L53" s="3"/>
      <c r="M53" s="3"/>
      <c r="N53" s="29"/>
      <c r="O53" s="29"/>
      <c r="P53" s="29"/>
      <c r="Q53" s="29"/>
      <c r="R53" s="29"/>
      <c r="U53" s="11"/>
      <c r="V53" s="11"/>
      <c r="W53" s="11"/>
      <c r="X53" s="11"/>
      <c r="Y53" s="11"/>
      <c r="Z53" s="11"/>
      <c r="AA53" s="11"/>
      <c r="AB53" s="11"/>
      <c r="AC53" s="11"/>
      <c r="AD53" s="11"/>
      <c r="AE53" s="11"/>
    </row>
    <row r="54" spans="1:31" s="26" customFormat="1" x14ac:dyDescent="0.25">
      <c r="A54" s="11"/>
      <c r="B54" s="277" t="s">
        <v>1733</v>
      </c>
      <c r="C54" s="238">
        <v>5.8704900000000002</v>
      </c>
      <c r="D54" s="238">
        <v>5.2756499999999997</v>
      </c>
      <c r="E54" s="238">
        <v>5.8791599999999997</v>
      </c>
      <c r="F54"/>
      <c r="G54" s="3"/>
      <c r="H54" s="11"/>
      <c r="I54" s="11"/>
      <c r="J54" s="18"/>
      <c r="K54" s="18"/>
      <c r="L54" s="3"/>
      <c r="M54" s="3"/>
      <c r="N54" s="29"/>
      <c r="O54" s="29"/>
      <c r="P54" s="29"/>
      <c r="Q54" s="29"/>
      <c r="R54" s="29"/>
      <c r="U54" s="11"/>
      <c r="V54" s="11"/>
      <c r="W54" s="11"/>
      <c r="X54" s="11"/>
      <c r="Y54" s="11"/>
      <c r="Z54" s="11"/>
      <c r="AA54" s="11"/>
      <c r="AB54" s="11"/>
      <c r="AC54" s="11"/>
      <c r="AD54" s="11"/>
      <c r="AE54" s="11"/>
    </row>
    <row r="55" spans="1:31" s="26" customFormat="1" x14ac:dyDescent="0.25">
      <c r="A55" s="11"/>
      <c r="B55"/>
      <c r="C55"/>
      <c r="D55"/>
      <c r="E55"/>
      <c r="F55"/>
      <c r="G55" s="3"/>
      <c r="H55" s="11"/>
      <c r="I55" s="11"/>
      <c r="J55" s="18"/>
      <c r="K55" s="18"/>
      <c r="L55" s="3"/>
      <c r="M55" s="3"/>
      <c r="N55" s="29"/>
      <c r="O55" s="29"/>
      <c r="P55" s="29"/>
      <c r="Q55" s="29"/>
      <c r="R55" s="29"/>
      <c r="U55" s="11"/>
      <c r="V55" s="11"/>
      <c r="W55" s="11"/>
      <c r="X55" s="11"/>
      <c r="Y55" s="11"/>
      <c r="Z55" s="11"/>
      <c r="AA55" s="11"/>
      <c r="AB55" s="11"/>
      <c r="AC55" s="11"/>
      <c r="AD55" s="11"/>
      <c r="AE55" s="11"/>
    </row>
    <row r="56" spans="1:31" s="26" customFormat="1" x14ac:dyDescent="0.25">
      <c r="A56" s="11"/>
      <c r="B56"/>
      <c r="C56"/>
      <c r="D56"/>
      <c r="E56" s="11"/>
      <c r="F56" s="29"/>
      <c r="G56" s="3"/>
      <c r="H56" s="11"/>
      <c r="I56" s="11"/>
      <c r="J56" s="18"/>
      <c r="K56" s="18"/>
      <c r="L56" s="3"/>
      <c r="M56" s="3"/>
      <c r="N56" s="29"/>
      <c r="O56" s="29"/>
      <c r="P56" s="29"/>
      <c r="Q56" s="29"/>
      <c r="R56" s="29"/>
      <c r="U56" s="11"/>
      <c r="V56" s="11"/>
      <c r="W56" s="11"/>
      <c r="X56" s="11"/>
      <c r="Y56" s="11"/>
      <c r="Z56" s="11"/>
      <c r="AA56" s="11"/>
      <c r="AB56" s="11"/>
      <c r="AC56" s="11"/>
      <c r="AD56" s="11"/>
      <c r="AE56" s="11"/>
    </row>
    <row r="57" spans="1:31" s="26" customFormat="1" x14ac:dyDescent="0.25">
      <c r="A57" s="11"/>
      <c r="B57"/>
      <c r="C57"/>
      <c r="D57"/>
      <c r="E57" s="11"/>
      <c r="F57" s="29"/>
      <c r="G57" s="3"/>
      <c r="H57" s="11"/>
      <c r="I57" s="11"/>
      <c r="J57" s="18"/>
      <c r="K57" s="18"/>
      <c r="L57" s="3"/>
      <c r="M57" s="3"/>
      <c r="N57" s="29"/>
      <c r="O57" s="29"/>
      <c r="P57" s="29"/>
      <c r="Q57" s="29"/>
      <c r="R57" s="29"/>
      <c r="U57" s="11"/>
      <c r="V57" s="11"/>
      <c r="W57" s="11"/>
      <c r="X57" s="11"/>
      <c r="Y57" s="11"/>
      <c r="Z57" s="11"/>
      <c r="AA57" s="11"/>
      <c r="AB57" s="11"/>
      <c r="AC57" s="11"/>
      <c r="AD57" s="11"/>
      <c r="AE57" s="11"/>
    </row>
    <row r="58" spans="1:31" s="26" customFormat="1" x14ac:dyDescent="0.25">
      <c r="A58" s="11"/>
      <c r="B58"/>
      <c r="C58"/>
      <c r="D58"/>
      <c r="E58" s="11"/>
      <c r="F58" s="29"/>
      <c r="G58" s="3"/>
      <c r="H58" s="11"/>
      <c r="I58" s="11"/>
      <c r="J58" s="18"/>
      <c r="K58" s="18"/>
      <c r="L58" s="3"/>
      <c r="M58" s="3"/>
      <c r="N58" s="29"/>
      <c r="O58" s="29"/>
      <c r="P58" s="29"/>
      <c r="Q58" s="29"/>
      <c r="R58" s="29"/>
      <c r="U58" s="11"/>
      <c r="V58" s="11"/>
      <c r="W58" s="11"/>
      <c r="X58" s="11"/>
      <c r="Y58" s="11"/>
      <c r="Z58" s="11"/>
      <c r="AA58" s="11"/>
      <c r="AB58" s="11"/>
      <c r="AC58" s="11"/>
      <c r="AD58" s="11"/>
      <c r="AE58" s="11"/>
    </row>
    <row r="59" spans="1:31" s="26" customFormat="1" x14ac:dyDescent="0.25">
      <c r="A59" s="11"/>
      <c r="B59"/>
      <c r="C59"/>
      <c r="D59"/>
      <c r="E59" s="11"/>
      <c r="F59" s="29"/>
      <c r="G59" s="3"/>
      <c r="H59" s="11"/>
      <c r="I59" s="11"/>
      <c r="J59" s="18"/>
      <c r="K59" s="18"/>
      <c r="L59" s="3"/>
      <c r="M59" s="3"/>
      <c r="N59" s="29"/>
      <c r="O59" s="29"/>
      <c r="P59" s="29"/>
      <c r="Q59" s="29"/>
      <c r="R59" s="29"/>
      <c r="U59" s="11"/>
      <c r="V59" s="11"/>
      <c r="W59" s="11"/>
      <c r="X59" s="11"/>
      <c r="Y59" s="11"/>
      <c r="Z59" s="11"/>
      <c r="AA59" s="11"/>
      <c r="AB59" s="11"/>
      <c r="AC59" s="11"/>
      <c r="AD59" s="11"/>
      <c r="AE59" s="11"/>
    </row>
    <row r="60" spans="1:31" s="26" customFormat="1" x14ac:dyDescent="0.25">
      <c r="A60" s="11"/>
      <c r="B60" s="252"/>
      <c r="C60" s="11"/>
      <c r="D60" s="11"/>
      <c r="E60" s="11"/>
      <c r="F60" s="29"/>
      <c r="G60" s="3"/>
      <c r="H60" s="11"/>
      <c r="I60" s="11"/>
      <c r="J60" s="18"/>
      <c r="K60" s="18"/>
      <c r="L60" s="3"/>
      <c r="M60" s="3"/>
      <c r="N60" s="29"/>
      <c r="O60" s="29"/>
      <c r="P60" s="29"/>
      <c r="Q60" s="29"/>
      <c r="R60" s="29"/>
      <c r="U60" s="11"/>
      <c r="V60" s="11"/>
      <c r="W60" s="11"/>
      <c r="X60" s="11"/>
      <c r="Y60" s="11"/>
      <c r="Z60" s="11"/>
      <c r="AA60" s="11"/>
      <c r="AB60" s="11"/>
      <c r="AC60" s="11"/>
      <c r="AD60" s="11"/>
      <c r="AE60" s="11"/>
    </row>
    <row r="61" spans="1:31" s="26" customFormat="1" x14ac:dyDescent="0.25">
      <c r="A61" s="11"/>
      <c r="B61" s="252"/>
      <c r="C61" s="11"/>
      <c r="D61" s="11"/>
      <c r="E61" s="11"/>
      <c r="F61" s="29"/>
      <c r="G61" s="3"/>
      <c r="H61" s="11"/>
      <c r="I61" s="11"/>
      <c r="J61" s="18"/>
      <c r="K61" s="18"/>
      <c r="L61" s="3"/>
      <c r="M61" s="3"/>
      <c r="N61" s="3"/>
      <c r="O61" s="3"/>
      <c r="P61" s="3"/>
      <c r="Q61" s="3"/>
      <c r="R61" s="3"/>
      <c r="U61" s="11"/>
      <c r="V61" s="11"/>
      <c r="W61" s="11"/>
      <c r="X61" s="11"/>
      <c r="Y61" s="11"/>
      <c r="Z61" s="11"/>
      <c r="AA61" s="11"/>
      <c r="AB61" s="11"/>
      <c r="AC61" s="11"/>
      <c r="AD61" s="11"/>
      <c r="AE61" s="11"/>
    </row>
    <row r="62" spans="1:31" s="26" customFormat="1" x14ac:dyDescent="0.25">
      <c r="A62" s="11"/>
      <c r="B62" s="252"/>
      <c r="C62" s="11"/>
      <c r="D62" s="11"/>
      <c r="E62" s="11"/>
      <c r="F62" s="29"/>
      <c r="G62" s="3"/>
      <c r="H62" s="11"/>
      <c r="I62" s="11"/>
      <c r="J62" s="18"/>
      <c r="K62" s="18"/>
      <c r="L62" s="3"/>
      <c r="M62" s="3"/>
      <c r="N62" s="3"/>
      <c r="O62" s="3"/>
      <c r="P62" s="3"/>
      <c r="Q62" s="3"/>
      <c r="R62" s="3"/>
      <c r="U62" s="11"/>
      <c r="V62" s="11"/>
      <c r="W62" s="11"/>
      <c r="X62" s="11"/>
      <c r="Y62" s="11"/>
      <c r="Z62" s="11"/>
      <c r="AA62" s="11"/>
      <c r="AB62" s="11"/>
      <c r="AC62" s="11"/>
      <c r="AD62" s="11"/>
      <c r="AE62" s="11"/>
    </row>
    <row r="63" spans="1:31" x14ac:dyDescent="0.25">
      <c r="B63" s="252"/>
    </row>
    <row r="64" spans="1:31" x14ac:dyDescent="0.25">
      <c r="B64" s="253" t="s">
        <v>1734</v>
      </c>
      <c r="C64" s="234" t="s">
        <v>1722</v>
      </c>
      <c r="D64"/>
      <c r="E64"/>
      <c r="F64"/>
      <c r="G64"/>
      <c r="H64"/>
      <c r="I64"/>
      <c r="J64"/>
      <c r="K64"/>
      <c r="L64"/>
      <c r="M64"/>
      <c r="N64"/>
      <c r="O64"/>
      <c r="P64"/>
      <c r="Q64"/>
      <c r="R64"/>
      <c r="S64"/>
      <c r="T64"/>
      <c r="U64"/>
      <c r="V64"/>
      <c r="W64"/>
      <c r="X64"/>
      <c r="Y64"/>
      <c r="Z64"/>
      <c r="AA64"/>
      <c r="AB64"/>
      <c r="AC64"/>
      <c r="AD64"/>
      <c r="AE64"/>
    </row>
    <row r="65" spans="1:31" x14ac:dyDescent="0.25">
      <c r="B65" s="253" t="s">
        <v>1720</v>
      </c>
      <c r="C65" t="s">
        <v>131</v>
      </c>
      <c r="D65" t="s">
        <v>3</v>
      </c>
      <c r="E65" t="s">
        <v>132</v>
      </c>
      <c r="F65"/>
      <c r="G65"/>
      <c r="H65"/>
      <c r="I65"/>
      <c r="J65"/>
      <c r="K65"/>
      <c r="L65"/>
      <c r="M65"/>
      <c r="N65"/>
      <c r="O65"/>
      <c r="P65"/>
      <c r="Q65"/>
      <c r="R65"/>
      <c r="S65"/>
      <c r="T65"/>
      <c r="U65"/>
      <c r="V65"/>
      <c r="W65"/>
      <c r="X65"/>
      <c r="Y65"/>
      <c r="Z65"/>
      <c r="AA65"/>
      <c r="AB65"/>
      <c r="AC65"/>
      <c r="AD65"/>
      <c r="AE65"/>
    </row>
    <row r="66" spans="1:31" x14ac:dyDescent="0.25">
      <c r="B66" s="237" t="s">
        <v>1736</v>
      </c>
      <c r="C66" s="238">
        <v>7</v>
      </c>
      <c r="D66" s="238">
        <v>7</v>
      </c>
      <c r="E66" s="238">
        <v>7</v>
      </c>
      <c r="F66"/>
      <c r="G66"/>
      <c r="H66"/>
      <c r="I66"/>
      <c r="J66"/>
      <c r="K66"/>
      <c r="L66"/>
      <c r="M66"/>
      <c r="N66"/>
      <c r="O66"/>
      <c r="P66"/>
      <c r="Q66"/>
      <c r="R66"/>
      <c r="S66"/>
      <c r="T66"/>
      <c r="U66"/>
      <c r="V66"/>
      <c r="W66"/>
      <c r="X66"/>
      <c r="Y66"/>
      <c r="Z66"/>
      <c r="AA66"/>
      <c r="AB66"/>
      <c r="AC66"/>
      <c r="AD66"/>
      <c r="AE66"/>
    </row>
    <row r="67" spans="1:31" x14ac:dyDescent="0.25">
      <c r="B67" s="237" t="s">
        <v>1724</v>
      </c>
      <c r="C67" s="238">
        <v>10.199999999999999</v>
      </c>
      <c r="D67" s="238">
        <v>2.5</v>
      </c>
      <c r="E67" s="238">
        <v>2.1</v>
      </c>
      <c r="F67"/>
      <c r="G67"/>
      <c r="H67"/>
      <c r="I67"/>
      <c r="J67"/>
      <c r="K67"/>
      <c r="L67"/>
      <c r="M67"/>
    </row>
    <row r="68" spans="1:31" x14ac:dyDescent="0.25">
      <c r="B68" s="237" t="s">
        <v>1726</v>
      </c>
      <c r="C68" s="238">
        <v>3</v>
      </c>
      <c r="D68" s="238">
        <v>3</v>
      </c>
      <c r="E68" s="238">
        <v>3</v>
      </c>
      <c r="F68"/>
      <c r="G68"/>
      <c r="H68"/>
      <c r="I68"/>
      <c r="J68"/>
      <c r="K68"/>
      <c r="L68"/>
      <c r="M68"/>
    </row>
    <row r="69" spans="1:31" x14ac:dyDescent="0.25">
      <c r="B69" s="237" t="s">
        <v>1723</v>
      </c>
      <c r="C69" s="238">
        <v>3.2</v>
      </c>
      <c r="D69" s="238">
        <v>3.2</v>
      </c>
      <c r="E69" s="238">
        <v>3.2</v>
      </c>
      <c r="F69"/>
      <c r="G69"/>
      <c r="H69"/>
      <c r="I69"/>
      <c r="J69"/>
      <c r="K69"/>
      <c r="L69"/>
      <c r="M69"/>
    </row>
    <row r="70" spans="1:31" x14ac:dyDescent="0.25">
      <c r="B70" s="237" t="s">
        <v>1725</v>
      </c>
      <c r="C70" s="238">
        <v>2.9</v>
      </c>
      <c r="D70" s="238">
        <v>3</v>
      </c>
      <c r="E70" s="238">
        <v>3</v>
      </c>
      <c r="F70"/>
    </row>
    <row r="71" spans="1:31" x14ac:dyDescent="0.25">
      <c r="B71" s="237" t="s">
        <v>1728</v>
      </c>
      <c r="C71" s="238">
        <v>3.71</v>
      </c>
      <c r="D71" s="238">
        <v>3.79</v>
      </c>
      <c r="E71" s="238">
        <v>3.68</v>
      </c>
      <c r="F71"/>
    </row>
    <row r="72" spans="1:31" x14ac:dyDescent="0.25">
      <c r="B72" s="237" t="s">
        <v>1729</v>
      </c>
      <c r="C72" s="238">
        <v>4.4580000000000002</v>
      </c>
      <c r="D72" s="238">
        <v>4.4180000000000001</v>
      </c>
      <c r="E72" s="238">
        <v>4.516</v>
      </c>
      <c r="F72"/>
    </row>
    <row r="73" spans="1:31" x14ac:dyDescent="0.25">
      <c r="B73" s="237" t="s">
        <v>1730</v>
      </c>
      <c r="C73" s="238">
        <v>4.9000000000000004</v>
      </c>
      <c r="D73" s="238">
        <v>5.0999999999999996</v>
      </c>
      <c r="E73" s="238">
        <v>5</v>
      </c>
      <c r="F73"/>
    </row>
    <row r="74" spans="1:31" x14ac:dyDescent="0.25">
      <c r="B74" s="237" t="s">
        <v>1727</v>
      </c>
      <c r="C74" s="238">
        <v>4.9000000000000004</v>
      </c>
      <c r="D74" s="238">
        <v>4.7</v>
      </c>
      <c r="E74" s="238">
        <v>5.7</v>
      </c>
      <c r="F74"/>
    </row>
    <row r="75" spans="1:31" x14ac:dyDescent="0.25">
      <c r="B75" s="237" t="s">
        <v>1732</v>
      </c>
      <c r="C75" s="238">
        <v>9.5846</v>
      </c>
      <c r="D75" s="238">
        <v>6.4027000000000003</v>
      </c>
      <c r="E75" s="238">
        <v>4.8459050999999995</v>
      </c>
      <c r="F75"/>
    </row>
    <row r="76" spans="1:31" s="3" customFormat="1" x14ac:dyDescent="0.25">
      <c r="A76" s="11"/>
      <c r="B76" s="237" t="s">
        <v>1733</v>
      </c>
      <c r="C76" s="238">
        <v>5.0259999999999998</v>
      </c>
      <c r="D76" s="238">
        <v>5.024</v>
      </c>
      <c r="E76" s="238">
        <v>5.0449999999999999</v>
      </c>
      <c r="F76"/>
      <c r="H76" s="11"/>
      <c r="I76" s="11"/>
      <c r="J76" s="18"/>
      <c r="K76" s="18"/>
      <c r="S76" s="26"/>
      <c r="T76" s="26"/>
      <c r="U76" s="11"/>
      <c r="V76" s="11"/>
      <c r="W76" s="11"/>
      <c r="X76" s="11"/>
      <c r="Y76" s="11"/>
      <c r="Z76" s="11"/>
      <c r="AA76" s="11"/>
      <c r="AB76" s="11"/>
      <c r="AC76" s="11"/>
      <c r="AD76" s="11"/>
      <c r="AE76" s="11"/>
    </row>
    <row r="77" spans="1:31" s="3" customFormat="1" x14ac:dyDescent="0.25">
      <c r="A77" s="11"/>
      <c r="B77"/>
      <c r="C77"/>
      <c r="D77"/>
      <c r="E77"/>
      <c r="F77" s="29"/>
      <c r="H77" s="11"/>
      <c r="I77" s="11"/>
      <c r="J77" s="18"/>
      <c r="K77" s="18"/>
      <c r="S77" s="26"/>
      <c r="T77" s="26"/>
      <c r="U77" s="11"/>
      <c r="V77" s="11"/>
      <c r="W77" s="11"/>
      <c r="X77" s="11"/>
      <c r="Y77" s="11"/>
      <c r="Z77" s="11"/>
      <c r="AA77" s="11"/>
      <c r="AB77" s="11"/>
      <c r="AC77" s="11"/>
      <c r="AD77" s="11"/>
      <c r="AE77" s="11"/>
    </row>
    <row r="78" spans="1:31" s="3" customFormat="1" x14ac:dyDescent="0.25">
      <c r="A78" s="11"/>
      <c r="B78"/>
      <c r="C78"/>
      <c r="D78"/>
      <c r="E78" s="11"/>
      <c r="F78" s="29"/>
      <c r="H78" s="11"/>
      <c r="I78" s="11"/>
      <c r="J78" s="18"/>
      <c r="K78" s="18"/>
      <c r="S78" s="26"/>
      <c r="T78" s="26"/>
      <c r="U78" s="11"/>
      <c r="V78" s="11"/>
      <c r="W78" s="11"/>
      <c r="X78" s="11"/>
      <c r="Y78" s="11"/>
      <c r="Z78" s="11"/>
      <c r="AA78" s="11"/>
      <c r="AB78" s="11"/>
      <c r="AC78" s="11"/>
      <c r="AD78" s="11"/>
      <c r="AE78" s="11"/>
    </row>
    <row r="79" spans="1:31" s="3" customFormat="1" x14ac:dyDescent="0.25">
      <c r="A79" s="11"/>
      <c r="B79"/>
      <c r="C79"/>
      <c r="D79"/>
      <c r="E79" s="11"/>
      <c r="F79" s="29"/>
      <c r="H79" s="11"/>
      <c r="I79" s="11"/>
      <c r="J79" s="18"/>
      <c r="K79" s="18"/>
      <c r="S79" s="26"/>
      <c r="T79" s="26"/>
      <c r="U79" s="11"/>
      <c r="V79" s="11"/>
      <c r="W79" s="11"/>
      <c r="X79" s="11"/>
      <c r="Y79" s="11"/>
      <c r="Z79" s="11"/>
      <c r="AA79" s="11"/>
      <c r="AB79" s="11"/>
      <c r="AC79" s="11"/>
      <c r="AD79" s="11"/>
      <c r="AE79" s="11"/>
    </row>
    <row r="80" spans="1:31" s="3" customFormat="1" x14ac:dyDescent="0.25">
      <c r="A80" s="11"/>
      <c r="B80"/>
      <c r="C80"/>
      <c r="D80"/>
      <c r="E80" s="11"/>
      <c r="F80" s="29"/>
      <c r="H80" s="11"/>
      <c r="I80" s="11"/>
      <c r="J80" s="18"/>
      <c r="K80" s="18"/>
      <c r="S80" s="26"/>
      <c r="T80" s="26"/>
      <c r="U80" s="11"/>
      <c r="V80" s="11"/>
      <c r="W80" s="11"/>
      <c r="X80" s="11"/>
      <c r="Y80" s="11"/>
      <c r="Z80" s="11"/>
      <c r="AA80" s="11"/>
      <c r="AB80" s="11"/>
      <c r="AC80" s="11"/>
      <c r="AD80" s="11"/>
      <c r="AE80" s="11"/>
    </row>
    <row r="81" spans="1:31" s="3" customFormat="1" x14ac:dyDescent="0.25">
      <c r="A81" s="11"/>
      <c r="B81"/>
      <c r="C81"/>
      <c r="D81"/>
      <c r="E81" s="11"/>
      <c r="F81" s="29"/>
      <c r="H81" s="11"/>
      <c r="I81" s="11"/>
      <c r="J81" s="18"/>
      <c r="K81" s="18"/>
      <c r="S81" s="26"/>
      <c r="T81" s="26"/>
      <c r="U81" s="11"/>
      <c r="V81" s="11"/>
      <c r="W81" s="11"/>
      <c r="X81" s="11"/>
      <c r="Y81" s="11"/>
      <c r="Z81" s="11"/>
      <c r="AA81" s="11"/>
      <c r="AB81" s="11"/>
      <c r="AC81" s="11"/>
      <c r="AD81" s="11"/>
      <c r="AE81" s="11"/>
    </row>
  </sheetData>
  <pageMargins left="0.75" right="0.75" top="1" bottom="1" header="0.5" footer="0.5"/>
  <pageSetup orientation="portrait" r:id="rId3"/>
  <headerFooter alignWithMargins="0"/>
  <drawing r:id="rId4"/>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43"/>
  <sheetViews>
    <sheetView topLeftCell="A49" zoomScale="80" zoomScaleNormal="80" workbookViewId="0">
      <selection activeCell="F151" sqref="F151"/>
    </sheetView>
  </sheetViews>
  <sheetFormatPr defaultColWidth="9.109375" defaultRowHeight="13.2" x14ac:dyDescent="0.25"/>
  <cols>
    <col min="1" max="1" width="11.21875" style="11" customWidth="1"/>
    <col min="2" max="2" width="32.5546875" style="11" bestFit="1" customWidth="1"/>
    <col min="3" max="3" width="18.5546875" style="11" bestFit="1" customWidth="1"/>
    <col min="4" max="5" width="8.21875" style="11" bestFit="1" customWidth="1"/>
    <col min="6" max="6" width="8.44140625" style="29" bestFit="1" customWidth="1"/>
    <col min="7" max="7" width="9.33203125" style="3" bestFit="1" customWidth="1"/>
    <col min="8" max="8" width="21.33203125" style="11" bestFit="1" customWidth="1"/>
    <col min="9" max="9" width="19.88671875" style="11" bestFit="1" customWidth="1"/>
    <col min="10" max="10" width="23.77734375" style="18" bestFit="1" customWidth="1"/>
    <col min="11" max="11" width="15.21875" style="18" bestFit="1" customWidth="1"/>
    <col min="12" max="12" width="15" style="3" bestFit="1" customWidth="1"/>
    <col min="13" max="18" width="11.21875" style="3" customWidth="1"/>
    <col min="19" max="20" width="11.21875" style="26" customWidth="1"/>
    <col min="21" max="21" width="11.21875" style="11" customWidth="1"/>
    <col min="22" max="22" width="7.44140625" style="11" bestFit="1" customWidth="1"/>
    <col min="23" max="23" width="8.21875" style="11" bestFit="1" customWidth="1"/>
    <col min="24" max="24" width="17.77734375" style="11" bestFit="1" customWidth="1"/>
    <col min="25" max="27" width="13.109375" style="11" bestFit="1" customWidth="1"/>
    <col min="28" max="28" width="17.77734375" style="11" bestFit="1" customWidth="1"/>
    <col min="29" max="29" width="12.88671875" style="11" bestFit="1" customWidth="1"/>
    <col min="30" max="16384" width="9.109375" style="11"/>
  </cols>
  <sheetData>
    <row r="1" spans="1:29" s="26" customFormat="1" ht="24.45" customHeight="1" x14ac:dyDescent="0.25">
      <c r="A1" s="256" t="s">
        <v>0</v>
      </c>
      <c r="B1" s="257" t="s">
        <v>1490</v>
      </c>
      <c r="C1" s="258" t="s">
        <v>1491</v>
      </c>
      <c r="D1" s="259" t="s">
        <v>1492</v>
      </c>
      <c r="E1" s="257" t="s">
        <v>1493</v>
      </c>
      <c r="F1" s="260" t="s">
        <v>1494</v>
      </c>
      <c r="G1" s="259" t="s">
        <v>1500</v>
      </c>
      <c r="H1" s="261" t="s">
        <v>1495</v>
      </c>
      <c r="I1" s="260" t="s">
        <v>1</v>
      </c>
      <c r="J1" s="262" t="s">
        <v>1496</v>
      </c>
      <c r="K1" s="263" t="s">
        <v>1497</v>
      </c>
      <c r="L1" s="261" t="s">
        <v>1498</v>
      </c>
      <c r="M1" s="259" t="s">
        <v>1499</v>
      </c>
      <c r="N1" s="264" t="s">
        <v>1202</v>
      </c>
      <c r="O1" s="264" t="s">
        <v>1203</v>
      </c>
      <c r="P1" s="264" t="s">
        <v>1204</v>
      </c>
      <c r="Q1" s="264" t="s">
        <v>1205</v>
      </c>
      <c r="R1" s="264" t="s">
        <v>1207</v>
      </c>
      <c r="S1" s="265" t="s">
        <v>1170</v>
      </c>
      <c r="T1" s="266" t="s">
        <v>1501</v>
      </c>
    </row>
    <row r="2" spans="1:29" x14ac:dyDescent="0.25">
      <c r="A2" s="115" t="s">
        <v>1580</v>
      </c>
      <c r="B2" s="115" t="s">
        <v>896</v>
      </c>
      <c r="C2" s="116">
        <v>36657</v>
      </c>
      <c r="D2" s="115">
        <v>0</v>
      </c>
      <c r="E2" s="115"/>
      <c r="F2" s="115">
        <v>8.3000000000000007</v>
      </c>
      <c r="G2" s="115">
        <v>11.73</v>
      </c>
      <c r="H2" s="115">
        <v>263</v>
      </c>
      <c r="I2" s="115">
        <v>7.59</v>
      </c>
      <c r="J2" s="115"/>
      <c r="K2" s="117" t="s">
        <v>1581</v>
      </c>
      <c r="L2" s="117"/>
      <c r="M2" s="117"/>
      <c r="N2" s="117"/>
      <c r="O2" s="117"/>
      <c r="P2"/>
      <c r="Q2"/>
      <c r="R2"/>
      <c r="S2"/>
      <c r="T2"/>
    </row>
    <row r="3" spans="1:29" x14ac:dyDescent="0.25">
      <c r="A3" s="115" t="s">
        <v>1582</v>
      </c>
      <c r="B3" s="115" t="s">
        <v>896</v>
      </c>
      <c r="C3" s="116">
        <v>36657</v>
      </c>
      <c r="D3" s="115">
        <v>49.5</v>
      </c>
      <c r="E3" s="115"/>
      <c r="F3" s="115">
        <v>5.28</v>
      </c>
      <c r="G3" s="115">
        <v>11.92</v>
      </c>
      <c r="H3" s="115">
        <v>254</v>
      </c>
      <c r="I3" s="115">
        <v>7.64</v>
      </c>
      <c r="J3" s="115"/>
      <c r="K3" s="117" t="s">
        <v>1581</v>
      </c>
      <c r="L3" s="117"/>
      <c r="M3" s="117"/>
      <c r="N3" s="117"/>
      <c r="O3" s="117"/>
      <c r="P3"/>
      <c r="Q3"/>
      <c r="R3"/>
      <c r="S3"/>
      <c r="T3"/>
    </row>
    <row r="4" spans="1:29" x14ac:dyDescent="0.25">
      <c r="A4" s="115" t="s">
        <v>1583</v>
      </c>
      <c r="B4" s="115" t="s">
        <v>896</v>
      </c>
      <c r="C4" s="116">
        <v>36657</v>
      </c>
      <c r="D4" s="115">
        <v>77</v>
      </c>
      <c r="E4" s="115"/>
      <c r="F4" s="117"/>
      <c r="G4" s="115">
        <v>12.5</v>
      </c>
      <c r="H4" s="117"/>
      <c r="I4" s="117"/>
      <c r="J4" s="117"/>
      <c r="K4" s="117" t="s">
        <v>1581</v>
      </c>
      <c r="L4" s="117"/>
      <c r="M4" s="117"/>
      <c r="N4" s="117"/>
      <c r="Q4"/>
      <c r="R4"/>
      <c r="S4" s="115" t="s">
        <v>1584</v>
      </c>
      <c r="T4"/>
    </row>
    <row r="5" spans="1:29" x14ac:dyDescent="0.25">
      <c r="A5" s="115" t="s">
        <v>1585</v>
      </c>
      <c r="B5" s="115" t="s">
        <v>896</v>
      </c>
      <c r="C5" s="116">
        <v>36731</v>
      </c>
      <c r="D5" s="115">
        <v>0</v>
      </c>
      <c r="E5" s="115"/>
      <c r="F5" s="115">
        <v>20.63</v>
      </c>
      <c r="G5" s="115">
        <v>8.5</v>
      </c>
      <c r="H5" s="115">
        <v>251</v>
      </c>
      <c r="I5" s="115">
        <v>7.6</v>
      </c>
      <c r="J5" s="115"/>
      <c r="K5" s="117" t="s">
        <v>1581</v>
      </c>
      <c r="L5" s="117"/>
      <c r="M5" s="117"/>
      <c r="N5" s="117"/>
      <c r="Q5"/>
      <c r="R5"/>
      <c r="S5" s="117"/>
      <c r="T5"/>
    </row>
    <row r="6" spans="1:29" x14ac:dyDescent="0.25">
      <c r="A6" s="115" t="s">
        <v>1586</v>
      </c>
      <c r="B6" s="115" t="s">
        <v>896</v>
      </c>
      <c r="C6" s="116">
        <v>36731</v>
      </c>
      <c r="D6" s="115">
        <v>13</v>
      </c>
      <c r="E6" s="115"/>
      <c r="F6" s="115">
        <v>18.100000000000001</v>
      </c>
      <c r="G6" s="115">
        <v>9.4</v>
      </c>
      <c r="H6" s="115">
        <v>253</v>
      </c>
      <c r="I6" s="115">
        <v>7.33</v>
      </c>
      <c r="J6" s="115"/>
      <c r="K6" s="117" t="s">
        <v>1581</v>
      </c>
      <c r="L6" s="117"/>
      <c r="M6" s="117"/>
      <c r="N6" s="117"/>
      <c r="Q6"/>
      <c r="R6"/>
      <c r="S6" s="117"/>
      <c r="T6"/>
    </row>
    <row r="7" spans="1:29" x14ac:dyDescent="0.25">
      <c r="A7" s="115" t="s">
        <v>1587</v>
      </c>
      <c r="B7" s="115" t="s">
        <v>896</v>
      </c>
      <c r="C7" s="116">
        <v>36731</v>
      </c>
      <c r="D7" s="115">
        <v>16</v>
      </c>
      <c r="E7" s="115"/>
      <c r="F7" s="115">
        <v>14.46</v>
      </c>
      <c r="G7" s="115">
        <v>10.4</v>
      </c>
      <c r="H7" s="115">
        <v>252</v>
      </c>
      <c r="I7" s="115">
        <v>7.45</v>
      </c>
      <c r="J7" s="115"/>
      <c r="K7" s="117" t="s">
        <v>1581</v>
      </c>
      <c r="L7" s="117"/>
      <c r="M7" s="117"/>
      <c r="N7" s="117"/>
      <c r="Q7"/>
      <c r="R7"/>
      <c r="S7" s="117"/>
      <c r="T7"/>
    </row>
    <row r="8" spans="1:29" s="161" customFormat="1" x14ac:dyDescent="0.25">
      <c r="A8" s="115" t="s">
        <v>1588</v>
      </c>
      <c r="B8" s="115" t="s">
        <v>896</v>
      </c>
      <c r="C8" s="116">
        <v>36731</v>
      </c>
      <c r="D8" s="115">
        <v>23</v>
      </c>
      <c r="E8" s="115"/>
      <c r="F8" s="115">
        <v>9.64</v>
      </c>
      <c r="G8" s="115">
        <v>11.03</v>
      </c>
      <c r="H8" s="115">
        <v>251</v>
      </c>
      <c r="I8" s="115">
        <v>7.47</v>
      </c>
      <c r="J8" s="115"/>
      <c r="K8" s="117" t="s">
        <v>1581</v>
      </c>
      <c r="L8" s="117"/>
      <c r="M8" s="117"/>
      <c r="N8" s="117"/>
      <c r="O8" s="3"/>
      <c r="P8" s="3"/>
      <c r="Q8"/>
      <c r="R8"/>
      <c r="S8" s="117"/>
      <c r="T8"/>
    </row>
    <row r="9" spans="1:29" s="26" customFormat="1" x14ac:dyDescent="0.25">
      <c r="A9" s="115" t="s">
        <v>1589</v>
      </c>
      <c r="B9" s="115" t="s">
        <v>896</v>
      </c>
      <c r="C9" s="116">
        <v>36731</v>
      </c>
      <c r="D9" s="115">
        <v>48.7</v>
      </c>
      <c r="E9" s="115"/>
      <c r="F9" s="115">
        <v>6.45</v>
      </c>
      <c r="G9" s="115">
        <v>10.58</v>
      </c>
      <c r="H9" s="115">
        <v>249</v>
      </c>
      <c r="I9" s="115">
        <v>7.4</v>
      </c>
      <c r="J9" s="115"/>
      <c r="K9" s="117" t="s">
        <v>1581</v>
      </c>
      <c r="L9" s="117"/>
      <c r="M9" s="117"/>
      <c r="N9" s="117"/>
      <c r="O9" s="3"/>
      <c r="P9" s="3"/>
      <c r="Q9"/>
      <c r="R9"/>
      <c r="S9" s="117"/>
      <c r="T9"/>
      <c r="U9" s="11"/>
      <c r="V9" s="11"/>
      <c r="W9" s="11"/>
      <c r="X9" s="11"/>
      <c r="Y9" s="11"/>
      <c r="Z9" s="11"/>
      <c r="AA9" s="11"/>
      <c r="AB9" s="11"/>
      <c r="AC9" s="11"/>
    </row>
    <row r="10" spans="1:29" s="26" customFormat="1" x14ac:dyDescent="0.25">
      <c r="A10" s="115" t="s">
        <v>1590</v>
      </c>
      <c r="B10" s="115" t="s">
        <v>896</v>
      </c>
      <c r="C10" s="116">
        <v>36731</v>
      </c>
      <c r="D10" s="115">
        <v>80</v>
      </c>
      <c r="E10" s="115"/>
      <c r="F10" s="117"/>
      <c r="G10" s="115">
        <v>11.4</v>
      </c>
      <c r="H10" s="117"/>
      <c r="I10" s="117"/>
      <c r="J10" s="117"/>
      <c r="K10" s="117" t="s">
        <v>1581</v>
      </c>
      <c r="L10" s="117"/>
      <c r="M10" s="117"/>
      <c r="N10" s="117"/>
      <c r="O10" s="3"/>
      <c r="P10" s="3"/>
      <c r="Q10"/>
      <c r="R10"/>
      <c r="S10" s="115" t="s">
        <v>1591</v>
      </c>
      <c r="T10"/>
      <c r="U10" s="11"/>
      <c r="V10" s="11"/>
      <c r="W10" s="11"/>
      <c r="X10" s="11"/>
      <c r="Y10" s="11"/>
      <c r="Z10" s="11"/>
      <c r="AA10" s="11"/>
      <c r="AB10" s="11"/>
      <c r="AC10" s="11"/>
    </row>
    <row r="11" spans="1:29" s="26" customFormat="1" x14ac:dyDescent="0.25">
      <c r="A11" s="115" t="s">
        <v>1592</v>
      </c>
      <c r="B11" s="115" t="s">
        <v>896</v>
      </c>
      <c r="C11" s="116">
        <v>36782</v>
      </c>
      <c r="D11" s="115">
        <v>0</v>
      </c>
      <c r="E11" s="115"/>
      <c r="F11" s="115">
        <v>20.12</v>
      </c>
      <c r="G11" s="115">
        <v>9.06</v>
      </c>
      <c r="H11" s="115">
        <v>269</v>
      </c>
      <c r="I11" s="115">
        <v>7.5</v>
      </c>
      <c r="J11" s="115"/>
      <c r="K11" s="117" t="s">
        <v>1581</v>
      </c>
      <c r="L11" s="117"/>
      <c r="M11" s="117"/>
      <c r="N11" s="117"/>
      <c r="O11" s="3"/>
      <c r="P11" s="3"/>
      <c r="Q11"/>
      <c r="R11"/>
      <c r="S11" s="117"/>
      <c r="T11"/>
      <c r="U11" s="11"/>
      <c r="V11" s="11"/>
      <c r="W11" s="11"/>
      <c r="X11" s="11"/>
      <c r="Y11" s="11"/>
      <c r="Z11" s="11"/>
      <c r="AA11" s="11"/>
      <c r="AB11" s="11"/>
      <c r="AC11" s="11"/>
    </row>
    <row r="12" spans="1:29" s="26" customFormat="1" x14ac:dyDescent="0.25">
      <c r="A12" s="115" t="s">
        <v>1593</v>
      </c>
      <c r="B12" s="115" t="s">
        <v>896</v>
      </c>
      <c r="C12" s="116">
        <v>36782</v>
      </c>
      <c r="D12" s="115">
        <v>13</v>
      </c>
      <c r="E12" s="115"/>
      <c r="F12" s="115">
        <v>20.16</v>
      </c>
      <c r="G12" s="115">
        <v>8.7100000000000009</v>
      </c>
      <c r="H12" s="115">
        <v>269</v>
      </c>
      <c r="I12" s="117"/>
      <c r="J12" s="115"/>
      <c r="K12" s="117" t="s">
        <v>1581</v>
      </c>
      <c r="L12" s="117"/>
      <c r="M12" s="117"/>
      <c r="N12" s="117"/>
      <c r="O12" s="3"/>
      <c r="P12" s="3"/>
      <c r="Q12"/>
      <c r="R12"/>
      <c r="S12" s="117"/>
      <c r="T12"/>
      <c r="U12" s="11"/>
      <c r="V12" s="11"/>
      <c r="W12" s="11"/>
      <c r="X12" s="11"/>
      <c r="Y12" s="11"/>
      <c r="Z12" s="11"/>
      <c r="AA12" s="11"/>
      <c r="AB12" s="11"/>
      <c r="AC12" s="11"/>
    </row>
    <row r="13" spans="1:29" s="26" customFormat="1" x14ac:dyDescent="0.25">
      <c r="A13" s="115" t="s">
        <v>1594</v>
      </c>
      <c r="B13" s="115" t="s">
        <v>896</v>
      </c>
      <c r="C13" s="116">
        <v>36782</v>
      </c>
      <c r="D13" s="115">
        <v>16</v>
      </c>
      <c r="E13" s="115"/>
      <c r="F13" s="115">
        <v>20.16</v>
      </c>
      <c r="G13" s="115">
        <v>8.7200000000000006</v>
      </c>
      <c r="H13" s="115">
        <v>270</v>
      </c>
      <c r="I13" s="117"/>
      <c r="J13" s="115"/>
      <c r="K13" s="117" t="s">
        <v>1581</v>
      </c>
      <c r="L13" s="117"/>
      <c r="M13" s="117"/>
      <c r="N13" s="117"/>
      <c r="O13" s="3"/>
      <c r="P13" s="3"/>
      <c r="Q13"/>
      <c r="R13"/>
      <c r="S13" s="117"/>
      <c r="T13"/>
      <c r="U13" s="11"/>
      <c r="V13" s="11"/>
      <c r="W13" s="11"/>
      <c r="X13" s="11"/>
      <c r="Y13" s="11"/>
      <c r="Z13" s="11"/>
      <c r="AA13" s="11"/>
      <c r="AB13" s="11"/>
      <c r="AC13" s="11"/>
    </row>
    <row r="14" spans="1:29" s="26" customFormat="1" x14ac:dyDescent="0.25">
      <c r="A14" s="115" t="s">
        <v>1595</v>
      </c>
      <c r="B14" s="115" t="s">
        <v>896</v>
      </c>
      <c r="C14" s="116">
        <v>36782</v>
      </c>
      <c r="D14" s="115">
        <v>20</v>
      </c>
      <c r="E14" s="115"/>
      <c r="F14" s="115">
        <v>17.399999999999999</v>
      </c>
      <c r="G14" s="115">
        <v>10.050000000000001</v>
      </c>
      <c r="H14" s="115">
        <v>271</v>
      </c>
      <c r="I14" s="117"/>
      <c r="J14" s="115"/>
      <c r="K14" s="117" t="s">
        <v>1581</v>
      </c>
      <c r="L14" s="117"/>
      <c r="M14" s="117"/>
      <c r="N14" s="117"/>
      <c r="O14" s="3"/>
      <c r="P14" s="3"/>
      <c r="Q14"/>
      <c r="R14"/>
      <c r="S14" s="117"/>
      <c r="T14"/>
      <c r="U14" s="11"/>
      <c r="V14" s="11"/>
      <c r="W14" s="11"/>
      <c r="X14" s="11"/>
      <c r="Y14" s="11"/>
      <c r="Z14" s="11"/>
      <c r="AA14" s="11"/>
      <c r="AB14" s="11"/>
      <c r="AC14" s="11"/>
    </row>
    <row r="15" spans="1:29" s="26" customFormat="1" x14ac:dyDescent="0.25">
      <c r="A15" s="115" t="s">
        <v>1596</v>
      </c>
      <c r="B15" s="115" t="s">
        <v>896</v>
      </c>
      <c r="C15" s="116">
        <v>36782</v>
      </c>
      <c r="D15" s="115">
        <v>23</v>
      </c>
      <c r="E15" s="115"/>
      <c r="F15" s="115">
        <v>12.3</v>
      </c>
      <c r="G15" s="115">
        <v>11.54</v>
      </c>
      <c r="H15" s="115">
        <v>273</v>
      </c>
      <c r="I15" s="117"/>
      <c r="J15" s="115"/>
      <c r="K15" s="117" t="s">
        <v>1581</v>
      </c>
      <c r="L15" s="117"/>
      <c r="M15" s="117"/>
      <c r="N15" s="117"/>
      <c r="O15" s="3"/>
      <c r="P15" s="3"/>
      <c r="Q15"/>
      <c r="R15"/>
      <c r="S15" s="117"/>
      <c r="T15"/>
      <c r="U15" s="11"/>
      <c r="V15" s="11"/>
      <c r="W15" s="11"/>
      <c r="X15" s="11"/>
      <c r="Y15" s="11"/>
      <c r="Z15" s="11"/>
      <c r="AA15" s="11"/>
      <c r="AB15" s="11"/>
      <c r="AC15" s="11"/>
    </row>
    <row r="16" spans="1:29" s="26" customFormat="1" x14ac:dyDescent="0.25">
      <c r="A16" s="115" t="s">
        <v>1597</v>
      </c>
      <c r="B16" s="115" t="s">
        <v>896</v>
      </c>
      <c r="C16" s="116">
        <v>36782</v>
      </c>
      <c r="D16" s="115">
        <v>48.3</v>
      </c>
      <c r="E16" s="115"/>
      <c r="F16" s="115">
        <v>6.4</v>
      </c>
      <c r="G16" s="115">
        <v>10.7</v>
      </c>
      <c r="H16" s="115">
        <v>271</v>
      </c>
      <c r="I16" s="115">
        <v>7.11</v>
      </c>
      <c r="J16" s="115"/>
      <c r="K16" s="117" t="s">
        <v>1581</v>
      </c>
      <c r="L16" s="117"/>
      <c r="M16" s="117"/>
      <c r="N16" s="117"/>
      <c r="O16" s="3"/>
      <c r="P16" s="3"/>
      <c r="Q16"/>
      <c r="R16"/>
      <c r="S16" s="117"/>
      <c r="T16"/>
      <c r="U16" s="11"/>
      <c r="V16" s="11"/>
      <c r="W16" s="11"/>
      <c r="X16" s="11"/>
      <c r="Y16" s="11"/>
      <c r="Z16" s="11"/>
      <c r="AA16" s="11"/>
      <c r="AB16" s="11"/>
      <c r="AC16" s="11"/>
    </row>
    <row r="17" spans="1:29" s="26" customFormat="1" x14ac:dyDescent="0.25">
      <c r="A17" s="115" t="s">
        <v>1598</v>
      </c>
      <c r="B17" s="115" t="s">
        <v>896</v>
      </c>
      <c r="C17" s="116">
        <v>36782</v>
      </c>
      <c r="D17" s="115">
        <v>79</v>
      </c>
      <c r="E17" s="115"/>
      <c r="F17" s="117"/>
      <c r="G17" s="115">
        <v>10.4</v>
      </c>
      <c r="H17" s="117"/>
      <c r="I17" s="117"/>
      <c r="J17" s="117"/>
      <c r="K17" s="117" t="s">
        <v>1581</v>
      </c>
      <c r="L17" s="117"/>
      <c r="M17" s="117"/>
      <c r="N17" s="117"/>
      <c r="O17" s="3"/>
      <c r="P17" s="3"/>
      <c r="Q17"/>
      <c r="R17"/>
      <c r="S17" s="117"/>
      <c r="T17"/>
      <c r="U17" s="11"/>
      <c r="V17" s="11"/>
      <c r="W17" s="11"/>
      <c r="X17" s="11"/>
      <c r="Y17" s="11"/>
      <c r="Z17" s="11"/>
      <c r="AA17" s="11"/>
      <c r="AB17" s="11"/>
      <c r="AC17" s="11"/>
    </row>
    <row r="18" spans="1:29" s="26" customFormat="1" x14ac:dyDescent="0.25">
      <c r="A18" s="115" t="s">
        <v>1599</v>
      </c>
      <c r="B18" s="115" t="s">
        <v>896</v>
      </c>
      <c r="C18" s="116">
        <v>36825</v>
      </c>
      <c r="D18" s="115">
        <v>0</v>
      </c>
      <c r="E18" s="115"/>
      <c r="F18" s="115">
        <v>13.96</v>
      </c>
      <c r="G18" s="115">
        <v>10.35</v>
      </c>
      <c r="H18" s="115">
        <v>274</v>
      </c>
      <c r="I18" s="117"/>
      <c r="J18" s="115"/>
      <c r="K18" s="117" t="s">
        <v>1581</v>
      </c>
      <c r="L18" s="117"/>
      <c r="M18" s="117"/>
      <c r="N18" s="117"/>
      <c r="O18" s="3"/>
      <c r="P18" s="3"/>
      <c r="Q18"/>
      <c r="R18"/>
      <c r="S18" s="117"/>
      <c r="T18"/>
      <c r="U18" s="11"/>
      <c r="V18" s="11"/>
      <c r="W18" s="11"/>
      <c r="X18" s="11"/>
      <c r="Y18" s="11"/>
      <c r="Z18" s="11"/>
      <c r="AA18" s="11"/>
      <c r="AB18" s="11"/>
      <c r="AC18" s="11"/>
    </row>
    <row r="19" spans="1:29" s="26" customFormat="1" x14ac:dyDescent="0.25">
      <c r="A19" s="115" t="s">
        <v>1600</v>
      </c>
      <c r="B19" s="115" t="s">
        <v>896</v>
      </c>
      <c r="C19" s="116">
        <v>36825</v>
      </c>
      <c r="D19" s="115">
        <v>10</v>
      </c>
      <c r="E19" s="115"/>
      <c r="F19" s="115">
        <v>13.88</v>
      </c>
      <c r="G19" s="115">
        <v>10.4</v>
      </c>
      <c r="H19" s="115">
        <v>275</v>
      </c>
      <c r="I19" s="117"/>
      <c r="J19" s="115"/>
      <c r="K19" s="117" t="s">
        <v>1581</v>
      </c>
      <c r="L19" s="117"/>
      <c r="M19" s="117"/>
      <c r="N19" s="117"/>
      <c r="O19" s="3"/>
      <c r="P19" s="3"/>
      <c r="Q19"/>
      <c r="R19"/>
      <c r="S19" s="117"/>
      <c r="T19"/>
      <c r="U19" s="11"/>
      <c r="V19" s="11"/>
      <c r="W19" s="11"/>
      <c r="X19" s="11"/>
      <c r="Y19" s="11"/>
      <c r="Z19" s="11"/>
      <c r="AA19" s="11"/>
      <c r="AB19" s="11"/>
      <c r="AC19" s="11"/>
    </row>
    <row r="20" spans="1:29" s="26" customFormat="1" x14ac:dyDescent="0.25">
      <c r="A20" s="115" t="s">
        <v>1601</v>
      </c>
      <c r="B20" s="115" t="s">
        <v>896</v>
      </c>
      <c r="C20" s="116">
        <v>36825</v>
      </c>
      <c r="D20" s="115">
        <v>24</v>
      </c>
      <c r="E20" s="115"/>
      <c r="F20" s="115">
        <v>13.56</v>
      </c>
      <c r="G20" s="115">
        <v>10.35</v>
      </c>
      <c r="H20" s="115">
        <v>274</v>
      </c>
      <c r="I20" s="117"/>
      <c r="J20" s="115"/>
      <c r="K20" s="117" t="s">
        <v>1581</v>
      </c>
      <c r="L20" s="117"/>
      <c r="M20" s="117"/>
      <c r="N20" s="117"/>
      <c r="O20" s="3"/>
      <c r="P20" s="3"/>
      <c r="Q20"/>
      <c r="R20"/>
      <c r="S20" s="117"/>
      <c r="T20"/>
      <c r="U20" s="11"/>
      <c r="V20" s="11"/>
      <c r="W20" s="11"/>
      <c r="X20" s="11"/>
      <c r="Y20" s="11"/>
      <c r="Z20" s="11"/>
      <c r="AA20" s="11"/>
      <c r="AB20" s="11"/>
      <c r="AC20" s="11"/>
    </row>
    <row r="21" spans="1:29" s="26" customFormat="1" x14ac:dyDescent="0.25">
      <c r="A21" s="115" t="s">
        <v>1602</v>
      </c>
      <c r="B21" s="115" t="s">
        <v>896</v>
      </c>
      <c r="C21" s="116">
        <v>36825</v>
      </c>
      <c r="D21" s="115">
        <v>27</v>
      </c>
      <c r="E21" s="115"/>
      <c r="F21" s="115">
        <v>12.27</v>
      </c>
      <c r="G21" s="115">
        <v>10.82</v>
      </c>
      <c r="H21" s="115">
        <v>276</v>
      </c>
      <c r="I21" s="117"/>
      <c r="J21" s="115"/>
      <c r="K21" s="117" t="s">
        <v>1581</v>
      </c>
      <c r="L21" s="117"/>
      <c r="M21" s="117"/>
      <c r="N21" s="117"/>
      <c r="O21" s="3"/>
      <c r="P21" s="3"/>
      <c r="Q21"/>
      <c r="R21"/>
      <c r="S21" s="117"/>
      <c r="T21"/>
      <c r="U21" s="11"/>
      <c r="V21" s="11"/>
      <c r="W21" s="11"/>
      <c r="X21" s="11"/>
      <c r="Y21" s="11"/>
      <c r="Z21" s="11"/>
      <c r="AA21" s="11"/>
      <c r="AB21" s="11"/>
      <c r="AC21" s="11"/>
    </row>
    <row r="22" spans="1:29" s="26" customFormat="1" x14ac:dyDescent="0.25">
      <c r="A22" s="115" t="s">
        <v>1603</v>
      </c>
      <c r="B22" s="115" t="s">
        <v>896</v>
      </c>
      <c r="C22" s="116">
        <v>36825</v>
      </c>
      <c r="D22" s="115">
        <v>33</v>
      </c>
      <c r="E22" s="115"/>
      <c r="F22" s="115">
        <v>8.27</v>
      </c>
      <c r="G22" s="115">
        <v>11.54</v>
      </c>
      <c r="H22" s="115">
        <v>279</v>
      </c>
      <c r="I22" s="117"/>
      <c r="J22" s="115"/>
      <c r="K22" s="117" t="s">
        <v>1581</v>
      </c>
      <c r="L22" s="117"/>
      <c r="M22" s="117"/>
      <c r="N22" s="117"/>
      <c r="O22" s="3"/>
      <c r="P22" s="3"/>
      <c r="Q22"/>
      <c r="R22"/>
      <c r="S22" s="117"/>
      <c r="T22"/>
      <c r="U22" s="11"/>
      <c r="V22" s="11"/>
      <c r="W22" s="11"/>
      <c r="X22" s="11"/>
      <c r="Y22" s="11"/>
      <c r="Z22" s="11"/>
      <c r="AA22" s="11"/>
      <c r="AB22" s="11"/>
      <c r="AC22" s="11"/>
    </row>
    <row r="23" spans="1:29" s="26" customFormat="1" x14ac:dyDescent="0.25">
      <c r="A23" s="115" t="s">
        <v>1604</v>
      </c>
      <c r="B23" s="115" t="s">
        <v>896</v>
      </c>
      <c r="C23" s="116">
        <v>36825</v>
      </c>
      <c r="D23" s="115">
        <v>40</v>
      </c>
      <c r="E23" s="115"/>
      <c r="F23" s="115">
        <v>7.32</v>
      </c>
      <c r="G23" s="115">
        <v>11.41</v>
      </c>
      <c r="H23" s="115">
        <v>279</v>
      </c>
      <c r="I23" s="117"/>
      <c r="J23" s="115"/>
      <c r="K23" s="117" t="s">
        <v>1581</v>
      </c>
      <c r="L23" s="117"/>
      <c r="M23" s="117"/>
      <c r="N23" s="117"/>
      <c r="O23" s="3"/>
      <c r="P23" s="3"/>
      <c r="Q23"/>
      <c r="R23"/>
      <c r="S23" s="117"/>
      <c r="T23"/>
      <c r="U23" s="11"/>
      <c r="V23" s="11"/>
      <c r="W23" s="11"/>
      <c r="X23" s="11"/>
      <c r="Y23" s="11"/>
      <c r="Z23" s="11"/>
      <c r="AA23" s="11"/>
      <c r="AB23" s="11"/>
      <c r="AC23" s="11"/>
    </row>
    <row r="24" spans="1:29" s="26" customFormat="1" x14ac:dyDescent="0.25">
      <c r="A24" s="115" t="s">
        <v>1605</v>
      </c>
      <c r="B24" s="115" t="s">
        <v>896</v>
      </c>
      <c r="C24" s="116">
        <v>36825</v>
      </c>
      <c r="D24" s="115">
        <v>49</v>
      </c>
      <c r="E24" s="115"/>
      <c r="F24" s="115">
        <v>6.22</v>
      </c>
      <c r="G24" s="115">
        <v>11.18</v>
      </c>
      <c r="H24" s="115">
        <v>280</v>
      </c>
      <c r="I24" s="117"/>
      <c r="J24" s="115"/>
      <c r="K24" s="117" t="s">
        <v>1581</v>
      </c>
      <c r="L24" s="117"/>
      <c r="M24" s="117"/>
      <c r="N24" s="117"/>
      <c r="O24" s="3"/>
      <c r="P24" s="3"/>
      <c r="Q24"/>
      <c r="R24"/>
      <c r="S24" s="117"/>
      <c r="T24"/>
      <c r="U24" s="11"/>
      <c r="V24" s="11"/>
      <c r="W24" s="11"/>
      <c r="X24" s="11"/>
      <c r="Y24" s="11"/>
      <c r="Z24" s="11"/>
      <c r="AA24" s="11"/>
      <c r="AB24" s="11"/>
      <c r="AC24" s="11"/>
    </row>
    <row r="25" spans="1:29" s="26" customFormat="1" x14ac:dyDescent="0.25">
      <c r="A25" s="115" t="s">
        <v>1606</v>
      </c>
      <c r="B25" s="115" t="s">
        <v>896</v>
      </c>
      <c r="C25" s="116">
        <v>36825</v>
      </c>
      <c r="D25" s="115">
        <v>77</v>
      </c>
      <c r="E25" s="115"/>
      <c r="F25" s="117"/>
      <c r="G25" s="115">
        <v>10.5</v>
      </c>
      <c r="H25" s="117"/>
      <c r="I25" s="117"/>
      <c r="J25" s="117"/>
      <c r="K25" s="117" t="s">
        <v>1581</v>
      </c>
      <c r="L25" s="117"/>
      <c r="M25" s="117"/>
      <c r="N25" s="117"/>
      <c r="O25" s="3"/>
      <c r="P25" s="3"/>
      <c r="Q25"/>
      <c r="R25"/>
      <c r="S25" s="115" t="s">
        <v>1591</v>
      </c>
      <c r="T25"/>
      <c r="U25" s="11"/>
      <c r="V25" s="11"/>
      <c r="W25" s="11"/>
      <c r="X25" s="11"/>
      <c r="Y25" s="11"/>
      <c r="Z25" s="11"/>
      <c r="AA25" s="11"/>
      <c r="AB25" s="11"/>
      <c r="AC25" s="11"/>
    </row>
    <row r="26" spans="1:29" s="26" customFormat="1" x14ac:dyDescent="0.25">
      <c r="A26" s="115" t="s">
        <v>1607</v>
      </c>
      <c r="B26" s="115" t="s">
        <v>896</v>
      </c>
      <c r="C26" s="116">
        <v>37026</v>
      </c>
      <c r="D26" s="115">
        <v>0</v>
      </c>
      <c r="E26" s="115"/>
      <c r="F26" s="115">
        <v>7.25</v>
      </c>
      <c r="G26" s="115">
        <v>12.04</v>
      </c>
      <c r="H26" s="115">
        <v>270</v>
      </c>
      <c r="I26" s="115">
        <v>8.33</v>
      </c>
      <c r="J26" s="115">
        <v>0.31</v>
      </c>
      <c r="K26" s="115">
        <v>0.52</v>
      </c>
      <c r="L26" s="115">
        <v>5.0999999999999996</v>
      </c>
      <c r="M26" s="3"/>
      <c r="N26" s="3"/>
      <c r="O26" s="3"/>
      <c r="P26" s="3"/>
      <c r="Q26"/>
      <c r="R26"/>
      <c r="S26" s="117"/>
      <c r="T26"/>
      <c r="U26" s="11"/>
      <c r="V26" s="11"/>
      <c r="W26" s="11"/>
      <c r="X26" s="11"/>
      <c r="Y26" s="11"/>
      <c r="Z26" s="11"/>
      <c r="AA26" s="11"/>
      <c r="AB26" s="11"/>
      <c r="AC26" s="11"/>
    </row>
    <row r="27" spans="1:29" s="26" customFormat="1" x14ac:dyDescent="0.25">
      <c r="A27" s="115" t="s">
        <v>1608</v>
      </c>
      <c r="B27" s="115" t="s">
        <v>896</v>
      </c>
      <c r="C27" s="116">
        <v>37026</v>
      </c>
      <c r="D27" s="115">
        <v>21</v>
      </c>
      <c r="E27" s="115"/>
      <c r="F27" s="115">
        <v>5.46</v>
      </c>
      <c r="G27" s="115">
        <v>12.25</v>
      </c>
      <c r="H27" s="115">
        <v>268</v>
      </c>
      <c r="I27" s="117"/>
      <c r="J27" s="117"/>
      <c r="K27" s="117"/>
      <c r="L27" s="117"/>
      <c r="M27" s="3"/>
      <c r="N27" s="3"/>
      <c r="O27" s="3"/>
      <c r="P27" s="3"/>
      <c r="Q27"/>
      <c r="R27"/>
      <c r="S27" s="117"/>
      <c r="T27"/>
      <c r="U27" s="11"/>
      <c r="V27" s="11"/>
      <c r="W27" s="11"/>
      <c r="X27" s="11"/>
      <c r="Y27" s="11"/>
      <c r="Z27" s="11"/>
      <c r="AA27" s="11"/>
      <c r="AB27" s="11"/>
      <c r="AC27" s="11"/>
    </row>
    <row r="28" spans="1:29" s="26" customFormat="1" x14ac:dyDescent="0.25">
      <c r="A28" s="115" t="s">
        <v>1609</v>
      </c>
      <c r="B28" s="115" t="s">
        <v>896</v>
      </c>
      <c r="C28" s="116">
        <v>37026</v>
      </c>
      <c r="D28" s="115">
        <v>40</v>
      </c>
      <c r="E28" s="115"/>
      <c r="F28" s="117"/>
      <c r="G28" s="117"/>
      <c r="H28" s="117"/>
      <c r="I28" s="115">
        <v>8.3000000000000007</v>
      </c>
      <c r="J28" s="115">
        <v>0.33</v>
      </c>
      <c r="K28" s="115">
        <v>0.55000000000000004</v>
      </c>
      <c r="L28" s="115">
        <v>5.2</v>
      </c>
      <c r="M28" s="3"/>
      <c r="N28" s="3"/>
      <c r="O28" s="3"/>
      <c r="P28" s="3"/>
      <c r="Q28"/>
      <c r="R28"/>
      <c r="S28" s="117"/>
      <c r="T28"/>
      <c r="U28" s="11"/>
      <c r="V28" s="11"/>
      <c r="W28" s="11"/>
      <c r="X28" s="11"/>
      <c r="Y28" s="11"/>
      <c r="Z28" s="11"/>
      <c r="AA28" s="11"/>
      <c r="AB28" s="11"/>
      <c r="AC28" s="11"/>
    </row>
    <row r="29" spans="1:29" s="26" customFormat="1" x14ac:dyDescent="0.25">
      <c r="A29" s="115" t="s">
        <v>1610</v>
      </c>
      <c r="B29" s="115" t="s">
        <v>896</v>
      </c>
      <c r="C29" s="116">
        <v>37026</v>
      </c>
      <c r="D29" s="115">
        <v>49</v>
      </c>
      <c r="E29" s="115"/>
      <c r="F29" s="115">
        <v>4.8600000000000003</v>
      </c>
      <c r="G29" s="115">
        <v>12.24</v>
      </c>
      <c r="H29" s="115">
        <v>266</v>
      </c>
      <c r="I29" s="117"/>
      <c r="J29" s="117"/>
      <c r="K29" s="117"/>
      <c r="L29" s="117"/>
      <c r="M29" s="3"/>
      <c r="N29" s="3"/>
      <c r="O29" s="3"/>
      <c r="P29" s="3"/>
      <c r="Q29"/>
      <c r="R29"/>
      <c r="S29" s="117"/>
      <c r="T29"/>
      <c r="U29" s="11"/>
      <c r="V29" s="11"/>
      <c r="W29" s="11"/>
      <c r="X29" s="11"/>
      <c r="Y29" s="11"/>
      <c r="Z29" s="11"/>
      <c r="AA29" s="11"/>
      <c r="AB29" s="11"/>
      <c r="AC29" s="11"/>
    </row>
    <row r="30" spans="1:29" s="26" customFormat="1" x14ac:dyDescent="0.25">
      <c r="A30" s="115" t="s">
        <v>1611</v>
      </c>
      <c r="B30" s="115" t="s">
        <v>896</v>
      </c>
      <c r="C30" s="116">
        <v>37026</v>
      </c>
      <c r="D30" s="115">
        <v>79</v>
      </c>
      <c r="E30" s="115"/>
      <c r="F30" s="117"/>
      <c r="G30" s="117"/>
      <c r="H30" s="117"/>
      <c r="I30" s="115">
        <v>8.24</v>
      </c>
      <c r="J30" s="115">
        <v>0.34</v>
      </c>
      <c r="K30" s="115">
        <v>0.5</v>
      </c>
      <c r="L30" s="115">
        <v>5.0999999999999996</v>
      </c>
      <c r="M30" s="115">
        <v>4.4000000000000004</v>
      </c>
      <c r="N30" s="3"/>
      <c r="O30" s="3"/>
      <c r="P30" s="3"/>
      <c r="Q30"/>
      <c r="R30"/>
      <c r="S30" s="117"/>
      <c r="T30"/>
      <c r="U30" s="11"/>
      <c r="V30" s="11"/>
      <c r="W30" s="11"/>
      <c r="X30" s="11"/>
      <c r="Y30" s="11"/>
      <c r="Z30" s="11"/>
      <c r="AA30" s="11"/>
      <c r="AB30" s="11"/>
      <c r="AC30" s="11"/>
    </row>
    <row r="31" spans="1:29" s="26" customFormat="1" x14ac:dyDescent="0.25">
      <c r="A31" s="115" t="s">
        <v>1612</v>
      </c>
      <c r="B31" s="115" t="s">
        <v>896</v>
      </c>
      <c r="C31" s="116">
        <v>37084</v>
      </c>
      <c r="D31" s="115">
        <v>0</v>
      </c>
      <c r="E31" s="115"/>
      <c r="F31" s="115">
        <v>17.46</v>
      </c>
      <c r="G31" s="115">
        <v>9.57</v>
      </c>
      <c r="H31" s="115">
        <v>277</v>
      </c>
      <c r="I31" s="117"/>
      <c r="J31" s="115"/>
      <c r="K31" s="117" t="s">
        <v>1581</v>
      </c>
      <c r="L31" s="117"/>
      <c r="M31" s="3"/>
      <c r="N31" s="117"/>
      <c r="O31" s="3"/>
      <c r="P31" s="3"/>
      <c r="Q31"/>
      <c r="R31"/>
      <c r="S31" s="117"/>
      <c r="T31"/>
      <c r="U31" s="11"/>
      <c r="V31" s="11"/>
      <c r="W31" s="11"/>
      <c r="X31" s="11"/>
      <c r="Y31" s="11"/>
      <c r="Z31" s="11"/>
      <c r="AA31" s="11"/>
      <c r="AB31" s="11"/>
      <c r="AC31" s="11"/>
    </row>
    <row r="32" spans="1:29" s="26" customFormat="1" x14ac:dyDescent="0.25">
      <c r="A32" s="115" t="s">
        <v>1613</v>
      </c>
      <c r="B32" s="115" t="s">
        <v>896</v>
      </c>
      <c r="C32" s="116">
        <v>37084</v>
      </c>
      <c r="D32" s="115">
        <v>10</v>
      </c>
      <c r="E32" s="115"/>
      <c r="F32" s="115">
        <v>16.309999999999999</v>
      </c>
      <c r="G32" s="115">
        <v>9.94</v>
      </c>
      <c r="H32" s="115">
        <v>276</v>
      </c>
      <c r="I32" s="117"/>
      <c r="J32" s="115"/>
      <c r="K32" s="117" t="s">
        <v>1581</v>
      </c>
      <c r="L32" s="117"/>
      <c r="M32" s="117"/>
      <c r="N32" s="117"/>
      <c r="O32" s="3"/>
      <c r="P32" s="3"/>
      <c r="Q32"/>
      <c r="R32"/>
      <c r="S32" s="117"/>
      <c r="T32"/>
      <c r="U32" s="11"/>
      <c r="V32" s="11"/>
      <c r="W32" s="11"/>
      <c r="X32" s="11"/>
      <c r="Y32" s="11"/>
      <c r="Z32" s="11"/>
      <c r="AA32" s="11"/>
      <c r="AB32" s="11"/>
      <c r="AC32" s="11"/>
    </row>
    <row r="33" spans="1:29" s="26" customFormat="1" x14ac:dyDescent="0.25">
      <c r="A33" s="115" t="s">
        <v>1614</v>
      </c>
      <c r="B33" s="115" t="s">
        <v>896</v>
      </c>
      <c r="C33" s="116">
        <v>37084</v>
      </c>
      <c r="D33" s="115">
        <v>15</v>
      </c>
      <c r="E33" s="115"/>
      <c r="F33" s="115">
        <v>15.43</v>
      </c>
      <c r="G33" s="115">
        <v>10.18</v>
      </c>
      <c r="H33" s="115">
        <v>276</v>
      </c>
      <c r="I33" s="117"/>
      <c r="J33" s="115"/>
      <c r="K33" s="117" t="s">
        <v>1581</v>
      </c>
      <c r="L33" s="117"/>
      <c r="M33" s="117"/>
      <c r="N33" s="117"/>
      <c r="O33" s="3"/>
      <c r="P33" s="3"/>
      <c r="Q33"/>
      <c r="R33"/>
      <c r="S33" s="117"/>
      <c r="T33"/>
      <c r="U33" s="11"/>
      <c r="V33" s="11"/>
      <c r="W33" s="11"/>
      <c r="X33" s="11"/>
      <c r="Y33" s="11"/>
      <c r="Z33" s="11"/>
      <c r="AA33" s="11"/>
      <c r="AB33" s="11"/>
      <c r="AC33" s="11"/>
    </row>
    <row r="34" spans="1:29" s="26" customFormat="1" x14ac:dyDescent="0.25">
      <c r="A34" s="115" t="s">
        <v>1615</v>
      </c>
      <c r="B34" s="115" t="s">
        <v>896</v>
      </c>
      <c r="C34" s="116">
        <v>37084</v>
      </c>
      <c r="D34" s="115">
        <v>20</v>
      </c>
      <c r="E34" s="115"/>
      <c r="F34" s="115">
        <v>11.2</v>
      </c>
      <c r="G34" s="115">
        <v>11.4</v>
      </c>
      <c r="H34" s="115">
        <v>274</v>
      </c>
      <c r="I34" s="117"/>
      <c r="J34" s="115"/>
      <c r="K34" s="117" t="s">
        <v>1581</v>
      </c>
      <c r="L34" s="117"/>
      <c r="M34" s="117"/>
      <c r="N34" s="117"/>
      <c r="O34" s="3"/>
      <c r="P34" s="3"/>
      <c r="Q34"/>
      <c r="R34"/>
      <c r="S34" s="117"/>
      <c r="T34"/>
      <c r="U34" s="11"/>
      <c r="V34" s="11"/>
      <c r="W34" s="11"/>
      <c r="X34" s="11"/>
      <c r="Y34" s="11"/>
      <c r="Z34" s="11"/>
      <c r="AA34" s="11"/>
      <c r="AB34" s="11"/>
      <c r="AC34" s="11"/>
    </row>
    <row r="35" spans="1:29" s="26" customFormat="1" x14ac:dyDescent="0.25">
      <c r="A35" s="115" t="s">
        <v>1616</v>
      </c>
      <c r="B35" s="115" t="s">
        <v>896</v>
      </c>
      <c r="C35" s="116">
        <v>37084</v>
      </c>
      <c r="D35" s="115">
        <v>30</v>
      </c>
      <c r="E35" s="115"/>
      <c r="F35" s="115">
        <v>7.2</v>
      </c>
      <c r="G35" s="115">
        <v>11.58</v>
      </c>
      <c r="H35" s="115">
        <v>270</v>
      </c>
      <c r="I35" s="117"/>
      <c r="J35" s="115"/>
      <c r="K35" s="117" t="s">
        <v>1581</v>
      </c>
      <c r="L35" s="117"/>
      <c r="M35" s="117"/>
      <c r="N35" s="117"/>
      <c r="O35" s="3"/>
      <c r="P35" s="3"/>
      <c r="Q35"/>
      <c r="R35"/>
      <c r="S35" s="117"/>
      <c r="T35"/>
      <c r="U35" s="11"/>
      <c r="V35" s="11"/>
      <c r="W35" s="11"/>
      <c r="X35" s="11"/>
      <c r="Y35" s="11"/>
      <c r="Z35" s="11"/>
      <c r="AA35" s="11"/>
      <c r="AB35" s="11"/>
      <c r="AC35" s="11"/>
    </row>
    <row r="36" spans="1:29" s="26" customFormat="1" x14ac:dyDescent="0.25">
      <c r="A36" s="115" t="s">
        <v>1617</v>
      </c>
      <c r="B36" s="115" t="s">
        <v>896</v>
      </c>
      <c r="C36" s="116">
        <v>37084</v>
      </c>
      <c r="D36" s="115">
        <v>49</v>
      </c>
      <c r="E36" s="115"/>
      <c r="F36" s="115">
        <v>6.09</v>
      </c>
      <c r="G36" s="115">
        <v>11.44</v>
      </c>
      <c r="H36" s="115">
        <v>265</v>
      </c>
      <c r="I36" s="117"/>
      <c r="J36" s="115"/>
      <c r="K36" s="117" t="s">
        <v>1581</v>
      </c>
      <c r="L36" s="117"/>
      <c r="M36" s="117"/>
      <c r="N36" s="117"/>
      <c r="O36" s="3"/>
      <c r="P36" s="3"/>
      <c r="Q36"/>
      <c r="R36"/>
      <c r="S36" s="117"/>
      <c r="T36"/>
      <c r="U36" s="11"/>
      <c r="V36" s="11"/>
      <c r="W36" s="11"/>
      <c r="X36" s="11"/>
      <c r="Y36" s="11"/>
      <c r="Z36" s="11"/>
      <c r="AA36" s="11"/>
      <c r="AB36" s="11"/>
      <c r="AC36" s="11"/>
    </row>
    <row r="37" spans="1:29" s="26" customFormat="1" x14ac:dyDescent="0.25">
      <c r="A37" s="115" t="s">
        <v>1618</v>
      </c>
      <c r="B37" s="115" t="s">
        <v>896</v>
      </c>
      <c r="C37" s="116">
        <v>37084</v>
      </c>
      <c r="D37" s="115">
        <v>76</v>
      </c>
      <c r="E37" s="115"/>
      <c r="F37" s="117"/>
      <c r="G37" s="115">
        <v>10.6</v>
      </c>
      <c r="H37" s="117"/>
      <c r="I37" s="117"/>
      <c r="J37" s="117"/>
      <c r="K37" s="117" t="s">
        <v>1581</v>
      </c>
      <c r="L37" s="117"/>
      <c r="M37" s="117"/>
      <c r="N37" s="115"/>
      <c r="O37" s="3"/>
      <c r="P37" s="3"/>
      <c r="Q37"/>
      <c r="R37"/>
      <c r="S37" s="115" t="s">
        <v>1591</v>
      </c>
      <c r="T37"/>
      <c r="U37" s="11"/>
      <c r="V37" s="11"/>
      <c r="W37" s="11"/>
      <c r="X37" s="11"/>
      <c r="Y37" s="11"/>
      <c r="Z37" s="11"/>
      <c r="AA37" s="11"/>
      <c r="AB37" s="11"/>
      <c r="AC37" s="11"/>
    </row>
    <row r="38" spans="1:29" s="26" customFormat="1" x14ac:dyDescent="0.25">
      <c r="A38" s="115" t="s">
        <v>1619</v>
      </c>
      <c r="B38" s="115" t="s">
        <v>896</v>
      </c>
      <c r="C38" s="116">
        <v>37132</v>
      </c>
      <c r="D38" s="115">
        <v>0</v>
      </c>
      <c r="E38" s="115"/>
      <c r="F38" s="115">
        <v>20.84</v>
      </c>
      <c r="G38" s="115">
        <v>9</v>
      </c>
      <c r="H38" s="115">
        <v>263</v>
      </c>
      <c r="I38" s="117"/>
      <c r="J38" s="115"/>
      <c r="K38" s="117" t="s">
        <v>1581</v>
      </c>
      <c r="L38" s="117"/>
      <c r="M38" s="117"/>
      <c r="N38" s="117"/>
      <c r="O38" s="3"/>
      <c r="P38" s="3"/>
      <c r="Q38"/>
      <c r="R38"/>
      <c r="S38" s="117"/>
      <c r="T38"/>
      <c r="U38" s="11"/>
      <c r="V38" s="11"/>
      <c r="W38" s="11"/>
      <c r="X38" s="11"/>
      <c r="Y38" s="11"/>
      <c r="Z38" s="11"/>
      <c r="AA38" s="11"/>
      <c r="AB38" s="11"/>
      <c r="AC38" s="11"/>
    </row>
    <row r="39" spans="1:29" s="26" customFormat="1" x14ac:dyDescent="0.25">
      <c r="A39" s="115" t="s">
        <v>1620</v>
      </c>
      <c r="B39" s="115" t="s">
        <v>896</v>
      </c>
      <c r="C39" s="116">
        <v>37132</v>
      </c>
      <c r="D39" s="115">
        <v>10</v>
      </c>
      <c r="E39" s="115"/>
      <c r="F39" s="115">
        <v>19.97</v>
      </c>
      <c r="G39" s="115">
        <v>9.39</v>
      </c>
      <c r="H39" s="115">
        <v>264</v>
      </c>
      <c r="I39" s="117"/>
      <c r="J39" s="115"/>
      <c r="K39" s="117" t="s">
        <v>1581</v>
      </c>
      <c r="L39" s="117"/>
      <c r="M39" s="117"/>
      <c r="N39" s="117"/>
      <c r="O39" s="3"/>
      <c r="P39" s="3"/>
      <c r="Q39"/>
      <c r="R39"/>
      <c r="S39" s="117"/>
      <c r="T39"/>
      <c r="U39" s="11"/>
      <c r="V39" s="11"/>
      <c r="W39" s="11"/>
      <c r="X39" s="11"/>
      <c r="Y39" s="11"/>
      <c r="Z39" s="11"/>
      <c r="AA39" s="11"/>
      <c r="AB39" s="11"/>
      <c r="AC39" s="11"/>
    </row>
    <row r="40" spans="1:29" s="26" customFormat="1" x14ac:dyDescent="0.25">
      <c r="A40" s="115" t="s">
        <v>1621</v>
      </c>
      <c r="B40" s="115" t="s">
        <v>896</v>
      </c>
      <c r="C40" s="116">
        <v>37132</v>
      </c>
      <c r="D40" s="115">
        <v>15</v>
      </c>
      <c r="E40" s="115"/>
      <c r="F40" s="115">
        <v>15.24</v>
      </c>
      <c r="G40" s="115">
        <v>11.33</v>
      </c>
      <c r="H40" s="115">
        <v>264</v>
      </c>
      <c r="I40" s="117"/>
      <c r="J40" s="115"/>
      <c r="K40" s="117" t="s">
        <v>1581</v>
      </c>
      <c r="L40" s="117"/>
      <c r="M40" s="117"/>
      <c r="N40" s="117"/>
      <c r="O40" s="3"/>
      <c r="P40" s="3"/>
      <c r="Q40"/>
      <c r="R40"/>
      <c r="S40" s="117"/>
      <c r="T40"/>
      <c r="U40" s="11"/>
      <c r="V40" s="11"/>
      <c r="W40" s="11"/>
      <c r="X40" s="11"/>
      <c r="Y40" s="11"/>
      <c r="Z40" s="11"/>
      <c r="AA40" s="11"/>
      <c r="AB40" s="11"/>
      <c r="AC40" s="11"/>
    </row>
    <row r="41" spans="1:29" s="26" customFormat="1" x14ac:dyDescent="0.25">
      <c r="A41" s="115" t="s">
        <v>1622</v>
      </c>
      <c r="B41" s="115" t="s">
        <v>896</v>
      </c>
      <c r="C41" s="116">
        <v>37132</v>
      </c>
      <c r="D41" s="115">
        <v>22</v>
      </c>
      <c r="E41" s="115"/>
      <c r="F41" s="115">
        <v>10.83</v>
      </c>
      <c r="G41" s="115">
        <v>11.99</v>
      </c>
      <c r="H41" s="115">
        <v>263</v>
      </c>
      <c r="I41" s="117"/>
      <c r="J41" s="115"/>
      <c r="K41" s="117" t="s">
        <v>1581</v>
      </c>
      <c r="L41" s="117"/>
      <c r="M41" s="117"/>
      <c r="N41" s="117"/>
      <c r="O41" s="3"/>
      <c r="P41" s="3"/>
      <c r="Q41"/>
      <c r="R41"/>
      <c r="S41" s="117"/>
      <c r="T41"/>
      <c r="U41" s="11"/>
      <c r="V41" s="11"/>
      <c r="W41" s="11"/>
      <c r="X41" s="11"/>
      <c r="Y41" s="11"/>
      <c r="Z41" s="11"/>
      <c r="AA41" s="11"/>
      <c r="AB41" s="11"/>
      <c r="AC41" s="11"/>
    </row>
    <row r="42" spans="1:29" s="26" customFormat="1" x14ac:dyDescent="0.25">
      <c r="A42" s="115" t="s">
        <v>1623</v>
      </c>
      <c r="B42" s="115" t="s">
        <v>896</v>
      </c>
      <c r="C42" s="116">
        <v>37132</v>
      </c>
      <c r="D42" s="115">
        <v>31</v>
      </c>
      <c r="E42" s="115"/>
      <c r="F42" s="115">
        <v>7.48</v>
      </c>
      <c r="G42" s="115">
        <v>11.89</v>
      </c>
      <c r="H42" s="115">
        <v>260</v>
      </c>
      <c r="I42" s="117"/>
      <c r="J42" s="115"/>
      <c r="K42" s="117" t="s">
        <v>1581</v>
      </c>
      <c r="L42" s="117"/>
      <c r="M42" s="117"/>
      <c r="N42" s="117"/>
      <c r="O42" s="3"/>
      <c r="P42" s="3"/>
      <c r="Q42"/>
      <c r="R42"/>
      <c r="S42" s="117"/>
      <c r="T42"/>
      <c r="U42" s="11"/>
      <c r="V42" s="11"/>
      <c r="W42" s="11"/>
      <c r="X42" s="11"/>
      <c r="Y42" s="11"/>
      <c r="Z42" s="11"/>
      <c r="AA42" s="11"/>
      <c r="AB42" s="11"/>
      <c r="AC42" s="11"/>
    </row>
    <row r="43" spans="1:29" s="26" customFormat="1" x14ac:dyDescent="0.25">
      <c r="A43" s="115" t="s">
        <v>1624</v>
      </c>
      <c r="B43" s="115" t="s">
        <v>896</v>
      </c>
      <c r="C43" s="116">
        <v>37132</v>
      </c>
      <c r="D43" s="115">
        <v>49</v>
      </c>
      <c r="E43" s="115"/>
      <c r="F43" s="115">
        <v>6.34</v>
      </c>
      <c r="G43" s="115">
        <v>11.63</v>
      </c>
      <c r="H43" s="115">
        <v>258</v>
      </c>
      <c r="I43" s="117"/>
      <c r="J43" s="115"/>
      <c r="K43" s="117" t="s">
        <v>1581</v>
      </c>
      <c r="L43" s="117"/>
      <c r="M43" s="117"/>
      <c r="N43" s="117"/>
      <c r="O43" s="3"/>
      <c r="P43" s="3"/>
      <c r="Q43"/>
      <c r="R43"/>
      <c r="S43" s="117"/>
      <c r="T43"/>
      <c r="U43" s="11"/>
      <c r="V43" s="11"/>
      <c r="W43" s="11"/>
      <c r="X43" s="11"/>
      <c r="Y43" s="11"/>
      <c r="Z43" s="11"/>
      <c r="AA43" s="11"/>
      <c r="AB43" s="11"/>
      <c r="AC43" s="11"/>
    </row>
    <row r="44" spans="1:29" s="26" customFormat="1" x14ac:dyDescent="0.25">
      <c r="A44" s="115" t="s">
        <v>1625</v>
      </c>
      <c r="B44" s="115" t="s">
        <v>896</v>
      </c>
      <c r="C44" s="116">
        <v>37132</v>
      </c>
      <c r="D44" s="115">
        <v>78</v>
      </c>
      <c r="E44" s="115"/>
      <c r="F44" s="117"/>
      <c r="G44" s="115">
        <v>11</v>
      </c>
      <c r="H44" s="117"/>
      <c r="I44" s="117"/>
      <c r="J44" s="117"/>
      <c r="K44" s="117" t="s">
        <v>1581</v>
      </c>
      <c r="L44" s="117"/>
      <c r="M44" s="117"/>
      <c r="N44" s="115"/>
      <c r="O44" s="3"/>
      <c r="P44" s="3"/>
      <c r="Q44"/>
      <c r="R44"/>
      <c r="S44" s="115" t="s">
        <v>1626</v>
      </c>
      <c r="T44"/>
      <c r="U44" s="11"/>
      <c r="V44" s="11"/>
      <c r="W44" s="11"/>
      <c r="X44" s="11"/>
      <c r="Y44" s="11"/>
      <c r="Z44" s="11"/>
      <c r="AA44" s="11"/>
      <c r="AB44" s="11"/>
      <c r="AC44" s="11"/>
    </row>
    <row r="45" spans="1:29" s="26" customFormat="1" x14ac:dyDescent="0.25">
      <c r="A45" s="115" t="s">
        <v>1627</v>
      </c>
      <c r="B45" s="115" t="s">
        <v>896</v>
      </c>
      <c r="C45" s="116">
        <v>37172</v>
      </c>
      <c r="D45" s="115">
        <v>0</v>
      </c>
      <c r="E45" s="115"/>
      <c r="F45" s="115">
        <v>13.37</v>
      </c>
      <c r="G45" s="115">
        <v>10.6</v>
      </c>
      <c r="H45" s="115">
        <v>267</v>
      </c>
      <c r="I45" s="115">
        <v>7.88</v>
      </c>
      <c r="J45" s="115"/>
      <c r="K45" s="117" t="s">
        <v>1581</v>
      </c>
      <c r="L45" s="117"/>
      <c r="M45" s="117"/>
      <c r="N45" s="117"/>
      <c r="O45" s="3"/>
      <c r="P45" s="3"/>
      <c r="Q45"/>
      <c r="R45"/>
      <c r="S45" s="117"/>
      <c r="T45"/>
      <c r="U45" s="11"/>
      <c r="V45" s="11"/>
      <c r="W45" s="11"/>
      <c r="X45" s="11"/>
      <c r="Y45" s="11"/>
      <c r="Z45" s="11"/>
      <c r="AA45" s="11"/>
      <c r="AB45" s="11"/>
      <c r="AC45" s="11"/>
    </row>
    <row r="46" spans="1:29" s="26" customFormat="1" x14ac:dyDescent="0.25">
      <c r="A46" s="115" t="s">
        <v>1628</v>
      </c>
      <c r="B46" s="115" t="s">
        <v>896</v>
      </c>
      <c r="C46" s="116">
        <v>37172</v>
      </c>
      <c r="D46" s="115">
        <v>10</v>
      </c>
      <c r="E46" s="115"/>
      <c r="F46" s="115">
        <v>13.53</v>
      </c>
      <c r="G46" s="115">
        <v>10.4</v>
      </c>
      <c r="H46" s="115">
        <v>266</v>
      </c>
      <c r="I46" s="115">
        <v>8.0299999999999994</v>
      </c>
      <c r="J46" s="115"/>
      <c r="K46" s="117" t="s">
        <v>1581</v>
      </c>
      <c r="L46" s="117"/>
      <c r="M46" s="117"/>
      <c r="N46" s="117"/>
      <c r="O46" s="3"/>
      <c r="P46" s="3"/>
      <c r="Q46"/>
      <c r="R46"/>
      <c r="S46" s="117"/>
      <c r="T46"/>
      <c r="U46" s="11"/>
      <c r="V46" s="11"/>
      <c r="W46" s="11"/>
      <c r="X46" s="11"/>
      <c r="Y46" s="11"/>
      <c r="Z46" s="11"/>
      <c r="AA46" s="11"/>
      <c r="AB46" s="11"/>
      <c r="AC46" s="11"/>
    </row>
    <row r="47" spans="1:29" s="26" customFormat="1" x14ac:dyDescent="0.25">
      <c r="A47" s="115" t="s">
        <v>1629</v>
      </c>
      <c r="B47" s="115" t="s">
        <v>896</v>
      </c>
      <c r="C47" s="116">
        <v>37172</v>
      </c>
      <c r="D47" s="115">
        <v>20</v>
      </c>
      <c r="E47" s="115"/>
      <c r="F47" s="115">
        <v>13.56</v>
      </c>
      <c r="G47" s="115">
        <v>10.5</v>
      </c>
      <c r="H47" s="115">
        <v>265</v>
      </c>
      <c r="I47" s="115">
        <v>8.07</v>
      </c>
      <c r="J47" s="115"/>
      <c r="K47" s="117" t="s">
        <v>1581</v>
      </c>
      <c r="L47" s="117"/>
      <c r="M47" s="117"/>
      <c r="N47" s="117"/>
      <c r="O47" s="3"/>
      <c r="P47" s="3"/>
      <c r="Q47"/>
      <c r="R47"/>
      <c r="S47" s="117"/>
      <c r="T47"/>
      <c r="U47" s="11"/>
      <c r="V47" s="11"/>
      <c r="W47" s="11"/>
      <c r="X47" s="11"/>
      <c r="Y47" s="11"/>
      <c r="Z47" s="11"/>
      <c r="AA47" s="11"/>
      <c r="AB47" s="11"/>
      <c r="AC47" s="11"/>
    </row>
    <row r="48" spans="1:29" s="26" customFormat="1" x14ac:dyDescent="0.25">
      <c r="A48" s="115" t="s">
        <v>1630</v>
      </c>
      <c r="B48" s="115" t="s">
        <v>896</v>
      </c>
      <c r="C48" s="116">
        <v>37172</v>
      </c>
      <c r="D48" s="115">
        <v>30</v>
      </c>
      <c r="E48" s="115"/>
      <c r="F48" s="115">
        <v>9.2899999999999991</v>
      </c>
      <c r="G48" s="115">
        <v>12.34</v>
      </c>
      <c r="H48" s="115">
        <v>270</v>
      </c>
      <c r="I48" s="115">
        <v>8.0500000000000007</v>
      </c>
      <c r="J48" s="115"/>
      <c r="K48" s="117" t="s">
        <v>1581</v>
      </c>
      <c r="L48" s="117"/>
      <c r="M48" s="117"/>
      <c r="N48" s="117"/>
      <c r="O48" s="3"/>
      <c r="P48" s="3"/>
      <c r="Q48"/>
      <c r="R48"/>
      <c r="S48" s="117"/>
      <c r="T48"/>
      <c r="U48" s="11"/>
      <c r="V48" s="11"/>
      <c r="W48" s="11"/>
      <c r="X48" s="11"/>
      <c r="Y48" s="11"/>
      <c r="Z48" s="11"/>
      <c r="AA48" s="11"/>
      <c r="AB48" s="11"/>
      <c r="AC48" s="11"/>
    </row>
    <row r="49" spans="1:29" s="26" customFormat="1" x14ac:dyDescent="0.25">
      <c r="A49" s="115" t="s">
        <v>1631</v>
      </c>
      <c r="B49" s="115" t="s">
        <v>896</v>
      </c>
      <c r="C49" s="116">
        <v>37172</v>
      </c>
      <c r="D49" s="115">
        <v>39</v>
      </c>
      <c r="E49" s="115"/>
      <c r="F49" s="115">
        <v>7.58</v>
      </c>
      <c r="G49" s="115">
        <v>12.32</v>
      </c>
      <c r="H49" s="115">
        <v>268</v>
      </c>
      <c r="I49" s="115">
        <v>8.0399999999999991</v>
      </c>
      <c r="J49" s="115"/>
      <c r="K49" s="117" t="s">
        <v>1581</v>
      </c>
      <c r="L49" s="117"/>
      <c r="M49" s="117"/>
      <c r="N49" s="117"/>
      <c r="O49" s="3"/>
      <c r="P49" s="3"/>
      <c r="Q49"/>
      <c r="R49"/>
      <c r="S49" s="117"/>
      <c r="T49"/>
      <c r="U49" s="11"/>
      <c r="V49" s="11"/>
      <c r="W49" s="11"/>
      <c r="X49" s="11"/>
      <c r="Y49" s="11"/>
      <c r="Z49" s="11"/>
      <c r="AA49" s="11"/>
      <c r="AB49" s="11"/>
      <c r="AC49" s="11"/>
    </row>
    <row r="50" spans="1:29" s="26" customFormat="1" x14ac:dyDescent="0.25">
      <c r="A50" s="115" t="s">
        <v>1632</v>
      </c>
      <c r="B50" s="115" t="s">
        <v>896</v>
      </c>
      <c r="C50" s="116">
        <v>37172</v>
      </c>
      <c r="D50" s="115">
        <v>49</v>
      </c>
      <c r="E50" s="115"/>
      <c r="F50" s="115">
        <v>6.37</v>
      </c>
      <c r="G50" s="115">
        <v>12.04</v>
      </c>
      <c r="H50" s="115">
        <v>274</v>
      </c>
      <c r="I50" s="115">
        <v>8.01</v>
      </c>
      <c r="J50" s="115"/>
      <c r="K50" s="117" t="s">
        <v>1581</v>
      </c>
      <c r="L50" s="117"/>
      <c r="M50" s="117"/>
      <c r="N50" s="117"/>
      <c r="O50" s="3"/>
      <c r="P50" s="3"/>
      <c r="Q50"/>
      <c r="R50"/>
      <c r="S50" s="117"/>
      <c r="T50"/>
      <c r="U50" s="11"/>
      <c r="V50" s="11"/>
      <c r="W50" s="11"/>
      <c r="X50" s="11"/>
      <c r="Y50" s="11"/>
      <c r="Z50" s="11"/>
      <c r="AA50" s="11"/>
      <c r="AB50" s="11"/>
      <c r="AC50" s="11"/>
    </row>
    <row r="51" spans="1:29" s="26" customFormat="1" x14ac:dyDescent="0.25">
      <c r="A51" s="115" t="s">
        <v>1633</v>
      </c>
      <c r="B51" s="115" t="s">
        <v>896</v>
      </c>
      <c r="C51" s="116">
        <v>37172</v>
      </c>
      <c r="D51" s="115">
        <v>79</v>
      </c>
      <c r="E51" s="115"/>
      <c r="F51" s="117"/>
      <c r="G51" s="115">
        <v>11</v>
      </c>
      <c r="H51" s="117"/>
      <c r="I51" s="117"/>
      <c r="J51" s="117"/>
      <c r="K51" s="117" t="s">
        <v>1581</v>
      </c>
      <c r="L51" s="117"/>
      <c r="M51" s="117"/>
      <c r="N51" s="115"/>
      <c r="O51" s="3"/>
      <c r="P51" s="3"/>
      <c r="Q51"/>
      <c r="R51"/>
      <c r="S51" s="115" t="s">
        <v>1591</v>
      </c>
      <c r="T51"/>
      <c r="U51" s="11"/>
      <c r="V51" s="11"/>
      <c r="W51" s="11"/>
      <c r="X51" s="11"/>
      <c r="Y51" s="11"/>
      <c r="Z51" s="11"/>
      <c r="AA51" s="11"/>
      <c r="AB51" s="11"/>
      <c r="AC51" s="11"/>
    </row>
    <row r="52" spans="1:29" s="26" customFormat="1" x14ac:dyDescent="0.25">
      <c r="A52" s="115" t="s">
        <v>1634</v>
      </c>
      <c r="B52" s="115" t="s">
        <v>896</v>
      </c>
      <c r="C52" s="116">
        <v>37380</v>
      </c>
      <c r="D52" s="115">
        <v>0</v>
      </c>
      <c r="E52" s="115"/>
      <c r="F52" s="115">
        <v>3.82</v>
      </c>
      <c r="G52" s="115">
        <v>13.4</v>
      </c>
      <c r="H52" s="115">
        <v>283</v>
      </c>
      <c r="I52" s="115">
        <v>7.94</v>
      </c>
      <c r="J52" s="115"/>
      <c r="K52" s="117" t="s">
        <v>1581</v>
      </c>
      <c r="L52" s="117"/>
      <c r="M52" s="117"/>
      <c r="N52" s="115"/>
      <c r="O52" s="3"/>
      <c r="P52" s="3"/>
      <c r="Q52"/>
      <c r="R52"/>
      <c r="S52" s="117"/>
      <c r="T52"/>
      <c r="U52" s="11"/>
      <c r="V52" s="11"/>
      <c r="W52" s="11"/>
      <c r="X52" s="11"/>
      <c r="Y52" s="11"/>
      <c r="Z52" s="11"/>
      <c r="AA52" s="11"/>
      <c r="AB52" s="11"/>
      <c r="AC52" s="11"/>
    </row>
    <row r="53" spans="1:29" s="26" customFormat="1" x14ac:dyDescent="0.25">
      <c r="A53" s="115" t="s">
        <v>1635</v>
      </c>
      <c r="B53" s="115" t="s">
        <v>896</v>
      </c>
      <c r="C53" s="116">
        <v>37380</v>
      </c>
      <c r="D53" s="115">
        <v>47</v>
      </c>
      <c r="E53" s="115"/>
      <c r="F53" s="115">
        <v>3.88</v>
      </c>
      <c r="G53" s="115">
        <v>13.4</v>
      </c>
      <c r="H53" s="115">
        <v>279</v>
      </c>
      <c r="I53" s="115">
        <v>7.98</v>
      </c>
      <c r="J53" s="115"/>
      <c r="K53" s="117" t="s">
        <v>1581</v>
      </c>
      <c r="L53" s="117"/>
      <c r="M53" s="117"/>
      <c r="N53" s="117"/>
      <c r="O53" s="3"/>
      <c r="P53" s="3"/>
      <c r="Q53"/>
      <c r="R53"/>
      <c r="S53" s="117"/>
      <c r="T53"/>
      <c r="U53" s="11"/>
      <c r="V53" s="11"/>
      <c r="W53" s="11"/>
      <c r="X53" s="11"/>
      <c r="Y53" s="11"/>
      <c r="Z53" s="11"/>
      <c r="AA53" s="11"/>
      <c r="AB53" s="11"/>
      <c r="AC53" s="11"/>
    </row>
    <row r="54" spans="1:29" s="26" customFormat="1" x14ac:dyDescent="0.25">
      <c r="A54" s="115" t="s">
        <v>1636</v>
      </c>
      <c r="B54" s="115" t="s">
        <v>896</v>
      </c>
      <c r="C54" s="116">
        <v>37380</v>
      </c>
      <c r="D54" s="115">
        <v>78</v>
      </c>
      <c r="E54" s="115"/>
      <c r="F54" s="117"/>
      <c r="G54" s="117"/>
      <c r="H54" s="117"/>
      <c r="I54" s="117"/>
      <c r="J54" s="117"/>
      <c r="K54" s="117" t="s">
        <v>1581</v>
      </c>
      <c r="L54" s="117"/>
      <c r="M54" s="117"/>
      <c r="N54" s="115"/>
      <c r="O54" s="3"/>
      <c r="P54" s="3"/>
      <c r="Q54"/>
      <c r="R54"/>
      <c r="S54" s="117"/>
      <c r="T54"/>
      <c r="U54" s="11"/>
      <c r="V54" s="11"/>
      <c r="W54" s="11"/>
      <c r="X54" s="11"/>
      <c r="Y54" s="11"/>
      <c r="Z54" s="11"/>
      <c r="AA54" s="11"/>
      <c r="AB54" s="11"/>
      <c r="AC54" s="11"/>
    </row>
    <row r="55" spans="1:29" s="26" customFormat="1" x14ac:dyDescent="0.25">
      <c r="A55" s="115" t="s">
        <v>1637</v>
      </c>
      <c r="B55" s="115" t="s">
        <v>896</v>
      </c>
      <c r="C55" s="116">
        <v>37446</v>
      </c>
      <c r="D55" s="115">
        <v>0</v>
      </c>
      <c r="E55" s="115"/>
      <c r="F55" s="115">
        <v>22.66</v>
      </c>
      <c r="G55" s="115">
        <v>8.69</v>
      </c>
      <c r="H55" s="115">
        <v>278</v>
      </c>
      <c r="I55" s="115">
        <v>8.16</v>
      </c>
      <c r="J55" s="115"/>
      <c r="K55" s="117" t="s">
        <v>1581</v>
      </c>
      <c r="L55" s="117"/>
      <c r="M55" s="117"/>
      <c r="N55" s="115"/>
      <c r="O55" s="3"/>
      <c r="P55" s="3"/>
      <c r="Q55"/>
      <c r="R55"/>
      <c r="S55" s="117"/>
      <c r="T55"/>
      <c r="U55" s="11"/>
      <c r="V55" s="11"/>
      <c r="W55" s="11"/>
      <c r="X55" s="11"/>
      <c r="Y55" s="11"/>
      <c r="Z55" s="11"/>
      <c r="AA55" s="11"/>
      <c r="AB55" s="11"/>
      <c r="AC55" s="11"/>
    </row>
    <row r="56" spans="1:29" s="26" customFormat="1" x14ac:dyDescent="0.25">
      <c r="A56" s="115" t="s">
        <v>1638</v>
      </c>
      <c r="B56" s="115" t="s">
        <v>896</v>
      </c>
      <c r="C56" s="116">
        <v>37446</v>
      </c>
      <c r="D56" s="115">
        <v>10</v>
      </c>
      <c r="E56" s="115"/>
      <c r="F56" s="115">
        <v>12.76</v>
      </c>
      <c r="G56" s="115">
        <v>11.57</v>
      </c>
      <c r="H56" s="115">
        <v>273</v>
      </c>
      <c r="I56" s="115">
        <v>8.17</v>
      </c>
      <c r="J56" s="115"/>
      <c r="K56" s="117" t="s">
        <v>1581</v>
      </c>
      <c r="L56" s="117"/>
      <c r="M56" s="117"/>
      <c r="N56" s="117"/>
      <c r="O56" s="3"/>
      <c r="P56" s="3"/>
      <c r="Q56"/>
      <c r="R56"/>
      <c r="S56" s="117"/>
      <c r="T56"/>
      <c r="U56" s="11"/>
      <c r="V56" s="11"/>
      <c r="W56" s="11"/>
      <c r="X56" s="11"/>
      <c r="Y56" s="11"/>
      <c r="Z56" s="11"/>
      <c r="AA56" s="11"/>
      <c r="AB56" s="11"/>
      <c r="AC56" s="11"/>
    </row>
    <row r="57" spans="1:29" s="26" customFormat="1" x14ac:dyDescent="0.25">
      <c r="A57" s="115" t="s">
        <v>1639</v>
      </c>
      <c r="B57" s="115" t="s">
        <v>896</v>
      </c>
      <c r="C57" s="116">
        <v>37446</v>
      </c>
      <c r="D57" s="115">
        <v>20</v>
      </c>
      <c r="E57" s="115"/>
      <c r="F57" s="115">
        <v>9.6</v>
      </c>
      <c r="G57" s="115">
        <v>12.04</v>
      </c>
      <c r="H57" s="115">
        <v>270</v>
      </c>
      <c r="I57" s="115">
        <v>8.2100000000000009</v>
      </c>
      <c r="J57" s="115"/>
      <c r="K57" s="117" t="s">
        <v>1581</v>
      </c>
      <c r="L57" s="117"/>
      <c r="M57" s="117"/>
      <c r="N57" s="117"/>
      <c r="O57" s="3"/>
      <c r="P57" s="3"/>
      <c r="Q57"/>
      <c r="R57"/>
      <c r="S57" s="117"/>
      <c r="T57"/>
      <c r="U57" s="11"/>
      <c r="V57" s="11"/>
      <c r="W57" s="11"/>
      <c r="X57" s="11"/>
      <c r="Y57" s="11"/>
      <c r="Z57" s="11"/>
      <c r="AA57" s="11"/>
      <c r="AB57" s="11"/>
      <c r="AC57" s="11"/>
    </row>
    <row r="58" spans="1:29" s="26" customFormat="1" x14ac:dyDescent="0.25">
      <c r="A58" s="115" t="s">
        <v>1640</v>
      </c>
      <c r="B58" s="115" t="s">
        <v>896</v>
      </c>
      <c r="C58" s="116">
        <v>37446</v>
      </c>
      <c r="D58" s="115">
        <v>30</v>
      </c>
      <c r="E58" s="115"/>
      <c r="F58" s="115">
        <v>7.82</v>
      </c>
      <c r="G58" s="115">
        <v>11.94</v>
      </c>
      <c r="H58" s="115">
        <v>266</v>
      </c>
      <c r="I58" s="115">
        <v>8.2200000000000006</v>
      </c>
      <c r="J58" s="115"/>
      <c r="K58" s="117" t="s">
        <v>1581</v>
      </c>
      <c r="L58" s="117"/>
      <c r="M58" s="117"/>
      <c r="N58" s="117"/>
      <c r="O58" s="3"/>
      <c r="P58" s="3"/>
      <c r="Q58"/>
      <c r="R58"/>
      <c r="S58" s="117"/>
      <c r="T58"/>
      <c r="U58" s="11"/>
      <c r="V58" s="11"/>
      <c r="W58" s="11"/>
      <c r="X58" s="11"/>
      <c r="Y58" s="11"/>
      <c r="Z58" s="11"/>
      <c r="AA58" s="11"/>
      <c r="AB58" s="11"/>
      <c r="AC58" s="11"/>
    </row>
    <row r="59" spans="1:29" s="26" customFormat="1" x14ac:dyDescent="0.25">
      <c r="A59" s="115" t="s">
        <v>1641</v>
      </c>
      <c r="B59" s="115" t="s">
        <v>896</v>
      </c>
      <c r="C59" s="116">
        <v>37446</v>
      </c>
      <c r="D59" s="115">
        <v>40</v>
      </c>
      <c r="E59" s="115"/>
      <c r="F59" s="115">
        <v>7.06</v>
      </c>
      <c r="G59" s="115">
        <v>11.67</v>
      </c>
      <c r="H59" s="115">
        <v>265</v>
      </c>
      <c r="I59" s="115">
        <v>8.2100000000000009</v>
      </c>
      <c r="J59" s="115"/>
      <c r="K59" s="117" t="s">
        <v>1581</v>
      </c>
      <c r="L59" s="117"/>
      <c r="M59" s="117"/>
      <c r="N59" s="117"/>
      <c r="O59" s="3"/>
      <c r="P59" s="3"/>
      <c r="Q59"/>
      <c r="R59"/>
      <c r="S59" s="117"/>
      <c r="T59"/>
      <c r="U59" s="11"/>
      <c r="V59" s="11"/>
      <c r="W59" s="11"/>
      <c r="X59" s="11"/>
      <c r="Y59" s="11"/>
      <c r="Z59" s="11"/>
      <c r="AA59" s="11"/>
      <c r="AB59" s="11"/>
      <c r="AC59" s="11"/>
    </row>
    <row r="60" spans="1:29" s="26" customFormat="1" x14ac:dyDescent="0.25">
      <c r="A60" s="115" t="s">
        <v>1642</v>
      </c>
      <c r="B60" s="115" t="s">
        <v>896</v>
      </c>
      <c r="C60" s="116">
        <v>37446</v>
      </c>
      <c r="D60" s="115">
        <v>49</v>
      </c>
      <c r="E60" s="115"/>
      <c r="F60" s="115">
        <v>6.65</v>
      </c>
      <c r="G60" s="115">
        <v>11.46</v>
      </c>
      <c r="H60" s="115">
        <v>261</v>
      </c>
      <c r="I60" s="115">
        <v>8.1999999999999993</v>
      </c>
      <c r="J60" s="115"/>
      <c r="K60" s="117" t="s">
        <v>1581</v>
      </c>
      <c r="L60" s="117"/>
      <c r="M60" s="117"/>
      <c r="N60" s="117"/>
      <c r="O60" s="3"/>
      <c r="P60" s="3"/>
      <c r="Q60"/>
      <c r="R60"/>
      <c r="S60" s="117"/>
      <c r="T60"/>
      <c r="U60" s="11"/>
      <c r="V60" s="11"/>
      <c r="W60" s="11"/>
      <c r="X60" s="11"/>
      <c r="Y60" s="11"/>
      <c r="Z60" s="11"/>
      <c r="AA60" s="11"/>
      <c r="AB60" s="11"/>
      <c r="AC60" s="11"/>
    </row>
    <row r="61" spans="1:29" s="26" customFormat="1" x14ac:dyDescent="0.25">
      <c r="A61" s="115" t="s">
        <v>1643</v>
      </c>
      <c r="B61" s="115" t="s">
        <v>896</v>
      </c>
      <c r="C61" s="116">
        <v>37446</v>
      </c>
      <c r="D61" s="115">
        <v>76</v>
      </c>
      <c r="E61" s="115"/>
      <c r="F61" s="117"/>
      <c r="G61" s="115">
        <v>9.9</v>
      </c>
      <c r="H61" s="117"/>
      <c r="I61" s="117"/>
      <c r="J61" s="117"/>
      <c r="K61" s="117" t="s">
        <v>1581</v>
      </c>
      <c r="L61" s="117"/>
      <c r="M61" s="117"/>
      <c r="N61" s="115"/>
      <c r="O61" s="3"/>
      <c r="P61" s="3"/>
      <c r="Q61"/>
      <c r="R61"/>
      <c r="S61" s="115" t="s">
        <v>1591</v>
      </c>
      <c r="T61"/>
      <c r="U61" s="11"/>
      <c r="V61" s="11"/>
      <c r="W61" s="11"/>
      <c r="X61" s="11"/>
      <c r="Y61" s="11"/>
      <c r="Z61" s="11"/>
      <c r="AA61" s="11"/>
      <c r="AB61" s="11"/>
      <c r="AC61" s="11"/>
    </row>
    <row r="62" spans="1:29" s="26" customFormat="1" x14ac:dyDescent="0.25">
      <c r="A62" s="115" t="s">
        <v>1644</v>
      </c>
      <c r="B62" s="115" t="s">
        <v>896</v>
      </c>
      <c r="C62" s="116">
        <v>37532</v>
      </c>
      <c r="D62" s="115">
        <v>0</v>
      </c>
      <c r="E62" s="115"/>
      <c r="F62" s="115">
        <v>17.39</v>
      </c>
      <c r="G62" s="115">
        <v>9.59</v>
      </c>
      <c r="H62" s="115">
        <v>278</v>
      </c>
      <c r="I62" s="115">
        <v>8.44</v>
      </c>
      <c r="J62" s="115"/>
      <c r="K62" s="117" t="s">
        <v>1581</v>
      </c>
      <c r="L62" s="117"/>
      <c r="M62" s="117"/>
      <c r="N62" s="115"/>
      <c r="O62" s="3"/>
      <c r="P62" s="3"/>
      <c r="Q62"/>
      <c r="R62"/>
      <c r="S62" s="117"/>
      <c r="T62"/>
      <c r="U62" s="11"/>
      <c r="V62" s="11"/>
      <c r="W62" s="11"/>
      <c r="X62" s="11"/>
      <c r="Y62" s="11"/>
      <c r="Z62" s="11"/>
      <c r="AA62" s="11"/>
      <c r="AB62" s="11"/>
      <c r="AC62" s="11"/>
    </row>
    <row r="63" spans="1:29" s="26" customFormat="1" x14ac:dyDescent="0.25">
      <c r="A63" s="115" t="s">
        <v>1645</v>
      </c>
      <c r="B63" s="115" t="s">
        <v>896</v>
      </c>
      <c r="C63" s="116">
        <v>37532</v>
      </c>
      <c r="D63" s="115">
        <v>10</v>
      </c>
      <c r="E63" s="115"/>
      <c r="F63" s="115">
        <v>17.48</v>
      </c>
      <c r="G63" s="115">
        <v>9.73</v>
      </c>
      <c r="H63" s="115">
        <v>276</v>
      </c>
      <c r="I63" s="115">
        <v>8.3699999999999992</v>
      </c>
      <c r="J63" s="115"/>
      <c r="K63" s="117" t="s">
        <v>1581</v>
      </c>
      <c r="L63" s="117"/>
      <c r="M63" s="117"/>
      <c r="N63" s="117"/>
      <c r="O63" s="3"/>
      <c r="P63" s="3"/>
      <c r="Q63"/>
      <c r="R63"/>
      <c r="S63" s="117"/>
      <c r="T63"/>
      <c r="U63" s="11"/>
      <c r="V63" s="11"/>
      <c r="W63" s="11"/>
      <c r="X63" s="11"/>
      <c r="Y63" s="11"/>
      <c r="Z63" s="11"/>
      <c r="AA63" s="11"/>
      <c r="AB63" s="11"/>
      <c r="AC63" s="11"/>
    </row>
    <row r="64" spans="1:29" s="26" customFormat="1" x14ac:dyDescent="0.25">
      <c r="A64" s="115" t="s">
        <v>1646</v>
      </c>
      <c r="B64" s="115" t="s">
        <v>896</v>
      </c>
      <c r="C64" s="116">
        <v>37532</v>
      </c>
      <c r="D64" s="115">
        <v>15</v>
      </c>
      <c r="E64" s="115"/>
      <c r="F64" s="115">
        <v>16.98</v>
      </c>
      <c r="G64" s="115">
        <v>10.09</v>
      </c>
      <c r="H64" s="115">
        <v>276</v>
      </c>
      <c r="I64" s="115">
        <v>8.3000000000000007</v>
      </c>
      <c r="J64" s="115"/>
      <c r="K64" s="117" t="s">
        <v>1581</v>
      </c>
      <c r="L64" s="117"/>
      <c r="M64" s="117"/>
      <c r="N64" s="117"/>
      <c r="O64" s="3"/>
      <c r="P64" s="3"/>
      <c r="Q64"/>
      <c r="R64"/>
      <c r="S64" s="117"/>
      <c r="T64"/>
      <c r="U64" s="11"/>
      <c r="V64" s="11"/>
      <c r="W64" s="11"/>
      <c r="X64" s="11"/>
      <c r="Y64" s="11"/>
      <c r="Z64" s="11"/>
      <c r="AA64" s="11"/>
      <c r="AB64" s="11"/>
      <c r="AC64" s="11"/>
    </row>
    <row r="65" spans="1:29" s="26" customFormat="1" x14ac:dyDescent="0.25">
      <c r="A65" s="115" t="s">
        <v>1647</v>
      </c>
      <c r="B65" s="115" t="s">
        <v>896</v>
      </c>
      <c r="C65" s="116">
        <v>37532</v>
      </c>
      <c r="D65" s="115">
        <v>20</v>
      </c>
      <c r="E65" s="115"/>
      <c r="F65" s="115">
        <v>11.3</v>
      </c>
      <c r="G65" s="115">
        <v>12.55</v>
      </c>
      <c r="H65" s="115">
        <v>277</v>
      </c>
      <c r="I65" s="115">
        <v>8.26</v>
      </c>
      <c r="J65" s="115"/>
      <c r="K65" s="117" t="s">
        <v>1581</v>
      </c>
      <c r="L65" s="117"/>
      <c r="M65" s="117"/>
      <c r="N65" s="117"/>
      <c r="O65" s="3"/>
      <c r="P65" s="3"/>
      <c r="Q65"/>
      <c r="R65"/>
      <c r="S65" s="117"/>
      <c r="T65"/>
      <c r="U65" s="11"/>
      <c r="V65" s="11"/>
      <c r="W65" s="11"/>
      <c r="X65" s="11"/>
      <c r="Y65" s="11"/>
      <c r="Z65" s="11"/>
      <c r="AA65" s="11"/>
      <c r="AB65" s="11"/>
      <c r="AC65" s="11"/>
    </row>
    <row r="66" spans="1:29" s="26" customFormat="1" x14ac:dyDescent="0.25">
      <c r="A66" s="115" t="s">
        <v>1648</v>
      </c>
      <c r="B66" s="115" t="s">
        <v>896</v>
      </c>
      <c r="C66" s="116">
        <v>37532</v>
      </c>
      <c r="D66" s="115">
        <v>25</v>
      </c>
      <c r="E66" s="115"/>
      <c r="F66" s="115">
        <v>8.57</v>
      </c>
      <c r="G66" s="115">
        <v>12.82</v>
      </c>
      <c r="H66" s="115">
        <v>277</v>
      </c>
      <c r="I66" s="115">
        <v>8.25</v>
      </c>
      <c r="J66" s="115"/>
      <c r="K66" s="117" t="s">
        <v>1581</v>
      </c>
      <c r="L66" s="117"/>
      <c r="M66" s="117"/>
      <c r="N66" s="117"/>
      <c r="O66" s="3"/>
      <c r="P66" s="3"/>
      <c r="Q66"/>
      <c r="R66"/>
      <c r="S66" s="117"/>
      <c r="T66"/>
      <c r="U66" s="11"/>
      <c r="V66" s="11"/>
      <c r="W66" s="11"/>
      <c r="X66" s="11"/>
      <c r="Y66" s="11"/>
      <c r="Z66" s="11"/>
      <c r="AA66" s="11"/>
      <c r="AB66" s="11"/>
      <c r="AC66" s="11"/>
    </row>
    <row r="67" spans="1:29" s="26" customFormat="1" x14ac:dyDescent="0.25">
      <c r="A67" s="115" t="s">
        <v>1649</v>
      </c>
      <c r="B67" s="115" t="s">
        <v>896</v>
      </c>
      <c r="C67" s="116">
        <v>37532</v>
      </c>
      <c r="D67" s="115">
        <v>36</v>
      </c>
      <c r="E67" s="115"/>
      <c r="F67" s="115">
        <v>6.82</v>
      </c>
      <c r="G67" s="115">
        <v>12.6</v>
      </c>
      <c r="H67" s="115">
        <v>274</v>
      </c>
      <c r="I67" s="115">
        <v>8.2100000000000009</v>
      </c>
      <c r="J67" s="115"/>
      <c r="K67" s="117" t="s">
        <v>1581</v>
      </c>
      <c r="L67" s="117"/>
      <c r="M67" s="117"/>
      <c r="N67" s="117"/>
      <c r="O67" s="3"/>
      <c r="P67" s="3"/>
      <c r="Q67"/>
      <c r="R67"/>
      <c r="S67" s="117"/>
      <c r="T67"/>
      <c r="U67" s="11"/>
      <c r="V67" s="11"/>
      <c r="W67" s="11"/>
      <c r="X67" s="11"/>
      <c r="Y67" s="11"/>
      <c r="Z67" s="11"/>
      <c r="AA67" s="11"/>
      <c r="AB67" s="11"/>
      <c r="AC67" s="11"/>
    </row>
    <row r="68" spans="1:29" s="26" customFormat="1" x14ac:dyDescent="0.25">
      <c r="A68" s="115" t="s">
        <v>1650</v>
      </c>
      <c r="B68" s="115" t="s">
        <v>896</v>
      </c>
      <c r="C68" s="116">
        <v>37532</v>
      </c>
      <c r="D68" s="115">
        <v>49</v>
      </c>
      <c r="E68" s="115"/>
      <c r="F68" s="115">
        <v>6.31</v>
      </c>
      <c r="G68" s="115">
        <v>12.26</v>
      </c>
      <c r="H68" s="115">
        <v>269</v>
      </c>
      <c r="I68" s="115">
        <v>8.18</v>
      </c>
      <c r="J68" s="115"/>
      <c r="K68" s="117" t="s">
        <v>1581</v>
      </c>
      <c r="L68" s="117"/>
      <c r="M68" s="117"/>
      <c r="N68" s="117"/>
      <c r="O68" s="3"/>
      <c r="P68" s="3"/>
      <c r="Q68"/>
      <c r="R68"/>
      <c r="S68" s="117"/>
      <c r="T68"/>
      <c r="U68" s="11"/>
      <c r="V68" s="11"/>
      <c r="W68" s="11"/>
      <c r="X68" s="11"/>
      <c r="Y68" s="11"/>
      <c r="Z68" s="11"/>
      <c r="AA68" s="11"/>
      <c r="AB68" s="11"/>
      <c r="AC68" s="11"/>
    </row>
    <row r="69" spans="1:29" s="26" customFormat="1" x14ac:dyDescent="0.25">
      <c r="A69" s="115" t="s">
        <v>1651</v>
      </c>
      <c r="B69" s="115" t="s">
        <v>896</v>
      </c>
      <c r="C69" s="116">
        <v>37532</v>
      </c>
      <c r="D69" s="115">
        <v>77</v>
      </c>
      <c r="E69" s="115"/>
      <c r="F69" s="117"/>
      <c r="G69" s="115">
        <v>9.6</v>
      </c>
      <c r="H69" s="117"/>
      <c r="I69" s="117"/>
      <c r="J69" s="117"/>
      <c r="K69" s="117" t="s">
        <v>1581</v>
      </c>
      <c r="L69" s="117"/>
      <c r="M69" s="117"/>
      <c r="N69" s="115"/>
      <c r="O69" s="3"/>
      <c r="P69" s="3"/>
      <c r="Q69"/>
      <c r="R69"/>
      <c r="S69" s="115" t="s">
        <v>1591</v>
      </c>
      <c r="T69"/>
      <c r="U69" s="11"/>
      <c r="V69" s="11"/>
      <c r="W69" s="11"/>
      <c r="X69" s="11"/>
      <c r="Y69" s="11"/>
      <c r="Z69" s="11"/>
      <c r="AA69" s="11"/>
      <c r="AB69" s="11"/>
      <c r="AC69" s="11"/>
    </row>
    <row r="70" spans="1:29" s="26" customFormat="1" x14ac:dyDescent="0.25">
      <c r="A70" s="115" t="s">
        <v>1652</v>
      </c>
      <c r="B70" s="115" t="s">
        <v>896</v>
      </c>
      <c r="C70" s="116">
        <v>37749</v>
      </c>
      <c r="D70" s="115">
        <v>0</v>
      </c>
      <c r="E70" s="115"/>
      <c r="F70" s="115">
        <v>4.24</v>
      </c>
      <c r="G70" s="115">
        <v>13.1</v>
      </c>
      <c r="H70" s="115">
        <v>261</v>
      </c>
      <c r="I70" s="115">
        <v>8.0500000000000007</v>
      </c>
      <c r="J70" s="115"/>
      <c r="K70" s="117" t="s">
        <v>1581</v>
      </c>
      <c r="L70" s="117"/>
      <c r="M70" s="117"/>
      <c r="N70" s="115"/>
      <c r="O70" s="3"/>
      <c r="P70" s="3"/>
      <c r="Q70"/>
      <c r="R70"/>
      <c r="S70" s="117"/>
      <c r="T70"/>
      <c r="U70" s="11"/>
      <c r="V70" s="11"/>
      <c r="W70" s="11"/>
      <c r="X70" s="11"/>
      <c r="Y70" s="11"/>
      <c r="Z70" s="11"/>
      <c r="AA70" s="11"/>
      <c r="AB70" s="11"/>
      <c r="AC70" s="11"/>
    </row>
    <row r="71" spans="1:29" s="26" customFormat="1" x14ac:dyDescent="0.25">
      <c r="A71" s="115" t="s">
        <v>1653</v>
      </c>
      <c r="B71" s="115" t="s">
        <v>896</v>
      </c>
      <c r="C71" s="116">
        <v>37749</v>
      </c>
      <c r="D71" s="115">
        <v>49</v>
      </c>
      <c r="E71" s="115"/>
      <c r="F71" s="115">
        <v>3.95</v>
      </c>
      <c r="G71" s="115">
        <v>12.98</v>
      </c>
      <c r="H71" s="115">
        <v>265</v>
      </c>
      <c r="I71" s="115">
        <v>7.75</v>
      </c>
      <c r="J71" s="115"/>
      <c r="K71" s="117" t="s">
        <v>1581</v>
      </c>
      <c r="L71" s="117"/>
      <c r="M71" s="117"/>
      <c r="N71" s="117"/>
      <c r="O71" s="3"/>
      <c r="P71" s="3"/>
      <c r="Q71"/>
      <c r="R71"/>
      <c r="S71" s="117"/>
      <c r="T71"/>
      <c r="U71" s="11"/>
      <c r="V71" s="11"/>
      <c r="W71" s="11"/>
      <c r="X71" s="11"/>
      <c r="Y71" s="11"/>
      <c r="Z71" s="11"/>
      <c r="AA71" s="11"/>
      <c r="AB71" s="11"/>
      <c r="AC71" s="11"/>
    </row>
    <row r="72" spans="1:29" s="26" customFormat="1" x14ac:dyDescent="0.25">
      <c r="A72" s="115" t="s">
        <v>1654</v>
      </c>
      <c r="B72" s="115" t="s">
        <v>896</v>
      </c>
      <c r="C72" s="116">
        <v>37749</v>
      </c>
      <c r="D72" s="115">
        <v>81</v>
      </c>
      <c r="E72" s="115"/>
      <c r="F72" s="117"/>
      <c r="G72" s="117"/>
      <c r="H72" s="117"/>
      <c r="I72" s="117"/>
      <c r="J72" s="117"/>
      <c r="K72" s="117" t="s">
        <v>1581</v>
      </c>
      <c r="L72" s="117"/>
      <c r="M72" s="117"/>
      <c r="N72" s="115"/>
      <c r="O72" s="3"/>
      <c r="P72" s="3"/>
      <c r="Q72"/>
      <c r="R72"/>
      <c r="S72" s="117"/>
      <c r="T72"/>
      <c r="U72" s="11"/>
      <c r="V72" s="11"/>
      <c r="W72" s="11"/>
      <c r="X72" s="11"/>
      <c r="Y72" s="11"/>
      <c r="Z72" s="11"/>
      <c r="AA72" s="11"/>
      <c r="AB72" s="11"/>
      <c r="AC72" s="11"/>
    </row>
    <row r="73" spans="1:29" s="26" customFormat="1" x14ac:dyDescent="0.25">
      <c r="A73" s="115" t="s">
        <v>1655</v>
      </c>
      <c r="B73" s="115" t="s">
        <v>896</v>
      </c>
      <c r="C73" s="116">
        <v>37795</v>
      </c>
      <c r="D73" s="115">
        <v>0</v>
      </c>
      <c r="E73" s="115"/>
      <c r="F73" s="115">
        <v>19.39</v>
      </c>
      <c r="G73" s="115">
        <v>10.81</v>
      </c>
      <c r="H73" s="115">
        <v>283</v>
      </c>
      <c r="I73" s="115">
        <v>8.2899999999999991</v>
      </c>
      <c r="J73" s="115"/>
      <c r="K73" s="117" t="s">
        <v>1581</v>
      </c>
      <c r="L73" s="117"/>
      <c r="M73" s="117"/>
      <c r="N73" s="115"/>
      <c r="O73" s="3"/>
      <c r="P73" s="3"/>
      <c r="Q73"/>
      <c r="R73"/>
      <c r="S73" s="117"/>
      <c r="T73"/>
      <c r="U73" s="11"/>
      <c r="V73" s="11"/>
      <c r="W73" s="11"/>
      <c r="X73" s="11"/>
      <c r="Y73" s="11"/>
      <c r="Z73" s="11"/>
      <c r="AA73" s="11"/>
      <c r="AB73" s="11"/>
      <c r="AC73" s="11"/>
    </row>
    <row r="74" spans="1:29" s="26" customFormat="1" x14ac:dyDescent="0.25">
      <c r="A74" s="115" t="s">
        <v>1656</v>
      </c>
      <c r="B74" s="115" t="s">
        <v>896</v>
      </c>
      <c r="C74" s="116">
        <v>37795</v>
      </c>
      <c r="D74" s="115">
        <v>6</v>
      </c>
      <c r="E74" s="115"/>
      <c r="F74" s="115">
        <v>12.95</v>
      </c>
      <c r="G74" s="115">
        <v>12.17</v>
      </c>
      <c r="H74" s="115">
        <v>279</v>
      </c>
      <c r="I74" s="115">
        <v>8.32</v>
      </c>
      <c r="J74" s="115"/>
      <c r="K74" s="117" t="s">
        <v>1581</v>
      </c>
      <c r="L74" s="117"/>
      <c r="M74" s="117"/>
      <c r="N74" s="117"/>
      <c r="O74" s="3"/>
      <c r="P74" s="3"/>
      <c r="Q74"/>
      <c r="R74"/>
      <c r="S74" s="117"/>
      <c r="T74"/>
      <c r="U74" s="11"/>
      <c r="V74" s="11"/>
      <c r="W74" s="11"/>
      <c r="X74" s="11"/>
      <c r="Y74" s="11"/>
      <c r="Z74" s="11"/>
      <c r="AA74" s="11"/>
      <c r="AB74" s="11"/>
      <c r="AC74" s="11"/>
    </row>
    <row r="75" spans="1:29" s="26" customFormat="1" x14ac:dyDescent="0.25">
      <c r="A75" s="115" t="s">
        <v>1657</v>
      </c>
      <c r="B75" s="115" t="s">
        <v>896</v>
      </c>
      <c r="C75" s="116">
        <v>37795</v>
      </c>
      <c r="D75" s="115">
        <v>11</v>
      </c>
      <c r="E75" s="115"/>
      <c r="F75" s="115">
        <v>9.11</v>
      </c>
      <c r="G75" s="115">
        <v>13.23</v>
      </c>
      <c r="H75" s="115">
        <v>276</v>
      </c>
      <c r="I75" s="115">
        <v>8.34</v>
      </c>
      <c r="J75" s="115"/>
      <c r="K75" s="117" t="s">
        <v>1581</v>
      </c>
      <c r="L75" s="117"/>
      <c r="M75" s="117"/>
      <c r="N75" s="117"/>
      <c r="O75" s="3"/>
      <c r="P75" s="3"/>
      <c r="Q75"/>
      <c r="R75"/>
      <c r="S75" s="117"/>
      <c r="T75"/>
      <c r="U75" s="11"/>
      <c r="V75" s="11"/>
      <c r="W75" s="11"/>
      <c r="X75" s="11"/>
      <c r="Y75" s="11"/>
      <c r="Z75" s="11"/>
      <c r="AA75" s="11"/>
      <c r="AB75" s="11"/>
      <c r="AC75" s="11"/>
    </row>
    <row r="76" spans="1:29" s="26" customFormat="1" x14ac:dyDescent="0.25">
      <c r="A76" s="115" t="s">
        <v>1658</v>
      </c>
      <c r="B76" s="115" t="s">
        <v>896</v>
      </c>
      <c r="C76" s="116">
        <v>37795</v>
      </c>
      <c r="D76" s="115">
        <v>16</v>
      </c>
      <c r="E76" s="115"/>
      <c r="F76" s="115">
        <v>8.08</v>
      </c>
      <c r="G76" s="115">
        <v>13.47</v>
      </c>
      <c r="H76" s="115">
        <v>275</v>
      </c>
      <c r="I76" s="115">
        <v>8.35</v>
      </c>
      <c r="J76" s="115"/>
      <c r="K76" s="117" t="s">
        <v>1581</v>
      </c>
      <c r="L76" s="117"/>
      <c r="M76" s="117"/>
      <c r="N76" s="117"/>
      <c r="O76" s="3"/>
      <c r="P76" s="3"/>
      <c r="Q76"/>
      <c r="R76"/>
      <c r="S76" s="117"/>
      <c r="T76"/>
      <c r="U76" s="11"/>
      <c r="V76" s="11"/>
      <c r="W76" s="11"/>
      <c r="X76" s="11"/>
      <c r="Y76" s="11"/>
      <c r="Z76" s="11"/>
      <c r="AA76" s="11"/>
      <c r="AB76" s="11"/>
      <c r="AC76" s="11"/>
    </row>
    <row r="77" spans="1:29" s="26" customFormat="1" x14ac:dyDescent="0.25">
      <c r="A77" s="115" t="s">
        <v>1659</v>
      </c>
      <c r="B77" s="115" t="s">
        <v>896</v>
      </c>
      <c r="C77" s="116">
        <v>37795</v>
      </c>
      <c r="D77" s="115">
        <v>21</v>
      </c>
      <c r="E77" s="115"/>
      <c r="F77" s="115">
        <v>7.01</v>
      </c>
      <c r="G77" s="115">
        <v>13.54</v>
      </c>
      <c r="H77" s="115">
        <v>271</v>
      </c>
      <c r="I77" s="115">
        <v>8.33</v>
      </c>
      <c r="J77" s="115"/>
      <c r="K77" s="117" t="s">
        <v>1581</v>
      </c>
      <c r="L77" s="117"/>
      <c r="M77" s="117"/>
      <c r="N77" s="117"/>
      <c r="O77" s="3"/>
      <c r="P77" s="3"/>
      <c r="Q77"/>
      <c r="R77"/>
      <c r="S77" s="117"/>
      <c r="T77"/>
      <c r="U77" s="11"/>
      <c r="V77" s="11"/>
      <c r="W77" s="11"/>
      <c r="X77" s="11"/>
      <c r="Y77" s="11"/>
      <c r="Z77" s="11"/>
      <c r="AA77" s="11"/>
      <c r="AB77" s="11"/>
      <c r="AC77" s="11"/>
    </row>
    <row r="78" spans="1:29" s="26" customFormat="1" x14ac:dyDescent="0.25">
      <c r="A78" s="115" t="s">
        <v>1660</v>
      </c>
      <c r="B78" s="115" t="s">
        <v>896</v>
      </c>
      <c r="C78" s="116">
        <v>37795</v>
      </c>
      <c r="D78" s="115">
        <v>26</v>
      </c>
      <c r="E78" s="115"/>
      <c r="F78" s="115">
        <v>6.51</v>
      </c>
      <c r="G78" s="115">
        <v>13.52</v>
      </c>
      <c r="H78" s="115">
        <v>271</v>
      </c>
      <c r="I78" s="115">
        <v>8.31</v>
      </c>
      <c r="J78" s="115"/>
      <c r="K78" s="117" t="s">
        <v>1581</v>
      </c>
      <c r="L78" s="117"/>
      <c r="M78" s="117"/>
      <c r="N78" s="117"/>
      <c r="O78" s="3"/>
      <c r="P78" s="3"/>
      <c r="Q78"/>
      <c r="R78"/>
      <c r="S78" s="117"/>
      <c r="T78"/>
      <c r="U78" s="11"/>
      <c r="V78" s="11"/>
      <c r="W78" s="11"/>
      <c r="X78" s="11"/>
      <c r="Y78" s="11"/>
      <c r="Z78" s="11"/>
      <c r="AA78" s="11"/>
      <c r="AB78" s="11"/>
      <c r="AC78" s="11"/>
    </row>
    <row r="79" spans="1:29" s="26" customFormat="1" x14ac:dyDescent="0.25">
      <c r="A79" s="115" t="s">
        <v>1661</v>
      </c>
      <c r="B79" s="115" t="s">
        <v>896</v>
      </c>
      <c r="C79" s="116">
        <v>37795</v>
      </c>
      <c r="D79" s="115">
        <v>31</v>
      </c>
      <c r="E79" s="115"/>
      <c r="F79" s="115">
        <v>6.31</v>
      </c>
      <c r="G79" s="115">
        <v>13.58</v>
      </c>
      <c r="H79" s="115">
        <v>271</v>
      </c>
      <c r="I79" s="115">
        <v>8.3000000000000007</v>
      </c>
      <c r="J79" s="115"/>
      <c r="K79" s="117" t="s">
        <v>1581</v>
      </c>
      <c r="L79" s="117"/>
      <c r="M79" s="117"/>
      <c r="N79" s="117"/>
      <c r="O79" s="3"/>
      <c r="P79" s="3"/>
      <c r="Q79"/>
      <c r="R79"/>
      <c r="S79" s="117"/>
      <c r="T79"/>
      <c r="U79" s="11"/>
      <c r="V79" s="11"/>
      <c r="W79" s="11"/>
      <c r="X79" s="11"/>
      <c r="Y79" s="11"/>
      <c r="Z79" s="11"/>
      <c r="AA79" s="11"/>
      <c r="AB79" s="11"/>
      <c r="AC79" s="11"/>
    </row>
    <row r="80" spans="1:29" s="26" customFormat="1" x14ac:dyDescent="0.25">
      <c r="A80" s="115" t="s">
        <v>1662</v>
      </c>
      <c r="B80" s="115" t="s">
        <v>896</v>
      </c>
      <c r="C80" s="116">
        <v>37795</v>
      </c>
      <c r="D80" s="115">
        <v>36</v>
      </c>
      <c r="E80" s="115"/>
      <c r="F80" s="115">
        <v>6.18</v>
      </c>
      <c r="G80" s="115">
        <v>13.58</v>
      </c>
      <c r="H80" s="115">
        <v>270</v>
      </c>
      <c r="I80" s="115">
        <v>8.3000000000000007</v>
      </c>
      <c r="J80" s="115"/>
      <c r="K80" s="117" t="s">
        <v>1581</v>
      </c>
      <c r="L80" s="117"/>
      <c r="M80" s="117"/>
      <c r="N80" s="117"/>
      <c r="O80" s="3"/>
      <c r="P80" s="3"/>
      <c r="Q80"/>
      <c r="R80"/>
      <c r="S80" s="117"/>
      <c r="T80"/>
      <c r="U80" s="11"/>
      <c r="V80" s="11"/>
      <c r="W80" s="11"/>
      <c r="X80" s="11"/>
      <c r="Y80" s="11"/>
      <c r="Z80" s="11"/>
      <c r="AA80" s="11"/>
      <c r="AB80" s="11"/>
      <c r="AC80" s="11"/>
    </row>
    <row r="81" spans="1:29" s="26" customFormat="1" x14ac:dyDescent="0.25">
      <c r="A81" s="115" t="s">
        <v>1663</v>
      </c>
      <c r="B81" s="115" t="s">
        <v>896</v>
      </c>
      <c r="C81" s="116">
        <v>37795</v>
      </c>
      <c r="D81" s="115">
        <v>41</v>
      </c>
      <c r="E81" s="115"/>
      <c r="F81" s="115">
        <v>6.4</v>
      </c>
      <c r="G81" s="115">
        <v>13.61</v>
      </c>
      <c r="H81" s="115">
        <v>269</v>
      </c>
      <c r="I81" s="115">
        <v>8.31</v>
      </c>
      <c r="J81" s="115"/>
      <c r="K81" s="117" t="s">
        <v>1581</v>
      </c>
      <c r="L81" s="117"/>
      <c r="M81" s="117"/>
      <c r="N81" s="117"/>
      <c r="O81" s="3"/>
      <c r="P81" s="3"/>
      <c r="Q81"/>
      <c r="R81"/>
      <c r="S81" s="117"/>
      <c r="T81"/>
      <c r="U81" s="11"/>
      <c r="V81" s="11"/>
      <c r="W81" s="11"/>
      <c r="X81" s="11"/>
      <c r="Y81" s="11"/>
      <c r="Z81" s="11"/>
      <c r="AA81" s="11"/>
      <c r="AB81" s="11"/>
      <c r="AC81" s="11"/>
    </row>
    <row r="82" spans="1:29" s="26" customFormat="1" x14ac:dyDescent="0.25">
      <c r="A82" s="115" t="s">
        <v>1664</v>
      </c>
      <c r="B82" s="115" t="s">
        <v>896</v>
      </c>
      <c r="C82" s="116">
        <v>37795</v>
      </c>
      <c r="D82" s="115">
        <v>79</v>
      </c>
      <c r="E82" s="115"/>
      <c r="F82" s="117"/>
      <c r="G82" s="117"/>
      <c r="H82" s="117"/>
      <c r="I82" s="117"/>
      <c r="J82" s="117"/>
      <c r="K82" s="117" t="s">
        <v>1581</v>
      </c>
      <c r="L82" s="117"/>
      <c r="M82" s="117"/>
      <c r="N82" s="115"/>
      <c r="O82" s="3"/>
      <c r="P82" s="3"/>
      <c r="Q82"/>
      <c r="R82"/>
      <c r="S82" s="117"/>
      <c r="T82"/>
      <c r="U82" s="11"/>
      <c r="V82" s="11"/>
      <c r="W82" s="11"/>
      <c r="X82" s="11"/>
      <c r="Y82" s="11"/>
      <c r="Z82" s="11"/>
      <c r="AA82" s="11"/>
      <c r="AB82" s="11"/>
      <c r="AC82" s="11"/>
    </row>
    <row r="83" spans="1:29" s="26" customFormat="1" x14ac:dyDescent="0.25">
      <c r="A83" s="115" t="s">
        <v>1665</v>
      </c>
      <c r="B83" s="115" t="s">
        <v>896</v>
      </c>
      <c r="C83" s="116">
        <v>37844</v>
      </c>
      <c r="D83" s="115">
        <v>0</v>
      </c>
      <c r="E83" s="115"/>
      <c r="F83" s="115">
        <v>22.45</v>
      </c>
      <c r="G83" s="117"/>
      <c r="H83" s="115">
        <v>265</v>
      </c>
      <c r="I83" s="115">
        <v>7.5</v>
      </c>
      <c r="J83" s="115"/>
      <c r="K83" s="117" t="s">
        <v>1581</v>
      </c>
      <c r="L83" s="117"/>
      <c r="M83" s="117"/>
      <c r="N83" s="115"/>
      <c r="O83" s="3"/>
      <c r="P83" s="3"/>
      <c r="Q83"/>
      <c r="R83"/>
      <c r="S83" s="117"/>
      <c r="T83"/>
      <c r="U83" s="11"/>
      <c r="V83" s="11"/>
      <c r="W83" s="11"/>
      <c r="X83" s="11"/>
      <c r="Y83" s="11"/>
      <c r="Z83" s="11"/>
      <c r="AA83" s="11"/>
      <c r="AB83" s="11"/>
      <c r="AC83" s="11"/>
    </row>
    <row r="84" spans="1:29" s="26" customFormat="1" x14ac:dyDescent="0.25">
      <c r="A84" s="115" t="s">
        <v>1666</v>
      </c>
      <c r="B84" s="115" t="s">
        <v>896</v>
      </c>
      <c r="C84" s="116">
        <v>37844</v>
      </c>
      <c r="D84" s="115">
        <v>15</v>
      </c>
      <c r="E84" s="115"/>
      <c r="F84" s="115">
        <v>13.4</v>
      </c>
      <c r="G84" s="117"/>
      <c r="H84" s="115">
        <v>279</v>
      </c>
      <c r="I84" s="115">
        <v>7.82</v>
      </c>
      <c r="J84" s="115"/>
      <c r="K84" s="117" t="s">
        <v>1581</v>
      </c>
      <c r="L84" s="117"/>
      <c r="M84" s="117"/>
      <c r="N84" s="117"/>
      <c r="O84" s="3"/>
      <c r="P84" s="3"/>
      <c r="Q84"/>
      <c r="R84"/>
      <c r="S84" s="117"/>
      <c r="T84"/>
      <c r="U84" s="11"/>
      <c r="V84" s="11"/>
      <c r="W84" s="11"/>
      <c r="X84" s="11"/>
      <c r="Y84" s="11"/>
      <c r="Z84" s="11"/>
      <c r="AA84" s="11"/>
      <c r="AB84" s="11"/>
      <c r="AC84" s="11"/>
    </row>
    <row r="85" spans="1:29" s="26" customFormat="1" x14ac:dyDescent="0.25">
      <c r="A85" s="115" t="s">
        <v>1667</v>
      </c>
      <c r="B85" s="115" t="s">
        <v>896</v>
      </c>
      <c r="C85" s="116">
        <v>37844</v>
      </c>
      <c r="D85" s="115">
        <v>20</v>
      </c>
      <c r="E85" s="115"/>
      <c r="F85" s="115">
        <v>9.66</v>
      </c>
      <c r="G85" s="117"/>
      <c r="H85" s="115">
        <v>267</v>
      </c>
      <c r="I85" s="115">
        <v>7.89</v>
      </c>
      <c r="J85" s="115"/>
      <c r="K85" s="117" t="s">
        <v>1581</v>
      </c>
      <c r="L85" s="117"/>
      <c r="M85" s="117"/>
      <c r="N85" s="117"/>
      <c r="O85" s="3"/>
      <c r="P85" s="3"/>
      <c r="Q85"/>
      <c r="R85"/>
      <c r="S85" s="117"/>
      <c r="T85"/>
      <c r="U85" s="11"/>
      <c r="V85" s="11"/>
      <c r="W85" s="11"/>
      <c r="X85" s="11"/>
      <c r="Y85" s="11"/>
      <c r="Z85" s="11"/>
      <c r="AA85" s="11"/>
      <c r="AB85" s="11"/>
      <c r="AC85" s="11"/>
    </row>
    <row r="86" spans="1:29" s="26" customFormat="1" x14ac:dyDescent="0.25">
      <c r="A86" s="115" t="s">
        <v>1668</v>
      </c>
      <c r="B86" s="115" t="s">
        <v>896</v>
      </c>
      <c r="C86" s="116">
        <v>37844</v>
      </c>
      <c r="D86" s="115">
        <v>25</v>
      </c>
      <c r="E86" s="115"/>
      <c r="F86" s="115">
        <v>7.84</v>
      </c>
      <c r="G86" s="117"/>
      <c r="H86" s="115">
        <v>258</v>
      </c>
      <c r="I86" s="115">
        <v>7.92</v>
      </c>
      <c r="J86" s="115"/>
      <c r="K86" s="117" t="s">
        <v>1581</v>
      </c>
      <c r="L86" s="117"/>
      <c r="M86" s="117"/>
      <c r="N86" s="117"/>
      <c r="O86" s="3"/>
      <c r="P86" s="3"/>
      <c r="Q86"/>
      <c r="R86"/>
      <c r="S86" s="117"/>
      <c r="T86"/>
      <c r="U86" s="11"/>
      <c r="V86" s="11"/>
      <c r="W86" s="11"/>
      <c r="X86" s="11"/>
      <c r="Y86" s="11"/>
      <c r="Z86" s="11"/>
      <c r="AA86" s="11"/>
      <c r="AB86" s="11"/>
      <c r="AC86" s="11"/>
    </row>
    <row r="87" spans="1:29" s="26" customFormat="1" x14ac:dyDescent="0.25">
      <c r="A87" s="115" t="s">
        <v>1669</v>
      </c>
      <c r="B87" s="115" t="s">
        <v>896</v>
      </c>
      <c r="C87" s="116">
        <v>37844</v>
      </c>
      <c r="D87" s="115">
        <v>35</v>
      </c>
      <c r="E87" s="115"/>
      <c r="F87" s="115">
        <v>6.67</v>
      </c>
      <c r="G87" s="117"/>
      <c r="H87" s="115">
        <v>258</v>
      </c>
      <c r="I87" s="115">
        <v>7.92</v>
      </c>
      <c r="J87" s="115"/>
      <c r="K87" s="117" t="s">
        <v>1581</v>
      </c>
      <c r="L87" s="117"/>
      <c r="M87" s="117"/>
      <c r="N87" s="117"/>
      <c r="O87" s="3"/>
      <c r="P87" s="3"/>
      <c r="Q87"/>
      <c r="R87"/>
      <c r="S87" s="117"/>
      <c r="T87"/>
      <c r="U87" s="11"/>
      <c r="V87" s="11"/>
      <c r="W87" s="11"/>
      <c r="X87" s="11"/>
      <c r="Y87" s="11"/>
      <c r="Z87" s="11"/>
      <c r="AA87" s="11"/>
      <c r="AB87" s="11"/>
      <c r="AC87" s="11"/>
    </row>
    <row r="88" spans="1:29" s="26" customFormat="1" x14ac:dyDescent="0.25">
      <c r="A88" s="115" t="s">
        <v>1670</v>
      </c>
      <c r="B88" s="115" t="s">
        <v>896</v>
      </c>
      <c r="C88" s="116">
        <v>37844</v>
      </c>
      <c r="D88" s="115">
        <v>49</v>
      </c>
      <c r="E88" s="115"/>
      <c r="F88" s="115">
        <v>6.06</v>
      </c>
      <c r="G88" s="117"/>
      <c r="H88" s="115">
        <v>257</v>
      </c>
      <c r="I88" s="115">
        <v>7.9</v>
      </c>
      <c r="J88" s="115"/>
      <c r="K88" s="117" t="s">
        <v>1581</v>
      </c>
      <c r="L88" s="117"/>
      <c r="M88" s="117"/>
      <c r="N88" s="117"/>
      <c r="O88" s="3"/>
      <c r="P88" s="3"/>
      <c r="Q88"/>
      <c r="R88"/>
      <c r="S88" s="117"/>
      <c r="T88"/>
      <c r="U88" s="11"/>
      <c r="V88" s="11"/>
      <c r="W88" s="11"/>
      <c r="X88" s="11"/>
      <c r="Y88" s="11"/>
      <c r="Z88" s="11"/>
      <c r="AA88" s="11"/>
      <c r="AB88" s="11"/>
      <c r="AC88" s="11"/>
    </row>
    <row r="89" spans="1:29" s="26" customFormat="1" x14ac:dyDescent="0.25">
      <c r="A89" s="115" t="s">
        <v>1671</v>
      </c>
      <c r="B89" s="115" t="s">
        <v>896</v>
      </c>
      <c r="C89" s="116">
        <v>37844</v>
      </c>
      <c r="D89" s="115">
        <v>77</v>
      </c>
      <c r="E89" s="115"/>
      <c r="F89" s="117"/>
      <c r="G89" s="115">
        <v>11</v>
      </c>
      <c r="H89" s="117"/>
      <c r="I89" s="117"/>
      <c r="J89" s="117"/>
      <c r="K89" s="117" t="s">
        <v>1581</v>
      </c>
      <c r="L89" s="117"/>
      <c r="M89" s="117"/>
      <c r="N89" s="115"/>
      <c r="O89" s="3"/>
      <c r="P89" s="3"/>
      <c r="Q89"/>
      <c r="R89"/>
      <c r="S89" s="115" t="s">
        <v>1591</v>
      </c>
      <c r="T89"/>
      <c r="U89" s="11"/>
      <c r="V89" s="11"/>
      <c r="W89" s="11"/>
      <c r="X89" s="11"/>
      <c r="Y89" s="11"/>
      <c r="Z89" s="11"/>
      <c r="AA89" s="11"/>
      <c r="AB89" s="11"/>
      <c r="AC89" s="11"/>
    </row>
    <row r="90" spans="1:29" s="26" customFormat="1" x14ac:dyDescent="0.25">
      <c r="A90" s="115" t="s">
        <v>1672</v>
      </c>
      <c r="B90" s="115" t="s">
        <v>896</v>
      </c>
      <c r="C90" s="116">
        <v>37903</v>
      </c>
      <c r="D90" s="115">
        <v>0</v>
      </c>
      <c r="E90" s="115"/>
      <c r="F90" s="115">
        <v>17.12</v>
      </c>
      <c r="G90" s="115">
        <v>9.6199999999999992</v>
      </c>
      <c r="H90" s="115">
        <v>276</v>
      </c>
      <c r="I90" s="115">
        <v>8.42</v>
      </c>
      <c r="J90" s="115"/>
      <c r="K90" s="117" t="s">
        <v>1581</v>
      </c>
      <c r="L90" s="117"/>
      <c r="M90" s="117"/>
      <c r="N90" s="115"/>
      <c r="O90" s="3"/>
      <c r="P90" s="3"/>
      <c r="Q90"/>
      <c r="R90"/>
      <c r="S90" s="117"/>
      <c r="T90"/>
      <c r="U90" s="11"/>
      <c r="V90" s="11"/>
      <c r="W90" s="11"/>
      <c r="X90" s="11"/>
      <c r="Y90" s="11"/>
      <c r="Z90" s="11"/>
      <c r="AA90" s="11"/>
      <c r="AB90" s="11"/>
      <c r="AC90" s="11"/>
    </row>
    <row r="91" spans="1:29" s="26" customFormat="1" x14ac:dyDescent="0.25">
      <c r="A91" s="115" t="s">
        <v>1673</v>
      </c>
      <c r="B91" s="115" t="s">
        <v>896</v>
      </c>
      <c r="C91" s="116">
        <v>37903</v>
      </c>
      <c r="D91" s="115">
        <v>10</v>
      </c>
      <c r="E91" s="115"/>
      <c r="F91" s="115">
        <v>17.23</v>
      </c>
      <c r="G91" s="115">
        <v>9.8800000000000008</v>
      </c>
      <c r="H91" s="115">
        <v>276</v>
      </c>
      <c r="I91" s="115">
        <v>8.31</v>
      </c>
      <c r="J91" s="115"/>
      <c r="K91" s="117" t="s">
        <v>1581</v>
      </c>
      <c r="L91" s="117"/>
      <c r="M91" s="117"/>
      <c r="N91" s="117"/>
      <c r="O91" s="3"/>
      <c r="P91" s="3"/>
      <c r="Q91"/>
      <c r="R91"/>
      <c r="S91" s="117"/>
      <c r="T91"/>
      <c r="U91" s="11"/>
      <c r="V91" s="11"/>
      <c r="W91" s="11"/>
      <c r="X91" s="11"/>
      <c r="Y91" s="11"/>
      <c r="Z91" s="11"/>
      <c r="AA91" s="11"/>
      <c r="AB91" s="11"/>
      <c r="AC91" s="11"/>
    </row>
    <row r="92" spans="1:29" s="26" customFormat="1" x14ac:dyDescent="0.25">
      <c r="A92" s="115" t="s">
        <v>1674</v>
      </c>
      <c r="B92" s="115" t="s">
        <v>896</v>
      </c>
      <c r="C92" s="116">
        <v>37903</v>
      </c>
      <c r="D92" s="115">
        <v>15</v>
      </c>
      <c r="E92" s="115"/>
      <c r="F92" s="115">
        <v>16.91</v>
      </c>
      <c r="G92" s="115">
        <v>10.18</v>
      </c>
      <c r="H92" s="115">
        <v>276</v>
      </c>
      <c r="I92" s="115">
        <v>8.34</v>
      </c>
      <c r="J92" s="115"/>
      <c r="K92" s="117" t="s">
        <v>1581</v>
      </c>
      <c r="L92" s="117"/>
      <c r="M92" s="117"/>
      <c r="N92" s="117"/>
      <c r="O92" s="3"/>
      <c r="P92" s="3"/>
      <c r="Q92"/>
      <c r="R92"/>
      <c r="S92" s="117"/>
      <c r="T92"/>
      <c r="U92" s="11"/>
      <c r="V92" s="11"/>
      <c r="W92" s="11"/>
      <c r="X92" s="11"/>
      <c r="Y92" s="11"/>
      <c r="Z92" s="11"/>
      <c r="AA92" s="11"/>
      <c r="AB92" s="11"/>
      <c r="AC92" s="11"/>
    </row>
    <row r="93" spans="1:29" s="26" customFormat="1" x14ac:dyDescent="0.25">
      <c r="A93" s="115" t="s">
        <v>1675</v>
      </c>
      <c r="B93" s="115" t="s">
        <v>896</v>
      </c>
      <c r="C93" s="116">
        <v>37903</v>
      </c>
      <c r="D93" s="115">
        <v>20</v>
      </c>
      <c r="E93" s="115"/>
      <c r="F93" s="115">
        <v>10.9</v>
      </c>
      <c r="G93" s="115">
        <v>12.62</v>
      </c>
      <c r="H93" s="115">
        <v>277</v>
      </c>
      <c r="I93" s="115">
        <v>8.2899999999999991</v>
      </c>
      <c r="J93" s="115"/>
      <c r="K93" s="117" t="s">
        <v>1581</v>
      </c>
      <c r="L93" s="117"/>
      <c r="M93" s="117"/>
      <c r="N93" s="117"/>
      <c r="O93" s="3"/>
      <c r="P93" s="3"/>
      <c r="Q93"/>
      <c r="R93"/>
      <c r="S93" s="117"/>
      <c r="T93"/>
      <c r="U93" s="11"/>
      <c r="V93" s="11"/>
      <c r="W93" s="11"/>
      <c r="X93" s="11"/>
      <c r="Y93" s="11"/>
      <c r="Z93" s="11"/>
      <c r="AA93" s="11"/>
      <c r="AB93" s="11"/>
      <c r="AC93" s="11"/>
    </row>
    <row r="94" spans="1:29" s="26" customFormat="1" x14ac:dyDescent="0.25">
      <c r="A94" s="115" t="s">
        <v>1676</v>
      </c>
      <c r="B94" s="115" t="s">
        <v>896</v>
      </c>
      <c r="C94" s="116">
        <v>37903</v>
      </c>
      <c r="D94" s="115">
        <v>35</v>
      </c>
      <c r="E94" s="115"/>
      <c r="F94" s="115">
        <v>7.01</v>
      </c>
      <c r="G94" s="115">
        <v>12.7</v>
      </c>
      <c r="H94" s="115">
        <v>277</v>
      </c>
      <c r="I94" s="115">
        <v>8.1999999999999993</v>
      </c>
      <c r="J94" s="115"/>
      <c r="K94" s="117" t="s">
        <v>1581</v>
      </c>
      <c r="L94" s="117"/>
      <c r="M94" s="117"/>
      <c r="N94" s="117"/>
      <c r="O94" s="3"/>
      <c r="P94" s="3"/>
      <c r="Q94"/>
      <c r="R94"/>
      <c r="S94" s="117"/>
      <c r="T94"/>
      <c r="U94" s="11"/>
      <c r="V94" s="11"/>
      <c r="W94" s="11"/>
      <c r="X94" s="11"/>
      <c r="Y94" s="11"/>
      <c r="Z94" s="11"/>
      <c r="AA94" s="11"/>
      <c r="AB94" s="11"/>
      <c r="AC94" s="11"/>
    </row>
    <row r="95" spans="1:29" s="26" customFormat="1" x14ac:dyDescent="0.25">
      <c r="A95" s="115" t="s">
        <v>1677</v>
      </c>
      <c r="B95" s="115" t="s">
        <v>896</v>
      </c>
      <c r="C95" s="116">
        <v>37903</v>
      </c>
      <c r="D95" s="115">
        <v>50</v>
      </c>
      <c r="E95" s="115"/>
      <c r="F95" s="115">
        <v>6.02</v>
      </c>
      <c r="G95" s="115">
        <v>12.31</v>
      </c>
      <c r="H95" s="115">
        <v>276</v>
      </c>
      <c r="I95" s="115">
        <v>8.19</v>
      </c>
      <c r="J95" s="115"/>
      <c r="K95" s="117" t="s">
        <v>1581</v>
      </c>
      <c r="L95" s="117"/>
      <c r="M95" s="117"/>
      <c r="N95" s="117"/>
      <c r="O95" s="3"/>
      <c r="P95" s="3"/>
      <c r="Q95"/>
      <c r="R95"/>
      <c r="S95" s="117"/>
      <c r="T95"/>
      <c r="U95" s="11"/>
      <c r="V95" s="11"/>
      <c r="W95" s="11"/>
      <c r="X95" s="11"/>
      <c r="Y95" s="11"/>
      <c r="Z95" s="11"/>
      <c r="AA95" s="11"/>
      <c r="AB95" s="11"/>
      <c r="AC95" s="11"/>
    </row>
    <row r="96" spans="1:29" s="26" customFormat="1" x14ac:dyDescent="0.25">
      <c r="A96" s="115" t="s">
        <v>1678</v>
      </c>
      <c r="B96" s="115" t="s">
        <v>896</v>
      </c>
      <c r="C96" s="116">
        <v>37903</v>
      </c>
      <c r="D96" s="115">
        <v>75</v>
      </c>
      <c r="E96" s="115"/>
      <c r="F96" s="117"/>
      <c r="G96" s="115">
        <v>9.6999999999999993</v>
      </c>
      <c r="H96" s="115">
        <v>270</v>
      </c>
      <c r="I96" s="115">
        <v>8.17</v>
      </c>
      <c r="J96" s="115"/>
      <c r="K96" s="117" t="s">
        <v>1581</v>
      </c>
      <c r="L96" s="117"/>
      <c r="M96" s="117"/>
      <c r="N96" s="115"/>
      <c r="O96" s="3"/>
      <c r="P96" s="3"/>
      <c r="Q96"/>
      <c r="R96"/>
      <c r="S96" s="115" t="s">
        <v>1591</v>
      </c>
      <c r="T96"/>
      <c r="U96" s="11"/>
      <c r="V96" s="11"/>
      <c r="W96" s="11"/>
      <c r="X96" s="11"/>
      <c r="Y96" s="11"/>
      <c r="Z96" s="11"/>
      <c r="AA96" s="11"/>
      <c r="AB96" s="11"/>
      <c r="AC96" s="11"/>
    </row>
    <row r="97" spans="1:29" s="26" customFormat="1" ht="14.4" x14ac:dyDescent="0.3">
      <c r="A97" s="48" t="s">
        <v>1679</v>
      </c>
      <c r="B97" s="20" t="s">
        <v>896</v>
      </c>
      <c r="C97" s="104">
        <v>43579</v>
      </c>
      <c r="D97" s="13">
        <v>0.8</v>
      </c>
      <c r="E97" s="52" t="s">
        <v>3</v>
      </c>
      <c r="F97" s="105">
        <v>3.032</v>
      </c>
      <c r="G97" s="105">
        <v>13.13</v>
      </c>
      <c r="H97" s="105">
        <v>319.5</v>
      </c>
      <c r="I97" s="105">
        <v>8.2100000000000009</v>
      </c>
      <c r="J97" s="111">
        <v>575.14139999999998</v>
      </c>
      <c r="K97" s="112">
        <v>569.12120000000004</v>
      </c>
      <c r="L97" s="112">
        <v>2.94902</v>
      </c>
      <c r="M97" s="112">
        <v>9.9930000000000003</v>
      </c>
      <c r="N97" s="112">
        <v>6.8000000000000005E-2</v>
      </c>
      <c r="O97" s="112">
        <v>13.16</v>
      </c>
      <c r="P97" s="113" t="s">
        <v>1208</v>
      </c>
      <c r="Q97" s="114" t="s">
        <v>1573</v>
      </c>
      <c r="R97" s="113" t="s">
        <v>1208</v>
      </c>
      <c r="S97" s="22"/>
      <c r="T97" s="52"/>
      <c r="U97" s="11"/>
      <c r="V97" s="11"/>
      <c r="W97" s="11"/>
      <c r="X97" s="11"/>
      <c r="Y97" s="11"/>
      <c r="Z97" s="11"/>
      <c r="AA97" s="11"/>
      <c r="AB97" s="11"/>
      <c r="AC97" s="11"/>
    </row>
    <row r="98" spans="1:29" s="26" customFormat="1" ht="14.4" x14ac:dyDescent="0.3">
      <c r="A98" s="48" t="s">
        <v>1680</v>
      </c>
      <c r="B98" s="20" t="s">
        <v>896</v>
      </c>
      <c r="C98" s="104">
        <v>43579</v>
      </c>
      <c r="D98" s="13">
        <v>32.1</v>
      </c>
      <c r="E98" s="52" t="s">
        <v>1574</v>
      </c>
      <c r="F98" s="105">
        <v>2.9950000000000001</v>
      </c>
      <c r="G98" s="105">
        <v>13.07</v>
      </c>
      <c r="H98" s="105">
        <v>319.89999999999998</v>
      </c>
      <c r="I98" s="105">
        <v>8.2100000000000009</v>
      </c>
      <c r="J98" s="111">
        <v>8.8101000000000003</v>
      </c>
      <c r="K98" s="112">
        <v>564.18899999999996</v>
      </c>
      <c r="L98" s="112">
        <v>6.7567500000000003</v>
      </c>
      <c r="M98" s="112">
        <v>7.3209999999999997</v>
      </c>
      <c r="N98" s="112">
        <v>5.2999999999999999E-2</v>
      </c>
      <c r="O98" s="112">
        <v>1.179</v>
      </c>
      <c r="P98" s="113" t="s">
        <v>1208</v>
      </c>
      <c r="Q98" s="114">
        <v>7</v>
      </c>
      <c r="R98" s="113" t="s">
        <v>1208</v>
      </c>
      <c r="S98" s="52"/>
      <c r="T98" s="52"/>
      <c r="U98" s="11"/>
      <c r="V98" s="11"/>
      <c r="W98" s="11"/>
      <c r="X98" s="11"/>
      <c r="Y98" s="11"/>
      <c r="Z98" s="11"/>
      <c r="AA98" s="11"/>
      <c r="AB98" s="11"/>
      <c r="AC98" s="11"/>
    </row>
    <row r="99" spans="1:29" s="26" customFormat="1" ht="14.4" x14ac:dyDescent="0.3">
      <c r="A99" s="48" t="s">
        <v>1681</v>
      </c>
      <c r="B99" s="20" t="s">
        <v>896</v>
      </c>
      <c r="C99" s="104">
        <v>43579</v>
      </c>
      <c r="D99" s="13">
        <v>64</v>
      </c>
      <c r="E99" s="52" t="s">
        <v>132</v>
      </c>
      <c r="F99">
        <v>3.0539999999999998</v>
      </c>
      <c r="G99">
        <v>13</v>
      </c>
      <c r="H99">
        <v>319.89999999999998</v>
      </c>
      <c r="I99">
        <v>8.06</v>
      </c>
      <c r="J99" s="111">
        <v>74.095199999999991</v>
      </c>
      <c r="K99" s="112">
        <v>618.32600000000002</v>
      </c>
      <c r="L99" s="112">
        <v>3.48983</v>
      </c>
      <c r="M99" s="112">
        <v>7.5750000000000002</v>
      </c>
      <c r="N99" s="112">
        <v>0.158</v>
      </c>
      <c r="O99" s="112">
        <v>3.3860000000000001</v>
      </c>
      <c r="P99" s="113" t="s">
        <v>1208</v>
      </c>
      <c r="Q99" s="114">
        <v>3</v>
      </c>
      <c r="R99" s="113" t="s">
        <v>1208</v>
      </c>
      <c r="S99" s="52"/>
      <c r="T99" s="52"/>
      <c r="U99" s="11"/>
      <c r="V99" s="11"/>
      <c r="W99" s="11"/>
      <c r="X99" s="11"/>
      <c r="Y99" s="11"/>
      <c r="Z99" s="11"/>
      <c r="AA99" s="11"/>
      <c r="AB99" s="11"/>
      <c r="AC99" s="11"/>
    </row>
    <row r="100" spans="1:29" s="26" customFormat="1" x14ac:dyDescent="0.25">
      <c r="A100" s="11"/>
      <c r="B100" s="11"/>
      <c r="C100" s="275"/>
      <c r="D100" s="11"/>
      <c r="E100" s="11"/>
      <c r="F100" s="11"/>
      <c r="G100" s="11"/>
      <c r="H100" s="11"/>
      <c r="I100" s="11"/>
      <c r="J100" s="11"/>
      <c r="K100" s="11"/>
      <c r="L100" s="11"/>
      <c r="M100" s="11"/>
      <c r="N100" s="11"/>
      <c r="O100" s="11"/>
      <c r="P100" s="11"/>
      <c r="Q100" s="11"/>
      <c r="R100" s="11"/>
      <c r="S100" s="11"/>
      <c r="T100" s="11"/>
      <c r="U100" s="11"/>
      <c r="V100" s="11"/>
      <c r="W100" s="11"/>
      <c r="X100" s="11"/>
      <c r="Y100" s="11"/>
      <c r="Z100" s="11"/>
      <c r="AA100" s="11"/>
      <c r="AB100" s="11"/>
      <c r="AC100" s="11"/>
    </row>
    <row r="101" spans="1:29" s="26" customFormat="1" x14ac:dyDescent="0.25">
      <c r="A101" s="11"/>
      <c r="B101" s="11"/>
      <c r="C101" s="275"/>
      <c r="D101" s="11"/>
      <c r="E101" s="11"/>
      <c r="F101" s="11"/>
      <c r="G101" s="11"/>
      <c r="H101" s="11"/>
      <c r="I101" s="11"/>
      <c r="J101" s="11"/>
      <c r="K101" s="11"/>
      <c r="L101" s="11"/>
      <c r="M101" s="11"/>
      <c r="N101" s="11"/>
      <c r="O101" s="11"/>
      <c r="P101" s="11"/>
      <c r="Q101" s="11"/>
      <c r="R101" s="11"/>
      <c r="S101" s="11"/>
      <c r="T101" s="11"/>
      <c r="U101" s="11"/>
      <c r="V101" s="11"/>
      <c r="W101" s="11"/>
      <c r="X101" s="11"/>
      <c r="Y101" s="11"/>
      <c r="Z101" s="11"/>
      <c r="AA101" s="11"/>
      <c r="AB101" s="11"/>
      <c r="AC101" s="11"/>
    </row>
    <row r="102" spans="1:29" s="26" customFormat="1" x14ac:dyDescent="0.25">
      <c r="A102" s="11"/>
      <c r="B102" s="11"/>
      <c r="C102" s="11"/>
      <c r="D102" s="29"/>
      <c r="E102" s="29"/>
      <c r="F102" s="3"/>
      <c r="G102" s="29"/>
      <c r="H102" s="18"/>
      <c r="I102" s="18"/>
      <c r="J102" s="3"/>
      <c r="K102" s="3"/>
      <c r="L102" s="29"/>
      <c r="M102" s="29"/>
      <c r="N102" s="29"/>
      <c r="O102" s="29"/>
      <c r="P102" s="29"/>
      <c r="Q102" s="11"/>
      <c r="R102" s="11"/>
      <c r="S102" s="11"/>
      <c r="T102" s="11"/>
      <c r="U102" s="11"/>
      <c r="V102" s="11"/>
      <c r="W102" s="11"/>
      <c r="X102" s="11"/>
      <c r="Y102" s="11"/>
      <c r="Z102" s="11"/>
      <c r="AA102" s="11"/>
      <c r="AB102" s="11"/>
      <c r="AC102" s="11"/>
    </row>
    <row r="103" spans="1:29" s="26" customFormat="1" x14ac:dyDescent="0.25">
      <c r="A103" s="11"/>
      <c r="B103" s="11"/>
      <c r="C103" s="11"/>
      <c r="D103" s="11"/>
      <c r="E103" s="11"/>
      <c r="F103" s="29"/>
      <c r="G103" s="3"/>
      <c r="H103" s="11"/>
      <c r="I103" s="11"/>
      <c r="J103" s="18"/>
      <c r="K103" s="18"/>
      <c r="L103" s="3"/>
      <c r="M103" s="3"/>
      <c r="N103" s="29"/>
      <c r="O103" s="29"/>
      <c r="P103" s="29"/>
      <c r="Q103" s="29"/>
      <c r="R103" s="29"/>
      <c r="U103" s="11"/>
      <c r="V103" s="11"/>
      <c r="W103" s="11"/>
      <c r="X103" s="11"/>
      <c r="Y103" s="11"/>
      <c r="Z103" s="11"/>
      <c r="AA103" s="11"/>
      <c r="AB103" s="11"/>
      <c r="AC103" s="11"/>
    </row>
    <row r="104" spans="1:29" s="26" customFormat="1" x14ac:dyDescent="0.25">
      <c r="A104" s="11"/>
      <c r="B104" s="234" t="s">
        <v>1721</v>
      </c>
      <c r="C104" s="234" t="s">
        <v>1722</v>
      </c>
      <c r="D104"/>
      <c r="E104"/>
      <c r="F104"/>
      <c r="G104"/>
      <c r="H104"/>
      <c r="I104"/>
      <c r="J104"/>
      <c r="K104"/>
      <c r="L104"/>
      <c r="M104"/>
      <c r="N104"/>
      <c r="O104"/>
      <c r="P104"/>
      <c r="Q104"/>
      <c r="R104"/>
      <c r="S104"/>
      <c r="T104"/>
      <c r="U104"/>
      <c r="V104"/>
      <c r="W104"/>
      <c r="X104" s="11"/>
      <c r="Y104" s="11"/>
      <c r="Z104" s="11"/>
      <c r="AA104" s="11"/>
      <c r="AB104" s="11"/>
      <c r="AC104" s="11"/>
    </row>
    <row r="105" spans="1:29" s="26" customFormat="1" x14ac:dyDescent="0.25">
      <c r="A105" s="11"/>
      <c r="B105" s="234" t="s">
        <v>1720</v>
      </c>
      <c r="C105" t="s">
        <v>3</v>
      </c>
      <c r="D105" t="s">
        <v>132</v>
      </c>
      <c r="E105" t="s">
        <v>1740</v>
      </c>
      <c r="F105" t="s">
        <v>1574</v>
      </c>
      <c r="G105"/>
      <c r="H105"/>
      <c r="I105"/>
      <c r="J105"/>
      <c r="K105"/>
      <c r="L105"/>
      <c r="M105"/>
      <c r="N105"/>
      <c r="O105"/>
      <c r="P105"/>
      <c r="Q105"/>
      <c r="R105"/>
      <c r="S105"/>
      <c r="T105"/>
      <c r="U105"/>
      <c r="V105"/>
      <c r="W105"/>
      <c r="X105" s="11"/>
      <c r="Y105" s="11"/>
      <c r="Z105" s="11"/>
      <c r="AA105" s="11"/>
      <c r="AB105" s="11"/>
      <c r="AC105" s="11"/>
    </row>
    <row r="106" spans="1:29" s="26" customFormat="1" x14ac:dyDescent="0.25">
      <c r="A106" s="11"/>
      <c r="B106" s="236">
        <v>36657</v>
      </c>
      <c r="C106" s="238"/>
      <c r="D106" s="238"/>
      <c r="E106" s="238"/>
      <c r="F106" s="238"/>
      <c r="G106"/>
      <c r="H106"/>
      <c r="I106"/>
      <c r="J106"/>
      <c r="K106"/>
      <c r="L106"/>
      <c r="M106"/>
      <c r="N106"/>
      <c r="O106"/>
      <c r="P106"/>
      <c r="Q106"/>
      <c r="R106"/>
      <c r="S106"/>
      <c r="U106" s="11"/>
      <c r="V106" s="11"/>
      <c r="W106" s="11"/>
      <c r="X106" s="11"/>
      <c r="Y106" s="11"/>
      <c r="Z106" s="11"/>
      <c r="AA106" s="11"/>
      <c r="AB106" s="11"/>
      <c r="AC106" s="11"/>
    </row>
    <row r="107" spans="1:29" s="26" customFormat="1" x14ac:dyDescent="0.25">
      <c r="A107" s="11"/>
      <c r="B107" s="236">
        <v>36731</v>
      </c>
      <c r="C107" s="238"/>
      <c r="D107" s="238"/>
      <c r="E107" s="238"/>
      <c r="F107" s="238"/>
      <c r="G107" s="3"/>
      <c r="H107" s="11"/>
      <c r="I107" s="11"/>
      <c r="J107" s="18"/>
      <c r="K107" s="18"/>
      <c r="L107" s="3"/>
      <c r="M107" s="3"/>
      <c r="N107" s="29"/>
      <c r="O107" s="29"/>
      <c r="P107" s="29"/>
      <c r="Q107" s="29"/>
      <c r="R107" s="29"/>
      <c r="U107" s="11"/>
      <c r="V107" s="11"/>
      <c r="W107" s="11"/>
      <c r="X107" s="11"/>
      <c r="Y107" s="11"/>
      <c r="Z107" s="11"/>
      <c r="AA107" s="11"/>
      <c r="AB107" s="11"/>
      <c r="AC107" s="11"/>
    </row>
    <row r="108" spans="1:29" s="26" customFormat="1" x14ac:dyDescent="0.25">
      <c r="A108" s="11"/>
      <c r="B108" s="236">
        <v>36782</v>
      </c>
      <c r="C108" s="238"/>
      <c r="D108" s="238"/>
      <c r="E108" s="238"/>
      <c r="F108" s="238"/>
      <c r="G108" s="3"/>
      <c r="H108" s="11"/>
      <c r="I108" s="11"/>
      <c r="J108" s="18"/>
      <c r="K108" s="18"/>
      <c r="L108" s="3"/>
      <c r="M108" s="3"/>
      <c r="N108" s="29"/>
      <c r="O108" s="29"/>
      <c r="P108" s="29"/>
      <c r="Q108" s="29"/>
      <c r="R108" s="29"/>
      <c r="U108" s="11"/>
      <c r="V108" s="11"/>
      <c r="W108" s="11"/>
      <c r="X108" s="11"/>
      <c r="Y108" s="11"/>
      <c r="Z108" s="11"/>
      <c r="AA108" s="11"/>
      <c r="AB108" s="11"/>
      <c r="AC108" s="11"/>
    </row>
    <row r="109" spans="1:29" s="26" customFormat="1" x14ac:dyDescent="0.25">
      <c r="A109" s="11"/>
      <c r="B109" s="236">
        <v>36825</v>
      </c>
      <c r="C109" s="238"/>
      <c r="D109" s="238"/>
      <c r="E109" s="238"/>
      <c r="F109" s="238"/>
      <c r="G109" s="3"/>
      <c r="H109" s="11"/>
      <c r="I109" s="11"/>
      <c r="J109" s="18"/>
      <c r="K109" s="18"/>
      <c r="L109" s="3"/>
      <c r="M109" s="3"/>
      <c r="N109" s="29"/>
      <c r="O109" s="29"/>
      <c r="P109" s="29"/>
      <c r="Q109" s="29"/>
      <c r="R109" s="29"/>
      <c r="U109" s="11"/>
      <c r="V109" s="11"/>
      <c r="W109" s="11"/>
      <c r="X109" s="11"/>
      <c r="Y109" s="11"/>
      <c r="Z109" s="11"/>
      <c r="AA109" s="11"/>
      <c r="AB109" s="11"/>
      <c r="AC109" s="11"/>
    </row>
    <row r="110" spans="1:29" s="26" customFormat="1" x14ac:dyDescent="0.25">
      <c r="A110" s="11"/>
      <c r="B110" s="236">
        <v>37026</v>
      </c>
      <c r="C110" s="238"/>
      <c r="D110" s="238"/>
      <c r="E110" s="238">
        <v>15.4</v>
      </c>
      <c r="F110" s="238"/>
      <c r="G110" s="3"/>
      <c r="H110" s="11"/>
      <c r="I110" s="11"/>
      <c r="J110" s="18"/>
      <c r="K110" s="18"/>
      <c r="L110" s="3"/>
      <c r="M110" s="3"/>
      <c r="N110" s="29"/>
      <c r="O110" s="29"/>
      <c r="P110" s="29"/>
      <c r="Q110" s="29"/>
      <c r="R110" s="29"/>
      <c r="U110" s="11"/>
      <c r="V110" s="11"/>
      <c r="W110" s="11"/>
      <c r="X110" s="11"/>
      <c r="Y110" s="11"/>
      <c r="Z110" s="11"/>
      <c r="AA110" s="11"/>
      <c r="AB110" s="11"/>
      <c r="AC110" s="11"/>
    </row>
    <row r="111" spans="1:29" s="26" customFormat="1" x14ac:dyDescent="0.25">
      <c r="A111" s="11"/>
      <c r="B111" s="236">
        <v>37084</v>
      </c>
      <c r="C111" s="238"/>
      <c r="D111" s="238"/>
      <c r="E111" s="238"/>
      <c r="F111" s="238"/>
      <c r="G111" s="3"/>
      <c r="H111" s="11"/>
      <c r="I111" s="11"/>
      <c r="J111" s="18"/>
      <c r="K111" s="18"/>
      <c r="L111" s="3"/>
      <c r="M111" s="3"/>
      <c r="N111" s="29"/>
      <c r="O111" s="29"/>
      <c r="P111" s="29"/>
      <c r="Q111" s="29"/>
      <c r="R111" s="29"/>
      <c r="U111" s="11"/>
      <c r="V111" s="11"/>
      <c r="W111" s="11"/>
      <c r="X111" s="11"/>
      <c r="Y111" s="11"/>
      <c r="Z111" s="11"/>
      <c r="AA111" s="11"/>
      <c r="AB111" s="11"/>
      <c r="AC111" s="11"/>
    </row>
    <row r="112" spans="1:29" s="26" customFormat="1" x14ac:dyDescent="0.25">
      <c r="A112" s="11"/>
      <c r="B112" s="236">
        <v>37132</v>
      </c>
      <c r="C112" s="238"/>
      <c r="D112" s="238"/>
      <c r="E112" s="238"/>
      <c r="F112" s="238"/>
      <c r="G112" s="3"/>
      <c r="H112" s="11"/>
      <c r="I112" s="11"/>
      <c r="J112" s="18"/>
      <c r="K112" s="18"/>
      <c r="L112" s="3"/>
      <c r="M112" s="3"/>
      <c r="N112" s="29"/>
      <c r="O112" s="29"/>
      <c r="P112" s="29"/>
      <c r="Q112" s="29"/>
      <c r="R112" s="29"/>
      <c r="U112" s="11"/>
      <c r="V112" s="11"/>
      <c r="W112" s="11"/>
      <c r="X112" s="11"/>
      <c r="Y112" s="11"/>
      <c r="Z112" s="11"/>
      <c r="AA112" s="11"/>
      <c r="AB112" s="11"/>
      <c r="AC112" s="11"/>
    </row>
    <row r="113" spans="1:29" s="26" customFormat="1" x14ac:dyDescent="0.25">
      <c r="A113" s="11"/>
      <c r="B113" s="236">
        <v>37172</v>
      </c>
      <c r="C113" s="238"/>
      <c r="D113" s="238"/>
      <c r="E113" s="238"/>
      <c r="F113" s="238"/>
      <c r="G113" s="3"/>
      <c r="H113" s="11"/>
      <c r="I113" s="11"/>
      <c r="J113" s="18"/>
      <c r="K113" s="18"/>
      <c r="L113" s="3"/>
      <c r="M113" s="3"/>
      <c r="N113" s="29"/>
      <c r="O113" s="29"/>
      <c r="P113" s="29"/>
      <c r="Q113" s="29"/>
      <c r="R113" s="29"/>
      <c r="U113" s="11"/>
      <c r="V113" s="11"/>
      <c r="W113" s="11"/>
      <c r="X113" s="11"/>
      <c r="Y113" s="11"/>
      <c r="Z113" s="11"/>
      <c r="AA113" s="11"/>
      <c r="AB113" s="11"/>
      <c r="AC113" s="11"/>
    </row>
    <row r="114" spans="1:29" s="26" customFormat="1" x14ac:dyDescent="0.25">
      <c r="A114" s="11"/>
      <c r="B114" s="236">
        <v>37380</v>
      </c>
      <c r="C114" s="238"/>
      <c r="D114" s="238"/>
      <c r="E114" s="238"/>
      <c r="F114" s="238"/>
      <c r="G114" s="3"/>
      <c r="H114" s="11"/>
      <c r="I114" s="11"/>
      <c r="J114" s="18"/>
      <c r="K114" s="18"/>
      <c r="L114" s="3"/>
      <c r="M114" s="3"/>
      <c r="N114" s="29"/>
      <c r="O114" s="29"/>
      <c r="P114" s="29"/>
      <c r="Q114" s="29"/>
      <c r="R114" s="29"/>
      <c r="U114" s="11"/>
      <c r="V114" s="11"/>
      <c r="W114" s="11"/>
      <c r="X114" s="11"/>
      <c r="Y114" s="11"/>
      <c r="Z114" s="11"/>
      <c r="AA114" s="11"/>
      <c r="AB114" s="11"/>
      <c r="AC114" s="11"/>
    </row>
    <row r="115" spans="1:29" s="26" customFormat="1" x14ac:dyDescent="0.25">
      <c r="A115" s="11"/>
      <c r="B115" s="236">
        <v>37446</v>
      </c>
      <c r="C115" s="238"/>
      <c r="D115" s="238"/>
      <c r="E115" s="238"/>
      <c r="F115" s="238"/>
      <c r="G115" s="3"/>
      <c r="H115" s="11"/>
      <c r="I115" s="11"/>
      <c r="J115" s="18"/>
      <c r="K115" s="18"/>
      <c r="L115" s="3"/>
      <c r="M115" s="3"/>
      <c r="N115" s="29"/>
      <c r="O115" s="29"/>
      <c r="P115" s="29"/>
      <c r="Q115" s="29"/>
      <c r="R115" s="29"/>
      <c r="U115" s="11"/>
      <c r="V115" s="11"/>
      <c r="W115" s="11"/>
      <c r="X115" s="11"/>
      <c r="Y115" s="11"/>
      <c r="Z115" s="11"/>
      <c r="AA115" s="11"/>
      <c r="AB115" s="11"/>
      <c r="AC115" s="11"/>
    </row>
    <row r="116" spans="1:29" s="26" customFormat="1" x14ac:dyDescent="0.25">
      <c r="A116" s="11"/>
      <c r="B116" s="236">
        <v>37532</v>
      </c>
      <c r="C116" s="238"/>
      <c r="D116" s="238"/>
      <c r="E116" s="238"/>
      <c r="F116" s="238"/>
      <c r="G116" s="3"/>
      <c r="H116" s="11"/>
      <c r="I116" s="11"/>
      <c r="J116" s="18"/>
      <c r="K116" s="18"/>
      <c r="L116" s="3"/>
      <c r="M116" s="3"/>
      <c r="N116" s="29"/>
      <c r="O116" s="29"/>
      <c r="P116" s="29"/>
      <c r="Q116" s="29"/>
      <c r="R116" s="29"/>
      <c r="U116" s="11"/>
      <c r="V116" s="11"/>
      <c r="W116" s="11"/>
      <c r="X116" s="11"/>
      <c r="Y116" s="11"/>
      <c r="Z116" s="11"/>
      <c r="AA116" s="11"/>
      <c r="AB116" s="11"/>
      <c r="AC116" s="11"/>
    </row>
    <row r="117" spans="1:29" s="26" customFormat="1" x14ac:dyDescent="0.25">
      <c r="A117" s="11"/>
      <c r="B117" s="236">
        <v>37749</v>
      </c>
      <c r="C117" s="238"/>
      <c r="D117" s="238"/>
      <c r="E117" s="238"/>
      <c r="F117" s="238"/>
      <c r="G117" s="3"/>
      <c r="H117" s="11"/>
      <c r="I117" s="11"/>
      <c r="J117" s="18"/>
      <c r="K117" s="18"/>
      <c r="L117" s="3"/>
      <c r="M117" s="3"/>
      <c r="N117" s="29"/>
      <c r="O117" s="29"/>
      <c r="P117" s="29"/>
      <c r="Q117" s="29"/>
      <c r="R117" s="29"/>
      <c r="U117" s="11"/>
      <c r="V117" s="11"/>
      <c r="W117" s="11"/>
      <c r="X117" s="11"/>
      <c r="Y117" s="11"/>
      <c r="Z117" s="11"/>
      <c r="AA117" s="11"/>
      <c r="AB117" s="11"/>
      <c r="AC117" s="11"/>
    </row>
    <row r="118" spans="1:29" s="26" customFormat="1" x14ac:dyDescent="0.25">
      <c r="A118" s="11"/>
      <c r="B118" s="236">
        <v>37795</v>
      </c>
      <c r="C118" s="238"/>
      <c r="D118" s="238"/>
      <c r="E118" s="238"/>
      <c r="F118" s="238"/>
      <c r="G118" s="3"/>
      <c r="H118" s="11"/>
      <c r="I118" s="11"/>
      <c r="J118" s="18"/>
      <c r="K118" s="18"/>
      <c r="L118" s="3"/>
      <c r="M118" s="3"/>
      <c r="N118" s="29"/>
      <c r="O118" s="29"/>
      <c r="P118" s="29"/>
      <c r="Q118" s="29"/>
      <c r="R118" s="29"/>
      <c r="U118" s="11"/>
      <c r="V118" s="11"/>
      <c r="W118" s="11"/>
      <c r="X118" s="11"/>
      <c r="Y118" s="11"/>
      <c r="Z118" s="11"/>
      <c r="AA118" s="11"/>
      <c r="AB118" s="11"/>
      <c r="AC118" s="11"/>
    </row>
    <row r="119" spans="1:29" s="26" customFormat="1" x14ac:dyDescent="0.25">
      <c r="A119" s="11"/>
      <c r="B119" s="236">
        <v>37844</v>
      </c>
      <c r="C119" s="238"/>
      <c r="D119" s="238"/>
      <c r="E119" s="238"/>
      <c r="F119" s="238"/>
      <c r="G119" s="3"/>
      <c r="H119" s="11"/>
      <c r="I119" s="11"/>
      <c r="J119" s="18"/>
      <c r="K119" s="18"/>
      <c r="L119" s="3"/>
      <c r="M119" s="3"/>
      <c r="N119" s="29"/>
      <c r="O119" s="29"/>
      <c r="P119" s="29"/>
      <c r="Q119" s="29"/>
      <c r="R119" s="29"/>
      <c r="U119" s="11"/>
      <c r="V119" s="11"/>
      <c r="W119" s="11"/>
      <c r="X119" s="11"/>
      <c r="Y119" s="11"/>
      <c r="Z119" s="11"/>
      <c r="AA119" s="11"/>
      <c r="AB119" s="11"/>
      <c r="AC119" s="11"/>
    </row>
    <row r="120" spans="1:29" s="26" customFormat="1" x14ac:dyDescent="0.25">
      <c r="A120" s="11"/>
      <c r="B120" s="236">
        <v>37903</v>
      </c>
      <c r="C120" s="238"/>
      <c r="D120" s="238"/>
      <c r="E120" s="238"/>
      <c r="F120" s="238"/>
      <c r="G120" s="3"/>
      <c r="H120" s="11"/>
      <c r="I120" s="11"/>
      <c r="J120" s="18"/>
      <c r="K120" s="18"/>
      <c r="L120" s="3"/>
      <c r="M120" s="3"/>
      <c r="N120" s="29"/>
      <c r="O120" s="29"/>
      <c r="P120" s="29"/>
      <c r="Q120" s="29"/>
      <c r="R120" s="29"/>
      <c r="U120" s="11"/>
      <c r="V120" s="11"/>
      <c r="W120" s="11"/>
      <c r="X120" s="11"/>
      <c r="Y120" s="11"/>
      <c r="Z120" s="11"/>
      <c r="AA120" s="11"/>
      <c r="AB120" s="11"/>
      <c r="AC120" s="11"/>
    </row>
    <row r="121" spans="1:29" s="26" customFormat="1" x14ac:dyDescent="0.25">
      <c r="A121" s="11"/>
      <c r="B121" s="236">
        <v>43579</v>
      </c>
      <c r="C121" s="238">
        <v>2.94902</v>
      </c>
      <c r="D121" s="238">
        <v>3.48983</v>
      </c>
      <c r="E121" s="238"/>
      <c r="F121" s="238">
        <v>6.7567500000000003</v>
      </c>
      <c r="G121" s="3"/>
      <c r="H121" s="11"/>
      <c r="I121" s="11"/>
      <c r="J121" s="18"/>
      <c r="K121" s="18"/>
      <c r="L121" s="3"/>
      <c r="M121" s="3"/>
      <c r="N121" s="29"/>
      <c r="O121" s="29"/>
      <c r="P121" s="29"/>
      <c r="Q121" s="29"/>
      <c r="R121" s="29"/>
      <c r="U121" s="11"/>
      <c r="V121" s="11"/>
      <c r="W121" s="11"/>
      <c r="X121" s="11"/>
      <c r="Y121" s="11"/>
      <c r="Z121" s="11"/>
      <c r="AA121" s="11"/>
      <c r="AB121" s="11"/>
      <c r="AC121" s="11"/>
    </row>
    <row r="122" spans="1:29" s="26" customFormat="1" x14ac:dyDescent="0.25">
      <c r="A122" s="11"/>
      <c r="B122" s="252"/>
      <c r="C122" s="11"/>
      <c r="D122" s="11"/>
      <c r="E122" s="11"/>
      <c r="F122" s="29"/>
      <c r="G122" s="3"/>
      <c r="H122" s="11"/>
      <c r="I122" s="11"/>
      <c r="J122" s="18"/>
      <c r="K122" s="18"/>
      <c r="L122" s="3"/>
      <c r="M122" s="3"/>
      <c r="N122" s="29"/>
      <c r="O122" s="29"/>
      <c r="P122" s="29"/>
      <c r="Q122" s="29"/>
      <c r="R122" s="29"/>
      <c r="U122" s="11"/>
      <c r="V122" s="11"/>
      <c r="W122" s="11"/>
      <c r="X122" s="11"/>
      <c r="Y122" s="11"/>
      <c r="Z122" s="11"/>
      <c r="AA122" s="11"/>
      <c r="AB122" s="11"/>
      <c r="AC122" s="11"/>
    </row>
    <row r="123" spans="1:29" s="26" customFormat="1" x14ac:dyDescent="0.25">
      <c r="A123" s="11"/>
      <c r="B123" s="252"/>
      <c r="C123" s="11"/>
      <c r="D123" s="11"/>
      <c r="E123" s="11"/>
      <c r="F123" s="29"/>
      <c r="G123" s="3"/>
      <c r="H123" s="11"/>
      <c r="I123" s="11"/>
      <c r="J123" s="18"/>
      <c r="K123" s="18"/>
      <c r="L123" s="3"/>
      <c r="M123" s="3"/>
      <c r="N123" s="3"/>
      <c r="O123" s="3"/>
      <c r="P123" s="3"/>
      <c r="Q123" s="3"/>
      <c r="R123" s="3"/>
      <c r="U123" s="11"/>
      <c r="V123" s="11"/>
      <c r="W123" s="11"/>
      <c r="X123" s="11"/>
      <c r="Y123" s="11"/>
      <c r="Z123" s="11"/>
      <c r="AA123" s="11"/>
      <c r="AB123" s="11"/>
      <c r="AC123" s="11"/>
    </row>
    <row r="124" spans="1:29" s="26" customFormat="1" x14ac:dyDescent="0.25">
      <c r="A124" s="11"/>
      <c r="B124" s="252"/>
      <c r="C124" s="11"/>
      <c r="D124" s="11"/>
      <c r="E124" s="11"/>
      <c r="F124" s="29"/>
      <c r="G124" s="3"/>
      <c r="H124" s="11"/>
      <c r="I124" s="11"/>
      <c r="J124" s="18"/>
      <c r="K124" s="18"/>
      <c r="L124" s="3"/>
      <c r="M124" s="3"/>
      <c r="N124" s="3"/>
      <c r="O124" s="3"/>
      <c r="P124" s="3"/>
      <c r="Q124" s="3"/>
      <c r="R124" s="3"/>
      <c r="U124" s="11"/>
      <c r="V124" s="11"/>
      <c r="W124" s="11"/>
      <c r="X124" s="11"/>
      <c r="Y124" s="11"/>
      <c r="Z124" s="11"/>
      <c r="AA124" s="11"/>
      <c r="AB124" s="11"/>
      <c r="AC124" s="11"/>
    </row>
    <row r="125" spans="1:29" x14ac:dyDescent="0.25">
      <c r="B125" s="252"/>
    </row>
    <row r="126" spans="1:29" x14ac:dyDescent="0.25">
      <c r="B126" s="253" t="s">
        <v>1734</v>
      </c>
      <c r="C126" s="234" t="s">
        <v>1722</v>
      </c>
      <c r="D126"/>
      <c r="E126"/>
      <c r="F126"/>
      <c r="G126"/>
      <c r="H126"/>
      <c r="I126"/>
      <c r="J126"/>
      <c r="K126"/>
      <c r="L126"/>
      <c r="M126"/>
      <c r="N126"/>
      <c r="O126"/>
      <c r="P126"/>
      <c r="Q126"/>
      <c r="R126"/>
      <c r="S126"/>
      <c r="T126"/>
      <c r="U126"/>
      <c r="V126"/>
      <c r="W126"/>
      <c r="X126"/>
      <c r="Y126"/>
      <c r="Z126"/>
      <c r="AA126"/>
      <c r="AB126"/>
      <c r="AC126"/>
    </row>
    <row r="127" spans="1:29" x14ac:dyDescent="0.25">
      <c r="B127" s="253" t="s">
        <v>1720</v>
      </c>
      <c r="C127" t="s">
        <v>3</v>
      </c>
      <c r="D127" t="s">
        <v>132</v>
      </c>
      <c r="E127" t="s">
        <v>1740</v>
      </c>
      <c r="F127" t="s">
        <v>1574</v>
      </c>
      <c r="G127"/>
      <c r="H127"/>
      <c r="I127"/>
      <c r="J127"/>
      <c r="K127"/>
      <c r="L127"/>
      <c r="M127"/>
      <c r="N127"/>
      <c r="O127"/>
      <c r="P127"/>
      <c r="Q127"/>
      <c r="R127"/>
      <c r="S127"/>
      <c r="T127"/>
      <c r="U127"/>
      <c r="V127"/>
      <c r="W127"/>
      <c r="X127"/>
      <c r="Y127"/>
      <c r="Z127"/>
      <c r="AA127"/>
      <c r="AB127"/>
      <c r="AC127"/>
    </row>
    <row r="128" spans="1:29" x14ac:dyDescent="0.25">
      <c r="B128" s="237">
        <v>36657</v>
      </c>
      <c r="C128" s="238"/>
      <c r="D128" s="238"/>
      <c r="E128" s="238"/>
      <c r="F128" s="238"/>
      <c r="G128"/>
      <c r="H128"/>
      <c r="I128"/>
      <c r="J128"/>
      <c r="K128"/>
      <c r="L128"/>
      <c r="M128"/>
      <c r="N128"/>
      <c r="O128"/>
      <c r="P128"/>
      <c r="Q128"/>
      <c r="R128"/>
      <c r="S128"/>
      <c r="T128"/>
      <c r="U128"/>
      <c r="V128"/>
      <c r="W128"/>
      <c r="X128"/>
      <c r="Y128"/>
      <c r="Z128"/>
      <c r="AA128"/>
      <c r="AB128"/>
      <c r="AC128"/>
    </row>
    <row r="129" spans="1:29" x14ac:dyDescent="0.25">
      <c r="B129" s="237">
        <v>36731</v>
      </c>
      <c r="C129" s="238"/>
      <c r="D129" s="238"/>
      <c r="E129" s="238"/>
      <c r="F129" s="238"/>
      <c r="G129"/>
      <c r="H129"/>
      <c r="I129"/>
      <c r="J129"/>
      <c r="K129"/>
      <c r="L129"/>
      <c r="M129"/>
    </row>
    <row r="130" spans="1:29" x14ac:dyDescent="0.25">
      <c r="B130" s="237">
        <v>36782</v>
      </c>
      <c r="C130" s="238"/>
      <c r="D130" s="238"/>
      <c r="E130" s="238"/>
      <c r="F130" s="238"/>
      <c r="G130"/>
      <c r="H130"/>
      <c r="I130"/>
      <c r="J130"/>
      <c r="K130"/>
      <c r="L130"/>
      <c r="M130"/>
    </row>
    <row r="131" spans="1:29" x14ac:dyDescent="0.25">
      <c r="B131" s="237">
        <v>36825</v>
      </c>
      <c r="C131" s="238"/>
      <c r="D131" s="238"/>
      <c r="E131" s="238"/>
      <c r="F131" s="238"/>
      <c r="G131"/>
      <c r="H131"/>
      <c r="I131"/>
      <c r="J131"/>
      <c r="K131"/>
      <c r="L131"/>
      <c r="M131"/>
    </row>
    <row r="132" spans="1:29" x14ac:dyDescent="0.25">
      <c r="B132" s="237">
        <v>37026</v>
      </c>
      <c r="C132" s="238"/>
      <c r="D132" s="238"/>
      <c r="E132" s="238">
        <v>4.4000000000000004</v>
      </c>
      <c r="F132" s="238"/>
    </row>
    <row r="133" spans="1:29" x14ac:dyDescent="0.25">
      <c r="B133" s="237">
        <v>37084</v>
      </c>
      <c r="C133" s="238"/>
      <c r="D133" s="238"/>
      <c r="E133" s="238"/>
      <c r="F133" s="238"/>
    </row>
    <row r="134" spans="1:29" x14ac:dyDescent="0.25">
      <c r="B134" s="237">
        <v>37132</v>
      </c>
      <c r="C134" s="238"/>
      <c r="D134" s="238"/>
      <c r="E134" s="238"/>
      <c r="F134" s="238"/>
    </row>
    <row r="135" spans="1:29" x14ac:dyDescent="0.25">
      <c r="B135" s="237">
        <v>37172</v>
      </c>
      <c r="C135" s="238"/>
      <c r="D135" s="238"/>
      <c r="E135" s="238"/>
      <c r="F135" s="238"/>
    </row>
    <row r="136" spans="1:29" x14ac:dyDescent="0.25">
      <c r="B136" s="237">
        <v>37380</v>
      </c>
      <c r="C136" s="238"/>
      <c r="D136" s="238"/>
      <c r="E136" s="238"/>
      <c r="F136" s="238"/>
    </row>
    <row r="137" spans="1:29" x14ac:dyDescent="0.25">
      <c r="B137" s="237">
        <v>37446</v>
      </c>
      <c r="C137" s="238"/>
      <c r="D137" s="238"/>
      <c r="E137" s="238"/>
      <c r="F137" s="238"/>
    </row>
    <row r="138" spans="1:29" s="3" customFormat="1" x14ac:dyDescent="0.25">
      <c r="A138" s="11"/>
      <c r="B138" s="237">
        <v>37532</v>
      </c>
      <c r="C138" s="238"/>
      <c r="D138" s="238"/>
      <c r="E138" s="238"/>
      <c r="F138" s="238"/>
      <c r="H138" s="11"/>
      <c r="I138" s="11"/>
      <c r="J138" s="18"/>
      <c r="K138" s="18"/>
      <c r="S138" s="26"/>
      <c r="T138" s="26"/>
      <c r="U138" s="11"/>
      <c r="V138" s="11"/>
      <c r="W138" s="11"/>
      <c r="X138" s="11"/>
      <c r="Y138" s="11"/>
      <c r="Z138" s="11"/>
      <c r="AA138" s="11"/>
      <c r="AB138" s="11"/>
      <c r="AC138" s="11"/>
    </row>
    <row r="139" spans="1:29" s="3" customFormat="1" x14ac:dyDescent="0.25">
      <c r="A139" s="11"/>
      <c r="B139" s="237">
        <v>37749</v>
      </c>
      <c r="C139" s="238"/>
      <c r="D139" s="238"/>
      <c r="E139" s="238"/>
      <c r="F139" s="238"/>
      <c r="H139" s="11"/>
      <c r="I139" s="11"/>
      <c r="J139" s="18"/>
      <c r="K139" s="18"/>
      <c r="S139" s="26"/>
      <c r="T139" s="26"/>
      <c r="U139" s="11"/>
      <c r="V139" s="11"/>
      <c r="W139" s="11"/>
      <c r="X139" s="11"/>
      <c r="Y139" s="11"/>
      <c r="Z139" s="11"/>
      <c r="AA139" s="11"/>
      <c r="AB139" s="11"/>
      <c r="AC139" s="11"/>
    </row>
    <row r="140" spans="1:29" s="3" customFormat="1" x14ac:dyDescent="0.25">
      <c r="A140" s="11"/>
      <c r="B140" s="237">
        <v>37795</v>
      </c>
      <c r="C140" s="238"/>
      <c r="D140" s="238"/>
      <c r="E140" s="238"/>
      <c r="F140" s="238"/>
      <c r="H140" s="11"/>
      <c r="I140" s="11"/>
      <c r="J140" s="18"/>
      <c r="K140" s="18"/>
      <c r="S140" s="26"/>
      <c r="T140" s="26"/>
      <c r="U140" s="11"/>
      <c r="V140" s="11"/>
      <c r="W140" s="11"/>
      <c r="X140" s="11"/>
      <c r="Y140" s="11"/>
      <c r="Z140" s="11"/>
      <c r="AA140" s="11"/>
      <c r="AB140" s="11"/>
      <c r="AC140" s="11"/>
    </row>
    <row r="141" spans="1:29" s="3" customFormat="1" x14ac:dyDescent="0.25">
      <c r="A141" s="11"/>
      <c r="B141" s="237">
        <v>37844</v>
      </c>
      <c r="C141" s="238"/>
      <c r="D141" s="238"/>
      <c r="E141" s="238"/>
      <c r="F141" s="238"/>
      <c r="H141" s="11"/>
      <c r="I141" s="11"/>
      <c r="J141" s="18"/>
      <c r="K141" s="18"/>
      <c r="S141" s="26"/>
      <c r="T141" s="26"/>
      <c r="U141" s="11"/>
      <c r="V141" s="11"/>
      <c r="W141" s="11"/>
      <c r="X141" s="11"/>
      <c r="Y141" s="11"/>
      <c r="Z141" s="11"/>
      <c r="AA141" s="11"/>
      <c r="AB141" s="11"/>
      <c r="AC141" s="11"/>
    </row>
    <row r="142" spans="1:29" s="3" customFormat="1" x14ac:dyDescent="0.25">
      <c r="A142" s="11"/>
      <c r="B142" s="237">
        <v>37903</v>
      </c>
      <c r="C142" s="238"/>
      <c r="D142" s="238"/>
      <c r="E142" s="238"/>
      <c r="F142" s="238"/>
      <c r="H142" s="11"/>
      <c r="I142" s="11"/>
      <c r="J142" s="18"/>
      <c r="K142" s="18"/>
      <c r="S142" s="26"/>
      <c r="T142" s="26"/>
      <c r="U142" s="11"/>
      <c r="V142" s="11"/>
      <c r="W142" s="11"/>
      <c r="X142" s="11"/>
      <c r="Y142" s="11"/>
      <c r="Z142" s="11"/>
      <c r="AA142" s="11"/>
      <c r="AB142" s="11"/>
      <c r="AC142" s="11"/>
    </row>
    <row r="143" spans="1:29" s="3" customFormat="1" x14ac:dyDescent="0.25">
      <c r="A143" s="11"/>
      <c r="B143" s="237">
        <v>43579</v>
      </c>
      <c r="C143" s="238">
        <v>9.9930000000000003</v>
      </c>
      <c r="D143" s="238">
        <v>7.5750000000000002</v>
      </c>
      <c r="E143" s="238"/>
      <c r="F143" s="238">
        <v>7.3209999999999997</v>
      </c>
      <c r="H143" s="11"/>
      <c r="I143" s="11"/>
      <c r="J143" s="18"/>
      <c r="K143" s="18"/>
      <c r="S143" s="26"/>
      <c r="T143" s="26"/>
      <c r="U143" s="11"/>
      <c r="V143" s="11"/>
      <c r="W143" s="11"/>
      <c r="X143" s="11"/>
      <c r="Y143" s="11"/>
      <c r="Z143" s="11"/>
      <c r="AA143" s="11"/>
      <c r="AB143" s="11"/>
      <c r="AC143" s="11"/>
    </row>
  </sheetData>
  <pageMargins left="0.75" right="0.75" top="1" bottom="1" header="0.5" footer="0.5"/>
  <pageSetup orientation="portrait" r:id="rId3"/>
  <headerFooter alignWithMargins="0"/>
  <drawing r:id="rId4"/>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03"/>
  <sheetViews>
    <sheetView topLeftCell="A43" zoomScale="80" zoomScaleNormal="80" workbookViewId="0">
      <selection activeCell="B1" sqref="B1"/>
    </sheetView>
  </sheetViews>
  <sheetFormatPr defaultColWidth="9.109375" defaultRowHeight="13.2" x14ac:dyDescent="0.25"/>
  <cols>
    <col min="1" max="1" width="10.44140625" style="11" bestFit="1" customWidth="1"/>
    <col min="2" max="2" width="32.5546875" style="11" bestFit="1" customWidth="1"/>
    <col min="3" max="3" width="18.5546875" style="11" bestFit="1" customWidth="1"/>
    <col min="4" max="4" width="9" style="11" bestFit="1" customWidth="1"/>
    <col min="5" max="5" width="8.21875" style="11" bestFit="1" customWidth="1"/>
    <col min="6" max="6" width="8.44140625" style="29" bestFit="1" customWidth="1"/>
    <col min="7" max="7" width="13.109375" style="3" bestFit="1" customWidth="1"/>
    <col min="8" max="8" width="13.109375" style="11" bestFit="1" customWidth="1"/>
    <col min="9" max="9" width="17.77734375" style="11" bestFit="1" customWidth="1"/>
    <col min="10" max="11" width="13.109375" style="18" bestFit="1" customWidth="1"/>
    <col min="12" max="12" width="13.109375" style="3" bestFit="1" customWidth="1"/>
    <col min="13" max="13" width="17.77734375" style="3" bestFit="1" customWidth="1"/>
    <col min="14" max="16" width="13.109375" style="3" bestFit="1" customWidth="1"/>
    <col min="17" max="17" width="17.77734375" style="3" bestFit="1" customWidth="1"/>
    <col min="18" max="18" width="13.109375" style="3" bestFit="1" customWidth="1"/>
    <col min="19" max="20" width="13.109375" style="26" bestFit="1" customWidth="1"/>
    <col min="21" max="21" width="13.109375" style="11" bestFit="1" customWidth="1"/>
    <col min="22" max="22" width="17.77734375" style="11" bestFit="1" customWidth="1"/>
    <col min="23" max="25" width="13.109375" style="11" bestFit="1" customWidth="1"/>
    <col min="26" max="26" width="17.77734375" style="11" bestFit="1" customWidth="1"/>
    <col min="27" max="29" width="13.109375" style="11" bestFit="1" customWidth="1"/>
    <col min="30" max="30" width="17.77734375" style="11" bestFit="1" customWidth="1"/>
    <col min="31" max="31" width="12.88671875" style="11" bestFit="1" customWidth="1"/>
    <col min="32" max="16384" width="9.109375" style="11"/>
  </cols>
  <sheetData>
    <row r="1" spans="1:20" s="26" customFormat="1" ht="24.45" customHeight="1" x14ac:dyDescent="0.25">
      <c r="A1" s="256" t="s">
        <v>0</v>
      </c>
      <c r="B1" s="257" t="s">
        <v>1490</v>
      </c>
      <c r="C1" s="258" t="s">
        <v>1491</v>
      </c>
      <c r="D1" s="259" t="s">
        <v>1492</v>
      </c>
      <c r="E1" s="257" t="s">
        <v>1493</v>
      </c>
      <c r="F1" s="260" t="s">
        <v>1494</v>
      </c>
      <c r="G1" s="259" t="s">
        <v>1500</v>
      </c>
      <c r="H1" s="261" t="s">
        <v>1495</v>
      </c>
      <c r="I1" s="260" t="s">
        <v>1</v>
      </c>
      <c r="J1" s="262" t="s">
        <v>1496</v>
      </c>
      <c r="K1" s="263" t="s">
        <v>1497</v>
      </c>
      <c r="L1" s="261" t="s">
        <v>1498</v>
      </c>
      <c r="M1" s="259" t="s">
        <v>1499</v>
      </c>
      <c r="N1" s="264" t="s">
        <v>1202</v>
      </c>
      <c r="O1" s="264" t="s">
        <v>1203</v>
      </c>
      <c r="P1" s="264" t="s">
        <v>1204</v>
      </c>
      <c r="Q1" s="264" t="s">
        <v>1205</v>
      </c>
      <c r="R1" s="264" t="s">
        <v>1207</v>
      </c>
      <c r="S1" s="265" t="s">
        <v>1170</v>
      </c>
      <c r="T1" s="266" t="s">
        <v>1501</v>
      </c>
    </row>
    <row r="2" spans="1:20" x14ac:dyDescent="0.25">
      <c r="A2" s="48" t="s">
        <v>714</v>
      </c>
      <c r="B2" s="20" t="s">
        <v>897</v>
      </c>
      <c r="C2" s="51" t="s">
        <v>149</v>
      </c>
      <c r="D2" s="13">
        <v>0</v>
      </c>
      <c r="E2" s="52" t="s">
        <v>3</v>
      </c>
      <c r="F2" s="34">
        <v>5.49</v>
      </c>
      <c r="G2" s="34">
        <v>12.48</v>
      </c>
      <c r="H2" s="13">
        <v>252</v>
      </c>
      <c r="I2" s="34">
        <v>7.83</v>
      </c>
      <c r="J2" s="35">
        <v>325</v>
      </c>
      <c r="K2" s="35"/>
      <c r="L2" s="13">
        <v>2.8</v>
      </c>
      <c r="M2" s="13">
        <v>4.2</v>
      </c>
      <c r="N2" s="34"/>
      <c r="O2" s="34"/>
      <c r="P2" s="34"/>
      <c r="Q2" s="34"/>
      <c r="R2" s="34"/>
      <c r="S2" s="22" t="s">
        <v>1188</v>
      </c>
      <c r="T2" s="52">
        <v>27</v>
      </c>
    </row>
    <row r="3" spans="1:20" x14ac:dyDescent="0.25">
      <c r="A3" s="122" t="s">
        <v>715</v>
      </c>
      <c r="B3" s="123" t="s">
        <v>897</v>
      </c>
      <c r="C3" s="124" t="s">
        <v>149</v>
      </c>
      <c r="D3" s="109">
        <v>24</v>
      </c>
      <c r="E3" s="110" t="s">
        <v>131</v>
      </c>
      <c r="F3" s="125">
        <v>4.7</v>
      </c>
      <c r="G3" s="125">
        <v>12.45</v>
      </c>
      <c r="H3" s="109">
        <v>253</v>
      </c>
      <c r="I3" s="125">
        <v>7.82</v>
      </c>
      <c r="J3" s="126">
        <v>316</v>
      </c>
      <c r="K3" s="126"/>
      <c r="L3" s="109">
        <v>9.4</v>
      </c>
      <c r="M3" s="109">
        <v>4.2</v>
      </c>
      <c r="N3" s="125"/>
      <c r="O3" s="125"/>
      <c r="P3" s="125"/>
      <c r="Q3" s="125"/>
      <c r="R3" s="125"/>
      <c r="S3" s="110" t="s">
        <v>220</v>
      </c>
      <c r="T3" s="110"/>
    </row>
    <row r="4" spans="1:20" x14ac:dyDescent="0.25">
      <c r="A4" s="48" t="s">
        <v>716</v>
      </c>
      <c r="B4" s="20" t="s">
        <v>897</v>
      </c>
      <c r="C4" s="51" t="s">
        <v>149</v>
      </c>
      <c r="D4" s="13">
        <v>44</v>
      </c>
      <c r="E4" s="52" t="s">
        <v>132</v>
      </c>
      <c r="F4" s="34">
        <v>4.13</v>
      </c>
      <c r="G4" s="34">
        <v>12.53</v>
      </c>
      <c r="H4" s="13">
        <v>246</v>
      </c>
      <c r="I4" s="34">
        <v>7.83</v>
      </c>
      <c r="J4" s="35">
        <v>333</v>
      </c>
      <c r="K4" s="35"/>
      <c r="L4" s="13">
        <v>2</v>
      </c>
      <c r="M4" s="13">
        <v>4.2</v>
      </c>
      <c r="N4" s="34"/>
      <c r="O4" s="34"/>
      <c r="P4" s="34"/>
      <c r="Q4" s="34"/>
      <c r="R4" s="34"/>
      <c r="S4" s="52" t="s">
        <v>221</v>
      </c>
      <c r="T4" s="52"/>
    </row>
    <row r="5" spans="1:20" x14ac:dyDescent="0.25">
      <c r="A5" s="48" t="s">
        <v>717</v>
      </c>
      <c r="B5" s="20" t="s">
        <v>897</v>
      </c>
      <c r="C5" s="51" t="s">
        <v>177</v>
      </c>
      <c r="D5" s="13">
        <v>0</v>
      </c>
      <c r="E5" s="52" t="s">
        <v>3</v>
      </c>
      <c r="F5" s="34">
        <v>4.7699999999999996</v>
      </c>
      <c r="G5" s="34">
        <v>12.6</v>
      </c>
      <c r="H5" s="13">
        <v>290</v>
      </c>
      <c r="I5" s="34">
        <v>7.8</v>
      </c>
      <c r="J5" s="35">
        <v>380</v>
      </c>
      <c r="K5" s="35">
        <v>430</v>
      </c>
      <c r="L5" s="13">
        <v>5</v>
      </c>
      <c r="M5" s="13">
        <v>5</v>
      </c>
      <c r="N5" s="34"/>
      <c r="O5" s="34"/>
      <c r="P5" s="34"/>
      <c r="Q5" s="34"/>
      <c r="R5" s="34"/>
      <c r="S5" s="22"/>
      <c r="T5" s="52">
        <v>40.5</v>
      </c>
    </row>
    <row r="6" spans="1:20" x14ac:dyDescent="0.25">
      <c r="A6" s="127" t="s">
        <v>718</v>
      </c>
      <c r="B6" s="128" t="s">
        <v>897</v>
      </c>
      <c r="C6" s="129" t="s">
        <v>177</v>
      </c>
      <c r="D6" s="130">
        <v>50</v>
      </c>
      <c r="E6" s="131" t="s">
        <v>131</v>
      </c>
      <c r="F6" s="132">
        <v>4.24</v>
      </c>
      <c r="G6" s="132">
        <v>12.48</v>
      </c>
      <c r="H6" s="130">
        <v>285</v>
      </c>
      <c r="I6" s="132">
        <v>7.81</v>
      </c>
      <c r="J6" s="133">
        <v>380</v>
      </c>
      <c r="K6" s="133">
        <v>520</v>
      </c>
      <c r="L6" s="130">
        <v>7</v>
      </c>
      <c r="M6" s="130">
        <v>5</v>
      </c>
      <c r="N6" s="132"/>
      <c r="O6" s="132"/>
      <c r="P6" s="132"/>
      <c r="Q6" s="132"/>
      <c r="R6" s="132"/>
      <c r="S6" s="131"/>
      <c r="T6" s="131"/>
    </row>
    <row r="7" spans="1:20" x14ac:dyDescent="0.25">
      <c r="A7" s="48" t="s">
        <v>719</v>
      </c>
      <c r="B7" s="20" t="s">
        <v>897</v>
      </c>
      <c r="C7" s="51" t="s">
        <v>177</v>
      </c>
      <c r="D7" s="13">
        <v>88</v>
      </c>
      <c r="E7" s="52" t="s">
        <v>132</v>
      </c>
      <c r="F7" s="24"/>
      <c r="G7" s="24"/>
      <c r="H7" s="15"/>
      <c r="I7" s="24"/>
      <c r="J7" s="35">
        <v>350</v>
      </c>
      <c r="K7" s="35">
        <v>530</v>
      </c>
      <c r="L7" s="13">
        <v>9</v>
      </c>
      <c r="M7" s="13">
        <v>5</v>
      </c>
      <c r="N7" s="34"/>
      <c r="O7" s="34"/>
      <c r="P7" s="34"/>
      <c r="Q7" s="34"/>
      <c r="R7" s="34"/>
      <c r="S7" s="52"/>
      <c r="T7" s="52"/>
    </row>
    <row r="8" spans="1:20" s="161" customFormat="1" x14ac:dyDescent="0.25">
      <c r="A8" s="48" t="s">
        <v>720</v>
      </c>
      <c r="B8" s="20" t="s">
        <v>897</v>
      </c>
      <c r="C8" s="51" t="s">
        <v>164</v>
      </c>
      <c r="D8" s="13">
        <v>0</v>
      </c>
      <c r="E8" s="52" t="s">
        <v>3</v>
      </c>
      <c r="F8" s="34">
        <v>10.57</v>
      </c>
      <c r="G8" s="34">
        <v>11.15</v>
      </c>
      <c r="H8" s="13">
        <v>275</v>
      </c>
      <c r="I8" s="34">
        <v>7.53</v>
      </c>
      <c r="J8" s="35">
        <v>330</v>
      </c>
      <c r="K8" s="35">
        <v>392</v>
      </c>
      <c r="L8" s="13">
        <v>2.5</v>
      </c>
      <c r="M8" s="13">
        <v>5.7</v>
      </c>
      <c r="N8" s="34"/>
      <c r="O8" s="34"/>
      <c r="P8" s="34"/>
      <c r="Q8" s="34"/>
      <c r="R8" s="34"/>
      <c r="S8" s="22"/>
      <c r="T8" s="52">
        <v>36</v>
      </c>
    </row>
    <row r="9" spans="1:20" s="161" customFormat="1" x14ac:dyDescent="0.25">
      <c r="A9" s="127" t="s">
        <v>721</v>
      </c>
      <c r="B9" s="128" t="s">
        <v>897</v>
      </c>
      <c r="C9" s="129" t="s">
        <v>164</v>
      </c>
      <c r="D9" s="130">
        <v>25</v>
      </c>
      <c r="E9" s="131" t="s">
        <v>131</v>
      </c>
      <c r="F9" s="132">
        <v>5.67</v>
      </c>
      <c r="G9" s="132">
        <v>11.63</v>
      </c>
      <c r="H9" s="130">
        <v>269</v>
      </c>
      <c r="I9" s="132">
        <v>7.65</v>
      </c>
      <c r="J9" s="133"/>
      <c r="K9" s="133"/>
      <c r="L9" s="135"/>
      <c r="M9" s="135"/>
      <c r="N9" s="136"/>
      <c r="O9" s="136"/>
      <c r="P9" s="136"/>
      <c r="Q9" s="136"/>
      <c r="R9" s="136"/>
      <c r="S9" s="131"/>
      <c r="T9" s="131"/>
    </row>
    <row r="10" spans="1:20" s="161" customFormat="1" x14ac:dyDescent="0.25">
      <c r="A10" s="127" t="s">
        <v>722</v>
      </c>
      <c r="B10" s="128" t="s">
        <v>897</v>
      </c>
      <c r="C10" s="129" t="s">
        <v>164</v>
      </c>
      <c r="D10" s="130">
        <v>33.5</v>
      </c>
      <c r="E10" s="131" t="s">
        <v>131</v>
      </c>
      <c r="F10" s="136"/>
      <c r="G10" s="136"/>
      <c r="H10" s="135"/>
      <c r="I10" s="136"/>
      <c r="J10" s="133">
        <v>340</v>
      </c>
      <c r="K10" s="133">
        <v>428</v>
      </c>
      <c r="L10" s="130">
        <v>5.2</v>
      </c>
      <c r="M10" s="130">
        <v>5.7</v>
      </c>
      <c r="N10" s="132"/>
      <c r="O10" s="132"/>
      <c r="P10" s="132"/>
      <c r="Q10" s="132"/>
      <c r="R10" s="132"/>
      <c r="S10" s="131"/>
      <c r="T10" s="131"/>
    </row>
    <row r="11" spans="1:20" s="161" customFormat="1" x14ac:dyDescent="0.25">
      <c r="A11" s="127" t="s">
        <v>723</v>
      </c>
      <c r="B11" s="128" t="s">
        <v>897</v>
      </c>
      <c r="C11" s="129" t="s">
        <v>164</v>
      </c>
      <c r="D11" s="130">
        <v>49</v>
      </c>
      <c r="E11" s="131" t="s">
        <v>131</v>
      </c>
      <c r="F11" s="132">
        <v>5.0599999999999996</v>
      </c>
      <c r="G11" s="132">
        <v>11.4</v>
      </c>
      <c r="H11" s="130">
        <v>267</v>
      </c>
      <c r="I11" s="132">
        <v>7.64</v>
      </c>
      <c r="J11" s="133"/>
      <c r="K11" s="133"/>
      <c r="L11" s="135"/>
      <c r="M11" s="135"/>
      <c r="N11" s="136"/>
      <c r="O11" s="136"/>
      <c r="P11" s="136"/>
      <c r="Q11" s="136"/>
      <c r="R11" s="136"/>
      <c r="S11" s="131"/>
      <c r="T11" s="131"/>
    </row>
    <row r="12" spans="1:20" s="161" customFormat="1" x14ac:dyDescent="0.25">
      <c r="A12" s="48" t="s">
        <v>724</v>
      </c>
      <c r="B12" s="20" t="s">
        <v>897</v>
      </c>
      <c r="C12" s="51" t="s">
        <v>164</v>
      </c>
      <c r="D12" s="13">
        <v>67</v>
      </c>
      <c r="E12" s="52" t="s">
        <v>132</v>
      </c>
      <c r="F12" s="24"/>
      <c r="G12" s="24"/>
      <c r="H12" s="15"/>
      <c r="I12" s="24"/>
      <c r="J12" s="35">
        <v>360</v>
      </c>
      <c r="K12" s="35">
        <v>416</v>
      </c>
      <c r="L12" s="13">
        <v>3.6</v>
      </c>
      <c r="M12" s="13">
        <v>5.7</v>
      </c>
      <c r="N12" s="34"/>
      <c r="O12" s="34"/>
      <c r="P12" s="34"/>
      <c r="Q12" s="34"/>
      <c r="R12" s="34"/>
      <c r="S12" s="52"/>
      <c r="T12" s="52"/>
    </row>
    <row r="13" spans="1:20" s="161" customFormat="1" x14ac:dyDescent="0.25">
      <c r="A13" s="48" t="s">
        <v>725</v>
      </c>
      <c r="B13" s="20" t="s">
        <v>897</v>
      </c>
      <c r="C13" s="51" t="s">
        <v>152</v>
      </c>
      <c r="D13" s="13">
        <v>0</v>
      </c>
      <c r="E13" s="52" t="s">
        <v>3</v>
      </c>
      <c r="F13" s="34">
        <v>7.25</v>
      </c>
      <c r="G13" s="34">
        <v>12.04</v>
      </c>
      <c r="H13" s="13">
        <v>270</v>
      </c>
      <c r="I13" s="34">
        <v>8.33</v>
      </c>
      <c r="J13" s="35">
        <v>310</v>
      </c>
      <c r="K13" s="35">
        <v>520</v>
      </c>
      <c r="L13" s="13">
        <v>4.3</v>
      </c>
      <c r="M13" s="13">
        <v>5.0999999999999996</v>
      </c>
      <c r="N13" s="34"/>
      <c r="O13" s="34"/>
      <c r="P13" s="34"/>
      <c r="Q13" s="34"/>
      <c r="R13" s="34"/>
      <c r="S13" s="22"/>
      <c r="T13" s="52">
        <v>37</v>
      </c>
    </row>
    <row r="14" spans="1:20" s="161" customFormat="1" x14ac:dyDescent="0.25">
      <c r="A14" s="127" t="s">
        <v>726</v>
      </c>
      <c r="B14" s="128" t="s">
        <v>897</v>
      </c>
      <c r="C14" s="129" t="s">
        <v>152</v>
      </c>
      <c r="D14" s="130">
        <v>21</v>
      </c>
      <c r="E14" s="131" t="s">
        <v>131</v>
      </c>
      <c r="F14" s="132">
        <v>5.46</v>
      </c>
      <c r="G14" s="132">
        <v>12.25</v>
      </c>
      <c r="H14" s="130">
        <v>268</v>
      </c>
      <c r="I14" s="132">
        <v>8.3000000000000007</v>
      </c>
      <c r="J14" s="133">
        <v>330</v>
      </c>
      <c r="K14" s="133">
        <v>550</v>
      </c>
      <c r="L14" s="135"/>
      <c r="M14" s="130">
        <v>5.2</v>
      </c>
      <c r="N14" s="132"/>
      <c r="O14" s="132"/>
      <c r="P14" s="132"/>
      <c r="Q14" s="132"/>
      <c r="R14" s="132"/>
      <c r="S14" s="131"/>
      <c r="T14" s="131"/>
    </row>
    <row r="15" spans="1:20" s="161" customFormat="1" x14ac:dyDescent="0.25">
      <c r="A15" s="48" t="s">
        <v>727</v>
      </c>
      <c r="B15" s="20" t="s">
        <v>897</v>
      </c>
      <c r="C15" s="51" t="s">
        <v>152</v>
      </c>
      <c r="D15" s="13">
        <v>49</v>
      </c>
      <c r="E15" s="52" t="s">
        <v>132</v>
      </c>
      <c r="F15" s="34">
        <v>4.8600000000000003</v>
      </c>
      <c r="G15" s="34">
        <v>12.24</v>
      </c>
      <c r="H15" s="13">
        <v>266</v>
      </c>
      <c r="I15" s="34">
        <v>8.24</v>
      </c>
      <c r="J15" s="35">
        <v>340</v>
      </c>
      <c r="K15" s="35">
        <v>500</v>
      </c>
      <c r="L15" s="13">
        <v>4.4000000000000004</v>
      </c>
      <c r="M15" s="13">
        <v>5.0999999999999996</v>
      </c>
      <c r="N15" s="34"/>
      <c r="O15" s="34"/>
      <c r="P15" s="34"/>
      <c r="Q15" s="34"/>
      <c r="R15" s="34"/>
      <c r="S15" s="52"/>
      <c r="T15" s="52"/>
    </row>
    <row r="16" spans="1:20" s="161" customFormat="1" x14ac:dyDescent="0.25">
      <c r="A16" s="48" t="s">
        <v>728</v>
      </c>
      <c r="B16" s="20" t="s">
        <v>897</v>
      </c>
      <c r="C16" s="50">
        <v>38113</v>
      </c>
      <c r="D16" s="15">
        <v>0</v>
      </c>
      <c r="E16" s="54" t="s">
        <v>3</v>
      </c>
      <c r="F16" s="24">
        <v>4.26</v>
      </c>
      <c r="G16" s="24">
        <v>12.68</v>
      </c>
      <c r="H16" s="15">
        <v>287.89999999999998</v>
      </c>
      <c r="I16" s="24">
        <v>8.2899999999999991</v>
      </c>
      <c r="J16" s="35">
        <v>323</v>
      </c>
      <c r="K16" s="35">
        <v>455</v>
      </c>
      <c r="L16" s="5">
        <v>2.5</v>
      </c>
      <c r="M16" s="5">
        <v>7.14</v>
      </c>
      <c r="N16" s="82"/>
      <c r="O16" s="82"/>
      <c r="P16" s="82"/>
      <c r="Q16" s="82"/>
      <c r="R16" s="82"/>
      <c r="S16" s="52"/>
      <c r="T16" s="52"/>
    </row>
    <row r="17" spans="1:31" s="161" customFormat="1" x14ac:dyDescent="0.25">
      <c r="A17" s="127" t="s">
        <v>729</v>
      </c>
      <c r="B17" s="128" t="s">
        <v>897</v>
      </c>
      <c r="C17" s="137">
        <v>38113</v>
      </c>
      <c r="D17" s="135">
        <v>43.9</v>
      </c>
      <c r="E17" s="138" t="s">
        <v>131</v>
      </c>
      <c r="F17" s="136">
        <v>3.8</v>
      </c>
      <c r="G17" s="136">
        <v>12.52</v>
      </c>
      <c r="H17" s="135">
        <v>287.7</v>
      </c>
      <c r="I17" s="136">
        <v>8.31</v>
      </c>
      <c r="J17" s="133">
        <v>331</v>
      </c>
      <c r="K17" s="133">
        <v>403</v>
      </c>
      <c r="L17" s="139">
        <v>1.8</v>
      </c>
      <c r="M17" s="139">
        <v>6.96</v>
      </c>
      <c r="N17" s="140"/>
      <c r="O17" s="140"/>
      <c r="P17" s="140"/>
      <c r="Q17" s="140"/>
      <c r="R17" s="140"/>
      <c r="S17" s="131"/>
      <c r="T17" s="131"/>
    </row>
    <row r="18" spans="1:31" s="161" customFormat="1" x14ac:dyDescent="0.25">
      <c r="A18" s="48" t="s">
        <v>730</v>
      </c>
      <c r="B18" s="20" t="s">
        <v>897</v>
      </c>
      <c r="C18" s="50">
        <v>38113</v>
      </c>
      <c r="D18" s="15">
        <v>85.1</v>
      </c>
      <c r="E18" s="54" t="s">
        <v>132</v>
      </c>
      <c r="F18" s="24">
        <v>3.73</v>
      </c>
      <c r="G18" s="24">
        <v>12.03</v>
      </c>
      <c r="H18" s="15">
        <v>288.10000000000002</v>
      </c>
      <c r="I18" s="24">
        <v>8.2899999999999991</v>
      </c>
      <c r="J18" s="35">
        <v>330</v>
      </c>
      <c r="K18" s="35">
        <v>410</v>
      </c>
      <c r="L18" s="5">
        <v>2.1</v>
      </c>
      <c r="M18" s="5">
        <v>6.86</v>
      </c>
      <c r="N18" s="82"/>
      <c r="O18" s="82"/>
      <c r="P18" s="82"/>
      <c r="Q18" s="82"/>
      <c r="R18" s="82"/>
      <c r="S18" s="52"/>
      <c r="T18" s="52"/>
    </row>
    <row r="19" spans="1:31" s="161" customFormat="1" x14ac:dyDescent="0.25">
      <c r="A19" s="53" t="s">
        <v>1031</v>
      </c>
      <c r="B19" s="20" t="s">
        <v>897</v>
      </c>
      <c r="C19" s="50">
        <v>39189</v>
      </c>
      <c r="D19" s="15">
        <v>0.2</v>
      </c>
      <c r="E19" s="54" t="s">
        <v>3</v>
      </c>
      <c r="F19" s="24">
        <v>2.11</v>
      </c>
      <c r="G19" s="24">
        <v>13.066666666666668</v>
      </c>
      <c r="H19" s="15">
        <v>245.93333333333331</v>
      </c>
      <c r="I19" s="24">
        <v>8.34</v>
      </c>
      <c r="J19" s="35">
        <v>364.6</v>
      </c>
      <c r="K19" s="35">
        <v>377</v>
      </c>
      <c r="L19" s="5">
        <v>2.2000000000000002</v>
      </c>
      <c r="M19" s="5">
        <v>6.2480000000000002</v>
      </c>
      <c r="N19" s="82"/>
      <c r="O19" s="82"/>
      <c r="P19" s="82"/>
      <c r="Q19" s="82"/>
      <c r="R19" s="82"/>
      <c r="S19" s="52"/>
      <c r="T19" s="52"/>
    </row>
    <row r="20" spans="1:31" s="161" customFormat="1" x14ac:dyDescent="0.25">
      <c r="A20" s="141" t="s">
        <v>1032</v>
      </c>
      <c r="B20" s="128" t="s">
        <v>897</v>
      </c>
      <c r="C20" s="137">
        <v>39189</v>
      </c>
      <c r="D20" s="135">
        <v>45.1</v>
      </c>
      <c r="E20" s="138" t="s">
        <v>131</v>
      </c>
      <c r="F20" s="136">
        <v>2.06</v>
      </c>
      <c r="G20" s="136">
        <v>12.956666666666669</v>
      </c>
      <c r="H20" s="135">
        <v>246.7</v>
      </c>
      <c r="I20" s="136">
        <v>8.2799999999999994</v>
      </c>
      <c r="J20" s="133">
        <v>355.3</v>
      </c>
      <c r="K20" s="133">
        <v>443</v>
      </c>
      <c r="L20" s="139">
        <v>2.1</v>
      </c>
      <c r="M20" s="139">
        <v>5.7610000000000001</v>
      </c>
      <c r="N20" s="140"/>
      <c r="O20" s="140"/>
      <c r="P20" s="140"/>
      <c r="Q20" s="140"/>
      <c r="R20" s="140"/>
      <c r="S20" s="131"/>
      <c r="T20" s="131"/>
    </row>
    <row r="21" spans="1:31" s="161" customFormat="1" x14ac:dyDescent="0.25">
      <c r="A21" s="53" t="s">
        <v>1033</v>
      </c>
      <c r="B21" s="20" t="s">
        <v>897</v>
      </c>
      <c r="C21" s="50">
        <v>39189</v>
      </c>
      <c r="D21" s="15">
        <v>85</v>
      </c>
      <c r="E21" s="54" t="s">
        <v>132</v>
      </c>
      <c r="F21" s="24">
        <v>2.2599999999999998</v>
      </c>
      <c r="G21" s="24">
        <v>12.953333333333333</v>
      </c>
      <c r="H21" s="15">
        <v>246.8</v>
      </c>
      <c r="I21" s="24">
        <v>8.2533333333333321</v>
      </c>
      <c r="J21" s="35">
        <v>373.6</v>
      </c>
      <c r="K21" s="35">
        <v>382</v>
      </c>
      <c r="L21" s="5">
        <v>10.3</v>
      </c>
      <c r="M21" s="5">
        <v>7.173</v>
      </c>
      <c r="N21" s="82"/>
      <c r="O21" s="82"/>
      <c r="P21" s="82"/>
      <c r="Q21" s="82"/>
      <c r="R21" s="82"/>
      <c r="S21" s="52"/>
      <c r="T21" s="52"/>
    </row>
    <row r="22" spans="1:31" s="161" customFormat="1" x14ac:dyDescent="0.25">
      <c r="A22" s="86" t="s">
        <v>1447</v>
      </c>
      <c r="B22" s="20" t="s">
        <v>897</v>
      </c>
      <c r="C22" s="50">
        <v>40291</v>
      </c>
      <c r="D22" s="15">
        <v>0.2</v>
      </c>
      <c r="E22" s="54" t="s">
        <v>3</v>
      </c>
      <c r="F22" s="24">
        <v>5.89</v>
      </c>
      <c r="G22" s="24">
        <v>12.393333333333333</v>
      </c>
      <c r="H22" s="15">
        <v>260.26666666666665</v>
      </c>
      <c r="I22" s="24">
        <v>8.31</v>
      </c>
      <c r="J22" s="36">
        <v>270.39999999999998</v>
      </c>
      <c r="K22" s="36">
        <v>371</v>
      </c>
      <c r="L22" s="5">
        <v>0.7</v>
      </c>
      <c r="M22" s="5">
        <v>8</v>
      </c>
      <c r="N22" s="82"/>
      <c r="O22" s="82"/>
      <c r="P22" s="82"/>
      <c r="Q22" s="82"/>
      <c r="R22" s="91"/>
      <c r="S22" s="52"/>
      <c r="T22" s="52"/>
    </row>
    <row r="23" spans="1:31" s="161" customFormat="1" x14ac:dyDescent="0.25">
      <c r="A23" s="142" t="s">
        <v>1448</v>
      </c>
      <c r="B23" s="128" t="s">
        <v>897</v>
      </c>
      <c r="C23" s="137">
        <v>40291</v>
      </c>
      <c r="D23" s="135">
        <v>44.2</v>
      </c>
      <c r="E23" s="138" t="s">
        <v>131</v>
      </c>
      <c r="F23" s="136">
        <v>4.25</v>
      </c>
      <c r="G23" s="136">
        <v>12.45</v>
      </c>
      <c r="H23" s="135">
        <v>259.16666666666669</v>
      </c>
      <c r="I23" s="136">
        <v>8.4033333333333342</v>
      </c>
      <c r="J23" s="143">
        <v>310.60000000000002</v>
      </c>
      <c r="K23" s="143">
        <v>369</v>
      </c>
      <c r="L23" s="139">
        <v>1.5</v>
      </c>
      <c r="M23" s="139">
        <v>7.9</v>
      </c>
      <c r="N23" s="140"/>
      <c r="O23" s="140"/>
      <c r="P23" s="140"/>
      <c r="Q23" s="140"/>
      <c r="R23" s="144"/>
      <c r="S23" s="131"/>
      <c r="T23" s="131"/>
    </row>
    <row r="24" spans="1:31" s="161" customFormat="1" x14ac:dyDescent="0.25">
      <c r="A24" s="86" t="s">
        <v>1449</v>
      </c>
      <c r="B24" s="20" t="s">
        <v>897</v>
      </c>
      <c r="C24" s="50">
        <v>40291</v>
      </c>
      <c r="D24" s="15">
        <v>85.9</v>
      </c>
      <c r="E24" s="54" t="s">
        <v>132</v>
      </c>
      <c r="F24" s="24">
        <v>3.95</v>
      </c>
      <c r="G24" s="24">
        <v>12.19</v>
      </c>
      <c r="H24" s="15">
        <v>258.33333333333337</v>
      </c>
      <c r="I24" s="24">
        <v>8.42</v>
      </c>
      <c r="J24" s="36">
        <v>324.27</v>
      </c>
      <c r="K24" s="36">
        <v>408</v>
      </c>
      <c r="L24" s="5">
        <v>1.4</v>
      </c>
      <c r="M24" s="5">
        <v>7.9</v>
      </c>
      <c r="N24" s="82"/>
      <c r="O24" s="82"/>
      <c r="P24" s="82"/>
      <c r="Q24" s="82"/>
      <c r="R24" s="87"/>
      <c r="S24" s="52"/>
      <c r="T24" s="52"/>
    </row>
    <row r="25" spans="1:31" s="161" customFormat="1" x14ac:dyDescent="0.25">
      <c r="A25" s="86" t="s">
        <v>1426</v>
      </c>
      <c r="B25" s="26" t="s">
        <v>897</v>
      </c>
      <c r="C25" s="50">
        <v>41392</v>
      </c>
      <c r="D25" s="52">
        <v>0.20000000000000004</v>
      </c>
      <c r="E25" s="52" t="s">
        <v>3</v>
      </c>
      <c r="F25" s="52">
        <v>2.5499999999999998</v>
      </c>
      <c r="G25" s="52">
        <v>13.54</v>
      </c>
      <c r="H25" s="15">
        <v>264.10000000000002</v>
      </c>
      <c r="I25" s="52">
        <v>8.4</v>
      </c>
      <c r="J25" s="36">
        <v>271</v>
      </c>
      <c r="K25" s="36">
        <v>389</v>
      </c>
      <c r="L25" s="15">
        <v>0</v>
      </c>
      <c r="M25" s="15">
        <v>9.4</v>
      </c>
      <c r="N25" s="24"/>
      <c r="O25" s="24"/>
      <c r="P25" s="24"/>
      <c r="Q25" s="24"/>
      <c r="R25" s="87"/>
      <c r="S25" s="52" t="s">
        <v>1137</v>
      </c>
      <c r="T25" s="52"/>
    </row>
    <row r="26" spans="1:31" s="161" customFormat="1" x14ac:dyDescent="0.25">
      <c r="A26" s="142" t="s">
        <v>1427</v>
      </c>
      <c r="B26" s="145" t="s">
        <v>897</v>
      </c>
      <c r="C26" s="137">
        <v>41392</v>
      </c>
      <c r="D26" s="131">
        <v>45.1</v>
      </c>
      <c r="E26" s="131" t="s">
        <v>131</v>
      </c>
      <c r="F26" s="131">
        <v>2.4900000000000002</v>
      </c>
      <c r="G26" s="131">
        <v>13.55</v>
      </c>
      <c r="H26" s="135">
        <v>264.5</v>
      </c>
      <c r="I26" s="131">
        <v>8.31</v>
      </c>
      <c r="J26" s="143">
        <v>268</v>
      </c>
      <c r="K26" s="143">
        <v>379</v>
      </c>
      <c r="L26" s="135">
        <v>0.3</v>
      </c>
      <c r="M26" s="135">
        <v>9.4</v>
      </c>
      <c r="N26" s="136"/>
      <c r="O26" s="136"/>
      <c r="P26" s="136"/>
      <c r="Q26" s="136"/>
      <c r="R26" s="136"/>
      <c r="S26" s="131" t="s">
        <v>1137</v>
      </c>
      <c r="T26" s="131"/>
    </row>
    <row r="27" spans="1:31" s="161" customFormat="1" x14ac:dyDescent="0.25">
      <c r="A27" s="86" t="s">
        <v>1450</v>
      </c>
      <c r="B27" s="26" t="s">
        <v>897</v>
      </c>
      <c r="C27" s="50">
        <v>41392</v>
      </c>
      <c r="D27" s="52">
        <v>85.7</v>
      </c>
      <c r="E27" s="52" t="s">
        <v>132</v>
      </c>
      <c r="F27" s="52">
        <v>2.57</v>
      </c>
      <c r="G27" s="52">
        <v>13.46</v>
      </c>
      <c r="H27" s="15">
        <v>264.5</v>
      </c>
      <c r="I27" s="52">
        <v>8.33</v>
      </c>
      <c r="J27" s="36">
        <v>271</v>
      </c>
      <c r="K27" s="36">
        <v>370</v>
      </c>
      <c r="L27" s="15">
        <v>1</v>
      </c>
      <c r="M27" s="15">
        <v>9.1999999999999993</v>
      </c>
      <c r="N27" s="24"/>
      <c r="O27" s="24"/>
      <c r="P27" s="24"/>
      <c r="Q27" s="24"/>
      <c r="R27" s="24"/>
      <c r="S27" s="52" t="s">
        <v>1138</v>
      </c>
      <c r="T27" s="52"/>
    </row>
    <row r="28" spans="1:31" s="161" customFormat="1" x14ac:dyDescent="0.25">
      <c r="A28" s="86" t="s">
        <v>1451</v>
      </c>
      <c r="B28" s="26" t="s">
        <v>897</v>
      </c>
      <c r="C28" s="50">
        <v>42458</v>
      </c>
      <c r="D28" s="11">
        <v>0.5</v>
      </c>
      <c r="E28" s="11" t="s">
        <v>3</v>
      </c>
      <c r="F28" s="29">
        <v>2.6</v>
      </c>
      <c r="G28" s="29">
        <v>13.21</v>
      </c>
      <c r="H28" s="15">
        <v>243.7</v>
      </c>
      <c r="I28" s="24">
        <v>8.1999999999999993</v>
      </c>
      <c r="J28" s="18">
        <v>208.71350540999998</v>
      </c>
      <c r="K28" s="18">
        <v>740.9</v>
      </c>
      <c r="L28" s="3">
        <v>1.5</v>
      </c>
      <c r="M28" s="3">
        <v>12.0559159</v>
      </c>
      <c r="N28" s="29">
        <v>0.11793439999999999</v>
      </c>
      <c r="O28" s="29">
        <v>8.0926276999999995</v>
      </c>
      <c r="P28" s="29">
        <v>0</v>
      </c>
      <c r="Q28" s="29">
        <v>0</v>
      </c>
      <c r="R28" s="29">
        <v>1.1158154999999998</v>
      </c>
      <c r="S28" s="287"/>
      <c r="T28" s="11"/>
    </row>
    <row r="29" spans="1:31" s="161" customFormat="1" x14ac:dyDescent="0.25">
      <c r="A29" s="142" t="s">
        <v>1452</v>
      </c>
      <c r="B29" s="145" t="s">
        <v>897</v>
      </c>
      <c r="C29" s="137">
        <v>42458</v>
      </c>
      <c r="D29" s="134">
        <v>49</v>
      </c>
      <c r="E29" s="134" t="s">
        <v>131</v>
      </c>
      <c r="F29" s="144">
        <v>2.56</v>
      </c>
      <c r="G29" s="144">
        <v>13.15</v>
      </c>
      <c r="H29" s="135">
        <v>244.3</v>
      </c>
      <c r="I29" s="136">
        <v>8.26</v>
      </c>
      <c r="J29" s="146">
        <v>304.13032208999999</v>
      </c>
      <c r="K29" s="146">
        <v>414.9</v>
      </c>
      <c r="L29" s="147">
        <v>3.6</v>
      </c>
      <c r="M29" s="147">
        <v>8.8679064999999984</v>
      </c>
      <c r="N29" s="144">
        <v>4.9935299999999995E-2</v>
      </c>
      <c r="O29" s="144">
        <v>8.8646364000000002</v>
      </c>
      <c r="P29" s="144">
        <v>0</v>
      </c>
      <c r="Q29" s="144">
        <v>2.4649335059999999</v>
      </c>
      <c r="R29" s="144">
        <v>1.067623</v>
      </c>
      <c r="S29" s="287"/>
      <c r="T29" s="134"/>
    </row>
    <row r="30" spans="1:31" s="161" customFormat="1" x14ac:dyDescent="0.25">
      <c r="A30" s="86" t="s">
        <v>1453</v>
      </c>
      <c r="B30" s="26" t="s">
        <v>897</v>
      </c>
      <c r="C30" s="50">
        <v>42458</v>
      </c>
      <c r="D30" s="11">
        <v>83.6</v>
      </c>
      <c r="E30" s="11" t="s">
        <v>132</v>
      </c>
      <c r="F30" s="29">
        <v>2.64</v>
      </c>
      <c r="G30" s="29">
        <v>13.07</v>
      </c>
      <c r="H30" s="15">
        <v>245.5</v>
      </c>
      <c r="I30" s="24">
        <v>8.32</v>
      </c>
      <c r="J30" s="18">
        <v>318.74489999999997</v>
      </c>
      <c r="K30" s="18">
        <v>445.2</v>
      </c>
      <c r="L30" s="3">
        <v>10.1</v>
      </c>
      <c r="M30" s="3">
        <v>9.1845999999999997</v>
      </c>
      <c r="N30" s="29">
        <v>5.3999999999999999E-2</v>
      </c>
      <c r="O30" s="29">
        <v>8.8720999999999997</v>
      </c>
      <c r="P30" s="29">
        <v>9.6799999999999997E-2</v>
      </c>
      <c r="Q30" s="29">
        <v>0</v>
      </c>
      <c r="R30" s="29">
        <v>1.0188999999999999</v>
      </c>
      <c r="S30" s="287"/>
      <c r="T30" s="11"/>
    </row>
    <row r="31" spans="1:31" s="154" customFormat="1" ht="14.4" x14ac:dyDescent="0.3">
      <c r="A31" s="106">
        <v>44201901</v>
      </c>
      <c r="B31" s="107" t="s">
        <v>897</v>
      </c>
      <c r="C31" s="108">
        <v>43579</v>
      </c>
      <c r="D31" s="109">
        <v>0.5</v>
      </c>
      <c r="E31" s="110" t="s">
        <v>3</v>
      </c>
      <c r="F31" s="105">
        <v>2.8969999999999998</v>
      </c>
      <c r="G31" s="105">
        <v>13.01</v>
      </c>
      <c r="H31" s="105">
        <v>319.8</v>
      </c>
      <c r="I31" s="105">
        <v>8.16</v>
      </c>
      <c r="J31" s="111">
        <v>1.8071999999999999</v>
      </c>
      <c r="K31" s="112">
        <v>599.5684</v>
      </c>
      <c r="L31" s="112">
        <v>4.3033799999999998</v>
      </c>
      <c r="M31" s="112">
        <v>9.3989999999999991</v>
      </c>
      <c r="N31" s="112">
        <v>0.26300000000000001</v>
      </c>
      <c r="O31" s="112">
        <v>1.833</v>
      </c>
      <c r="P31" s="113" t="s">
        <v>1208</v>
      </c>
      <c r="Q31" s="114">
        <v>4</v>
      </c>
      <c r="R31" s="113" t="s">
        <v>1208</v>
      </c>
      <c r="S31" s="106"/>
      <c r="T31" s="106"/>
      <c r="U31" s="161"/>
      <c r="V31" s="161"/>
      <c r="W31" s="161"/>
      <c r="X31" s="161"/>
      <c r="Y31" s="161"/>
      <c r="Z31" s="161"/>
      <c r="AA31" s="161"/>
      <c r="AB31" s="161"/>
      <c r="AC31" s="161"/>
      <c r="AD31" s="161"/>
      <c r="AE31" s="161"/>
    </row>
    <row r="32" spans="1:31" s="154" customFormat="1" ht="14.4" x14ac:dyDescent="0.3">
      <c r="A32" s="134">
        <v>44201902</v>
      </c>
      <c r="B32" s="145" t="s">
        <v>897</v>
      </c>
      <c r="C32" s="148">
        <v>43579</v>
      </c>
      <c r="D32" s="130">
        <v>43</v>
      </c>
      <c r="E32" s="131" t="s">
        <v>1574</v>
      </c>
      <c r="F32" s="149">
        <v>2.7509999999999999</v>
      </c>
      <c r="G32" s="149">
        <v>12.93</v>
      </c>
      <c r="H32" s="149">
        <v>320</v>
      </c>
      <c r="I32" s="149">
        <v>8.19</v>
      </c>
      <c r="J32" s="150">
        <v>41.565599999999996</v>
      </c>
      <c r="K32" s="151">
        <v>570.59699999999998</v>
      </c>
      <c r="L32" s="151">
        <v>3.4378199999999999</v>
      </c>
      <c r="M32" s="151">
        <v>4.0369999999999999</v>
      </c>
      <c r="N32" s="151">
        <v>2.9000000000000001E-2</v>
      </c>
      <c r="O32" s="151">
        <v>2.8159999999999998</v>
      </c>
      <c r="P32" s="152" t="s">
        <v>1208</v>
      </c>
      <c r="Q32" s="153">
        <v>3</v>
      </c>
      <c r="R32" s="152" t="s">
        <v>1208</v>
      </c>
      <c r="S32" s="134"/>
      <c r="T32" s="134"/>
      <c r="U32" s="161"/>
      <c r="V32" s="161"/>
      <c r="W32" s="161"/>
      <c r="X32" s="161"/>
      <c r="Y32" s="161"/>
      <c r="Z32" s="161"/>
      <c r="AA32" s="161"/>
      <c r="AB32" s="161"/>
      <c r="AC32" s="161"/>
      <c r="AD32" s="161"/>
      <c r="AE32" s="161"/>
    </row>
    <row r="33" spans="1:31" s="154" customFormat="1" ht="14.4" x14ac:dyDescent="0.3">
      <c r="A33" s="106">
        <v>44201903</v>
      </c>
      <c r="B33" s="107" t="s">
        <v>897</v>
      </c>
      <c r="C33" s="108">
        <v>43579</v>
      </c>
      <c r="D33" s="109">
        <v>85</v>
      </c>
      <c r="E33" s="110" t="s">
        <v>132</v>
      </c>
      <c r="F33" s="105">
        <v>2.8959999999999999</v>
      </c>
      <c r="G33" s="105">
        <v>12.83</v>
      </c>
      <c r="H33" s="105">
        <v>320.7</v>
      </c>
      <c r="I33" s="105">
        <v>8.1300000000000008</v>
      </c>
      <c r="J33" s="111">
        <v>126.0522</v>
      </c>
      <c r="K33" s="112">
        <v>554.40260000000001</v>
      </c>
      <c r="L33" s="112">
        <v>3.36713</v>
      </c>
      <c r="M33" s="112">
        <v>4.0410000000000004</v>
      </c>
      <c r="N33" s="112">
        <v>2.8000000000000001E-2</v>
      </c>
      <c r="O33" s="112">
        <v>2.706</v>
      </c>
      <c r="P33" s="113" t="s">
        <v>1208</v>
      </c>
      <c r="Q33" s="114" t="s">
        <v>1573</v>
      </c>
      <c r="R33" s="113" t="s">
        <v>1208</v>
      </c>
      <c r="S33" s="106"/>
      <c r="T33" s="106"/>
      <c r="U33" s="161"/>
      <c r="V33" s="161"/>
      <c r="W33" s="161"/>
      <c r="X33" s="161"/>
      <c r="Y33" s="161"/>
      <c r="Z33" s="161"/>
      <c r="AA33" s="161"/>
      <c r="AB33" s="161"/>
      <c r="AC33" s="161"/>
      <c r="AD33" s="161"/>
      <c r="AE33" s="161"/>
    </row>
    <row r="34" spans="1:31" s="154" customFormat="1" ht="14.4" x14ac:dyDescent="0.3">
      <c r="A34" s="161"/>
      <c r="C34" s="155"/>
      <c r="D34" s="278"/>
      <c r="E34" s="57"/>
      <c r="F34" s="157"/>
      <c r="G34" s="157"/>
      <c r="H34" s="157"/>
      <c r="I34" s="157"/>
      <c r="J34" s="158"/>
      <c r="K34" s="159"/>
      <c r="L34" s="159"/>
      <c r="M34" s="159"/>
      <c r="N34" s="159"/>
      <c r="O34" s="159"/>
      <c r="P34" s="160"/>
      <c r="Q34" s="163"/>
      <c r="R34" s="160"/>
      <c r="S34" s="161"/>
      <c r="T34" s="161"/>
      <c r="U34" s="161"/>
      <c r="V34" s="161"/>
      <c r="W34" s="161"/>
      <c r="X34" s="161"/>
      <c r="Y34" s="161"/>
      <c r="Z34" s="161"/>
      <c r="AA34" s="161"/>
      <c r="AB34" s="161"/>
      <c r="AC34" s="161"/>
      <c r="AD34" s="161"/>
      <c r="AE34" s="161"/>
    </row>
    <row r="35" spans="1:31" s="154" customFormat="1" ht="14.4" x14ac:dyDescent="0.3">
      <c r="A35" s="161"/>
      <c r="C35" s="155"/>
      <c r="D35" s="278"/>
      <c r="E35" s="57"/>
      <c r="F35" s="157"/>
      <c r="G35" s="157"/>
      <c r="H35" s="157"/>
      <c r="I35" s="157"/>
      <c r="J35" s="158"/>
      <c r="K35" s="159"/>
      <c r="L35" s="159"/>
      <c r="M35" s="159"/>
      <c r="N35" s="159"/>
      <c r="O35" s="159"/>
      <c r="P35" s="160"/>
      <c r="Q35" s="163"/>
      <c r="R35" s="160"/>
      <c r="S35" s="161"/>
      <c r="T35" s="161"/>
      <c r="U35" s="161"/>
      <c r="V35" s="161"/>
      <c r="W35" s="161"/>
      <c r="X35" s="161"/>
      <c r="Y35" s="161"/>
      <c r="Z35" s="161"/>
      <c r="AA35" s="161"/>
      <c r="AB35" s="161"/>
      <c r="AC35" s="161"/>
      <c r="AD35" s="161"/>
      <c r="AE35" s="161"/>
    </row>
    <row r="36" spans="1:31" s="154" customFormat="1" ht="14.4" x14ac:dyDescent="0.3">
      <c r="A36" s="161"/>
      <c r="C36" s="155"/>
      <c r="D36" s="278"/>
      <c r="E36" s="57"/>
      <c r="F36" s="157"/>
      <c r="G36" s="157"/>
      <c r="H36" s="157"/>
      <c r="I36" s="157"/>
      <c r="J36" s="158"/>
      <c r="K36" s="159"/>
      <c r="L36" s="159"/>
      <c r="M36" s="159"/>
      <c r="N36" s="159"/>
      <c r="O36" s="159"/>
      <c r="P36" s="160"/>
      <c r="Q36" s="163"/>
      <c r="R36" s="160"/>
      <c r="S36" s="161"/>
      <c r="T36" s="161"/>
      <c r="U36" s="161"/>
      <c r="V36" s="161"/>
      <c r="W36" s="161"/>
      <c r="X36" s="161"/>
      <c r="Y36" s="161"/>
      <c r="Z36" s="161"/>
      <c r="AA36" s="161"/>
      <c r="AB36" s="161"/>
      <c r="AC36" s="161"/>
      <c r="AD36" s="161"/>
      <c r="AE36" s="161"/>
    </row>
    <row r="37" spans="1:31" s="154" customFormat="1" ht="14.4" x14ac:dyDescent="0.3">
      <c r="A37" s="161"/>
      <c r="C37" s="155"/>
      <c r="D37" s="278"/>
      <c r="E37" s="57"/>
      <c r="F37" s="157"/>
      <c r="G37" s="157"/>
      <c r="H37" s="157"/>
      <c r="I37" s="157"/>
      <c r="J37" s="158"/>
      <c r="K37" s="159"/>
      <c r="L37" s="159"/>
      <c r="M37" s="159"/>
      <c r="N37" s="159"/>
      <c r="O37" s="159"/>
      <c r="P37" s="160"/>
      <c r="Q37" s="163"/>
      <c r="R37" s="160"/>
      <c r="S37" s="161"/>
      <c r="T37" s="161"/>
      <c r="U37" s="161"/>
      <c r="V37" s="161"/>
      <c r="W37" s="161"/>
      <c r="X37" s="161"/>
      <c r="Y37" s="161"/>
      <c r="Z37" s="161"/>
      <c r="AA37" s="161"/>
      <c r="AB37" s="161"/>
      <c r="AC37" s="161"/>
      <c r="AD37" s="161"/>
      <c r="AE37" s="161"/>
    </row>
    <row r="38" spans="1:31" s="154" customFormat="1" ht="14.4" x14ac:dyDescent="0.3">
      <c r="A38" s="161"/>
      <c r="C38" s="155"/>
      <c r="D38" s="157"/>
      <c r="E38" s="57"/>
      <c r="F38" s="157"/>
      <c r="G38" s="157"/>
      <c r="H38" s="157"/>
      <c r="I38" s="157"/>
      <c r="J38" s="158"/>
      <c r="K38" s="159"/>
      <c r="L38" s="159"/>
      <c r="M38" s="159"/>
      <c r="N38" s="159"/>
      <c r="O38" s="159"/>
      <c r="P38" s="160"/>
      <c r="Q38" s="163"/>
      <c r="R38" s="160"/>
      <c r="S38" s="160"/>
      <c r="T38" s="161"/>
      <c r="U38" s="161"/>
      <c r="V38" s="161"/>
      <c r="W38" s="161"/>
      <c r="X38" s="161"/>
      <c r="Y38" s="161"/>
      <c r="Z38" s="161"/>
      <c r="AA38" s="161"/>
      <c r="AB38" s="161"/>
      <c r="AC38" s="161"/>
      <c r="AD38" s="161"/>
      <c r="AE38" s="161"/>
    </row>
    <row r="39" spans="1:31" s="154" customFormat="1" ht="14.4" x14ac:dyDescent="0.3">
      <c r="A39" s="161"/>
      <c r="C39" s="155"/>
      <c r="D39" s="157"/>
      <c r="E39" s="57"/>
      <c r="F39" s="157"/>
      <c r="G39" s="157"/>
      <c r="H39" s="157"/>
      <c r="I39" s="157"/>
      <c r="J39" s="158"/>
      <c r="K39" s="159"/>
      <c r="L39" s="159"/>
      <c r="M39" s="159"/>
      <c r="N39" s="159"/>
      <c r="O39" s="159"/>
      <c r="P39" s="160"/>
      <c r="Q39" s="163"/>
      <c r="R39" s="160"/>
      <c r="S39" s="160"/>
      <c r="T39" s="161"/>
      <c r="U39" s="161"/>
      <c r="V39" s="161"/>
      <c r="W39" s="161"/>
      <c r="X39" s="161"/>
      <c r="Y39" s="161"/>
      <c r="Z39" s="161"/>
      <c r="AA39" s="161"/>
      <c r="AB39" s="161"/>
      <c r="AC39" s="161"/>
      <c r="AD39" s="161"/>
      <c r="AE39" s="161"/>
    </row>
    <row r="40" spans="1:31" s="154" customFormat="1" x14ac:dyDescent="0.25">
      <c r="A40" s="161"/>
      <c r="B40" s="161"/>
      <c r="C40" s="161"/>
      <c r="D40" s="161"/>
      <c r="E40" s="161"/>
      <c r="F40" s="87"/>
      <c r="G40" s="173"/>
      <c r="H40" s="161"/>
      <c r="I40" s="161"/>
      <c r="J40" s="255"/>
      <c r="K40" s="255"/>
      <c r="L40" s="173"/>
      <c r="M40" s="173"/>
      <c r="N40" s="87"/>
      <c r="O40" s="87"/>
      <c r="P40" s="87"/>
      <c r="Q40" s="87"/>
      <c r="R40" s="87"/>
      <c r="U40" s="161"/>
      <c r="V40" s="161"/>
      <c r="W40" s="161"/>
      <c r="X40" s="161"/>
      <c r="Y40" s="161"/>
      <c r="Z40" s="161"/>
      <c r="AA40" s="161"/>
      <c r="AB40" s="161"/>
      <c r="AC40" s="161"/>
      <c r="AD40" s="161"/>
      <c r="AE40" s="161"/>
    </row>
    <row r="41" spans="1:31" s="26" customFormat="1" x14ac:dyDescent="0.25">
      <c r="A41" s="11"/>
      <c r="B41" s="234" t="s">
        <v>1721</v>
      </c>
      <c r="C41" s="234" t="s">
        <v>1722</v>
      </c>
      <c r="D41"/>
      <c r="E41"/>
      <c r="F41"/>
      <c r="G41" s="3"/>
      <c r="H41" s="11"/>
      <c r="I41" s="11"/>
      <c r="J41" s="18"/>
      <c r="K41" s="18"/>
      <c r="L41" s="3"/>
      <c r="M41" s="3"/>
      <c r="N41" s="29"/>
      <c r="O41" s="29"/>
      <c r="P41" s="29"/>
      <c r="Q41" s="29"/>
      <c r="R41" s="29"/>
      <c r="U41" s="11"/>
      <c r="V41" s="11"/>
      <c r="W41" s="11"/>
      <c r="X41" s="11"/>
      <c r="Y41" s="11"/>
      <c r="Z41" s="11"/>
      <c r="AA41" s="11"/>
      <c r="AB41" s="11"/>
      <c r="AC41" s="11"/>
      <c r="AD41" s="11"/>
      <c r="AE41" s="11"/>
    </row>
    <row r="42" spans="1:31" s="26" customFormat="1" x14ac:dyDescent="0.25">
      <c r="A42" s="11"/>
      <c r="B42" s="234" t="s">
        <v>1720</v>
      </c>
      <c r="C42" t="s">
        <v>131</v>
      </c>
      <c r="D42" t="s">
        <v>3</v>
      </c>
      <c r="E42" t="s">
        <v>132</v>
      </c>
      <c r="F42" t="s">
        <v>1574</v>
      </c>
      <c r="G42" s="3"/>
      <c r="H42" s="11"/>
      <c r="I42" s="11"/>
      <c r="J42" s="18"/>
      <c r="K42" s="18"/>
      <c r="L42" s="3"/>
      <c r="M42" s="3"/>
      <c r="N42" s="29"/>
      <c r="O42" s="29"/>
      <c r="P42" s="29"/>
      <c r="Q42" s="29"/>
      <c r="R42" s="29"/>
      <c r="U42" s="11"/>
      <c r="V42" s="11"/>
      <c r="W42" s="11"/>
      <c r="X42" s="11"/>
      <c r="Y42" s="11"/>
      <c r="Z42" s="11"/>
      <c r="AA42" s="11"/>
      <c r="AB42" s="11"/>
      <c r="AC42" s="11"/>
      <c r="AD42" s="11"/>
      <c r="AE42" s="11"/>
    </row>
    <row r="43" spans="1:31" s="26" customFormat="1" x14ac:dyDescent="0.25">
      <c r="A43" s="11"/>
      <c r="B43" s="237" t="s">
        <v>1724</v>
      </c>
      <c r="C43" s="179">
        <v>9.4</v>
      </c>
      <c r="D43" s="179">
        <v>2.8</v>
      </c>
      <c r="E43" s="179">
        <v>2</v>
      </c>
      <c r="F43" s="179"/>
      <c r="G43" s="3"/>
      <c r="H43" s="11"/>
      <c r="I43" s="11"/>
      <c r="J43" s="18"/>
      <c r="K43" s="18"/>
      <c r="L43" s="3"/>
      <c r="M43" s="3"/>
      <c r="N43" s="29"/>
      <c r="O43" s="29"/>
      <c r="P43" s="29"/>
      <c r="Q43" s="29"/>
      <c r="R43" s="29"/>
      <c r="U43" s="11"/>
      <c r="V43" s="11"/>
      <c r="W43" s="11"/>
      <c r="X43" s="11"/>
      <c r="Y43" s="11"/>
      <c r="Z43" s="11"/>
      <c r="AA43" s="11"/>
      <c r="AB43" s="11"/>
      <c r="AC43" s="11"/>
      <c r="AD43" s="11"/>
      <c r="AE43" s="11"/>
    </row>
    <row r="44" spans="1:31" s="26" customFormat="1" x14ac:dyDescent="0.25">
      <c r="A44" s="11"/>
      <c r="B44" s="237" t="s">
        <v>1726</v>
      </c>
      <c r="C44" s="179">
        <v>7</v>
      </c>
      <c r="D44" s="179">
        <v>5</v>
      </c>
      <c r="E44" s="179">
        <v>9</v>
      </c>
      <c r="F44" s="179"/>
      <c r="G44" s="3"/>
      <c r="H44" s="11"/>
      <c r="I44" s="11"/>
      <c r="J44" s="18"/>
      <c r="K44" s="18"/>
      <c r="L44" s="3"/>
      <c r="M44" s="3"/>
      <c r="N44" s="29"/>
      <c r="O44" s="29"/>
      <c r="P44" s="29"/>
      <c r="Q44" s="29"/>
      <c r="R44" s="29"/>
      <c r="U44" s="11"/>
      <c r="V44" s="11"/>
      <c r="W44" s="11"/>
      <c r="X44" s="11"/>
      <c r="Y44" s="11"/>
      <c r="Z44" s="11"/>
      <c r="AA44" s="11"/>
      <c r="AB44" s="11"/>
      <c r="AC44" s="11"/>
      <c r="AD44" s="11"/>
      <c r="AE44" s="11"/>
    </row>
    <row r="45" spans="1:31" s="26" customFormat="1" x14ac:dyDescent="0.25">
      <c r="A45" s="11"/>
      <c r="B45" s="237" t="s">
        <v>1723</v>
      </c>
      <c r="C45" s="179">
        <v>5.2</v>
      </c>
      <c r="D45" s="179">
        <v>2.5</v>
      </c>
      <c r="E45" s="179">
        <v>3.6</v>
      </c>
      <c r="F45" s="179"/>
      <c r="G45" s="3"/>
      <c r="H45" s="11"/>
      <c r="I45" s="11"/>
      <c r="J45" s="18"/>
      <c r="K45" s="18"/>
      <c r="L45" s="3"/>
      <c r="M45" s="3"/>
      <c r="N45" s="29"/>
      <c r="O45" s="29"/>
      <c r="P45" s="29"/>
      <c r="Q45" s="29"/>
      <c r="R45" s="29"/>
      <c r="U45" s="11"/>
      <c r="V45" s="11"/>
      <c r="W45" s="11"/>
      <c r="X45" s="11"/>
      <c r="Y45" s="11"/>
      <c r="Z45" s="11"/>
      <c r="AA45" s="11"/>
      <c r="AB45" s="11"/>
      <c r="AC45" s="11"/>
      <c r="AD45" s="11"/>
      <c r="AE45" s="11"/>
    </row>
    <row r="46" spans="1:31" s="26" customFormat="1" x14ac:dyDescent="0.25">
      <c r="A46" s="11"/>
      <c r="B46" s="237" t="s">
        <v>1725</v>
      </c>
      <c r="C46" s="179"/>
      <c r="D46" s="179">
        <v>4.3</v>
      </c>
      <c r="E46" s="179">
        <v>4.4000000000000004</v>
      </c>
      <c r="F46" s="179"/>
      <c r="G46" s="3"/>
      <c r="H46" s="11"/>
      <c r="I46" s="11"/>
      <c r="J46" s="18"/>
      <c r="K46" s="18"/>
      <c r="L46" s="3"/>
      <c r="M46" s="3"/>
      <c r="N46" s="29"/>
      <c r="O46" s="29"/>
      <c r="P46" s="29"/>
      <c r="Q46" s="29"/>
      <c r="R46" s="29"/>
      <c r="U46" s="11"/>
      <c r="V46" s="11"/>
      <c r="W46" s="11"/>
      <c r="X46" s="11"/>
      <c r="Y46" s="11"/>
      <c r="Z46" s="11"/>
      <c r="AA46" s="11"/>
      <c r="AB46" s="11"/>
      <c r="AC46" s="11"/>
      <c r="AD46" s="11"/>
      <c r="AE46" s="11"/>
    </row>
    <row r="47" spans="1:31" s="26" customFormat="1" x14ac:dyDescent="0.25">
      <c r="A47" s="11"/>
      <c r="B47" s="237" t="s">
        <v>1728</v>
      </c>
      <c r="C47" s="179">
        <v>1.8</v>
      </c>
      <c r="D47" s="179">
        <v>2.5</v>
      </c>
      <c r="E47" s="179">
        <v>2.1</v>
      </c>
      <c r="F47" s="179"/>
      <c r="G47" s="3"/>
      <c r="H47" s="11"/>
      <c r="I47" s="11"/>
      <c r="J47" s="18"/>
      <c r="K47" s="18"/>
      <c r="L47" s="3"/>
      <c r="M47" s="3"/>
      <c r="N47" s="29"/>
      <c r="O47" s="29"/>
      <c r="P47" s="29"/>
      <c r="Q47" s="29"/>
      <c r="R47" s="29"/>
      <c r="U47" s="11"/>
      <c r="V47" s="11"/>
      <c r="W47" s="11"/>
      <c r="X47" s="11"/>
      <c r="Y47" s="11"/>
      <c r="Z47" s="11"/>
      <c r="AA47" s="11"/>
      <c r="AB47" s="11"/>
      <c r="AC47" s="11"/>
      <c r="AD47" s="11"/>
      <c r="AE47" s="11"/>
    </row>
    <row r="48" spans="1:31" s="26" customFormat="1" x14ac:dyDescent="0.25">
      <c r="A48" s="11"/>
      <c r="B48" s="237" t="s">
        <v>1729</v>
      </c>
      <c r="C48" s="179">
        <v>2.1</v>
      </c>
      <c r="D48" s="179">
        <v>2.2000000000000002</v>
      </c>
      <c r="E48" s="179">
        <v>10.3</v>
      </c>
      <c r="F48" s="179"/>
      <c r="G48" s="3"/>
      <c r="H48" s="11"/>
      <c r="I48" s="11"/>
      <c r="J48" s="18"/>
      <c r="K48" s="18"/>
      <c r="L48" s="3"/>
      <c r="M48" s="3"/>
      <c r="N48" s="29"/>
      <c r="O48" s="29"/>
      <c r="P48" s="29"/>
      <c r="Q48" s="29"/>
      <c r="R48" s="29"/>
      <c r="U48" s="11"/>
      <c r="V48" s="11"/>
      <c r="W48" s="11"/>
      <c r="X48" s="11"/>
      <c r="Y48" s="11"/>
      <c r="Z48" s="11"/>
      <c r="AA48" s="11"/>
      <c r="AB48" s="11"/>
      <c r="AC48" s="11"/>
      <c r="AD48" s="11"/>
      <c r="AE48" s="11"/>
    </row>
    <row r="49" spans="1:31" s="26" customFormat="1" x14ac:dyDescent="0.25">
      <c r="A49" s="11"/>
      <c r="B49" s="237" t="s">
        <v>1730</v>
      </c>
      <c r="C49" s="179">
        <v>1.5</v>
      </c>
      <c r="D49" s="179">
        <v>0.7</v>
      </c>
      <c r="E49" s="179">
        <v>1.4</v>
      </c>
      <c r="F49" s="179"/>
      <c r="G49" s="3"/>
      <c r="H49" s="11"/>
      <c r="I49" s="11"/>
      <c r="J49" s="18"/>
      <c r="K49" s="18"/>
      <c r="L49" s="3"/>
      <c r="M49" s="3"/>
      <c r="N49" s="29"/>
      <c r="O49" s="29"/>
      <c r="P49" s="29"/>
      <c r="Q49" s="29"/>
      <c r="R49" s="29"/>
      <c r="U49" s="11"/>
      <c r="V49" s="11"/>
      <c r="W49" s="11"/>
      <c r="X49" s="11"/>
      <c r="Y49" s="11"/>
      <c r="Z49" s="11"/>
      <c r="AA49" s="11"/>
      <c r="AB49" s="11"/>
      <c r="AC49" s="11"/>
      <c r="AD49" s="11"/>
      <c r="AE49" s="11"/>
    </row>
    <row r="50" spans="1:31" s="26" customFormat="1" x14ac:dyDescent="0.25">
      <c r="A50" s="11"/>
      <c r="B50" s="237" t="s">
        <v>1727</v>
      </c>
      <c r="C50" s="179">
        <v>0.3</v>
      </c>
      <c r="D50" s="179">
        <v>0</v>
      </c>
      <c r="E50" s="179">
        <v>1</v>
      </c>
      <c r="F50" s="179"/>
      <c r="G50" s="3"/>
      <c r="H50" s="11"/>
      <c r="I50" s="11"/>
      <c r="J50" s="18"/>
      <c r="K50" s="18"/>
      <c r="L50" s="3"/>
      <c r="M50" s="3"/>
      <c r="N50" s="29"/>
      <c r="O50" s="29"/>
      <c r="P50" s="29"/>
      <c r="Q50" s="29"/>
      <c r="R50" s="29"/>
      <c r="U50" s="11"/>
      <c r="V50" s="11"/>
      <c r="W50" s="11"/>
      <c r="X50" s="11"/>
      <c r="Y50" s="11"/>
      <c r="Z50" s="11"/>
      <c r="AA50" s="11"/>
      <c r="AB50" s="11"/>
      <c r="AC50" s="11"/>
      <c r="AD50" s="11"/>
      <c r="AE50" s="11"/>
    </row>
    <row r="51" spans="1:31" s="26" customFormat="1" x14ac:dyDescent="0.25">
      <c r="A51" s="11"/>
      <c r="B51" s="237" t="s">
        <v>1732</v>
      </c>
      <c r="C51" s="179">
        <v>3.6</v>
      </c>
      <c r="D51" s="179">
        <v>1.5</v>
      </c>
      <c r="E51" s="179">
        <v>10.1</v>
      </c>
      <c r="F51" s="179"/>
      <c r="G51" s="3"/>
      <c r="H51" s="11"/>
      <c r="I51" s="11"/>
      <c r="J51" s="18"/>
      <c r="K51" s="18"/>
      <c r="L51" s="3"/>
      <c r="M51" s="3"/>
      <c r="N51" s="29"/>
      <c r="O51" s="29"/>
      <c r="P51" s="29"/>
      <c r="Q51" s="29"/>
      <c r="R51" s="29"/>
      <c r="U51" s="11"/>
      <c r="V51" s="11"/>
      <c r="W51" s="11"/>
      <c r="X51" s="11"/>
      <c r="Y51" s="11"/>
      <c r="Z51" s="11"/>
      <c r="AA51" s="11"/>
      <c r="AB51" s="11"/>
      <c r="AC51" s="11"/>
      <c r="AD51" s="11"/>
      <c r="AE51" s="11"/>
    </row>
    <row r="52" spans="1:31" s="26" customFormat="1" x14ac:dyDescent="0.25">
      <c r="A52" s="11"/>
      <c r="B52" s="237" t="s">
        <v>1733</v>
      </c>
      <c r="C52" s="179"/>
      <c r="D52" s="179">
        <v>4.3033799999999998</v>
      </c>
      <c r="E52" s="179">
        <v>3.36713</v>
      </c>
      <c r="F52" s="179">
        <v>3.4378199999999999</v>
      </c>
      <c r="G52" s="3"/>
      <c r="H52" s="11"/>
      <c r="I52" s="11"/>
      <c r="J52" s="18"/>
      <c r="K52" s="18"/>
      <c r="L52" s="3"/>
      <c r="M52" s="3"/>
      <c r="N52" s="29"/>
      <c r="O52" s="29"/>
      <c r="P52" s="29"/>
      <c r="Q52" s="29"/>
      <c r="R52" s="29"/>
      <c r="U52" s="11"/>
      <c r="V52" s="11"/>
      <c r="W52" s="11"/>
      <c r="X52" s="11"/>
      <c r="Y52" s="11"/>
      <c r="Z52" s="11"/>
      <c r="AA52" s="11"/>
      <c r="AB52" s="11"/>
      <c r="AC52" s="11"/>
      <c r="AD52" s="11"/>
      <c r="AE52" s="11"/>
    </row>
    <row r="53" spans="1:31" s="26" customFormat="1" x14ac:dyDescent="0.25">
      <c r="A53" s="11"/>
      <c r="B53"/>
      <c r="C53"/>
      <c r="D53"/>
      <c r="E53"/>
      <c r="F53"/>
      <c r="G53" s="3"/>
      <c r="H53" s="11"/>
      <c r="I53" s="11"/>
      <c r="J53" s="18"/>
      <c r="K53" s="18"/>
      <c r="L53" s="3"/>
      <c r="M53" s="3"/>
      <c r="N53" s="29"/>
      <c r="O53" s="29"/>
      <c r="P53" s="29"/>
      <c r="Q53" s="29"/>
      <c r="R53" s="29"/>
      <c r="U53" s="11"/>
      <c r="V53" s="11"/>
      <c r="W53" s="11"/>
      <c r="X53" s="11"/>
      <c r="Y53" s="11"/>
      <c r="Z53" s="11"/>
      <c r="AA53" s="11"/>
      <c r="AB53" s="11"/>
      <c r="AC53" s="11"/>
      <c r="AD53" s="11"/>
      <c r="AE53" s="11"/>
    </row>
    <row r="54" spans="1:31" s="26" customFormat="1" x14ac:dyDescent="0.25">
      <c r="A54" s="11"/>
      <c r="B54"/>
      <c r="C54"/>
      <c r="D54"/>
      <c r="E54"/>
      <c r="F54"/>
      <c r="G54" s="3"/>
      <c r="H54" s="11"/>
      <c r="I54" s="11"/>
      <c r="J54" s="18"/>
      <c r="K54" s="18"/>
      <c r="L54" s="3"/>
      <c r="M54" s="3"/>
      <c r="N54" s="29"/>
      <c r="O54" s="29"/>
      <c r="P54" s="29"/>
      <c r="Q54" s="29"/>
      <c r="R54" s="29"/>
      <c r="U54" s="11"/>
      <c r="V54" s="11"/>
      <c r="W54" s="11"/>
      <c r="X54" s="11"/>
      <c r="Y54" s="11"/>
      <c r="Z54" s="11"/>
      <c r="AA54" s="11"/>
      <c r="AB54" s="11"/>
      <c r="AC54" s="11"/>
      <c r="AD54" s="11"/>
      <c r="AE54" s="11"/>
    </row>
    <row r="55" spans="1:31" s="26" customFormat="1" x14ac:dyDescent="0.25">
      <c r="A55" s="11"/>
      <c r="B55" s="252"/>
      <c r="C55"/>
      <c r="D55"/>
      <c r="E55" s="11"/>
      <c r="F55" s="29"/>
      <c r="G55" s="3"/>
      <c r="H55" s="11"/>
      <c r="I55" s="11"/>
      <c r="J55" s="18"/>
      <c r="K55" s="18"/>
      <c r="L55" s="3"/>
      <c r="M55" s="3"/>
      <c r="N55" s="29"/>
      <c r="O55" s="29"/>
      <c r="P55" s="29"/>
      <c r="Q55" s="29"/>
      <c r="R55" s="29"/>
      <c r="U55" s="11"/>
      <c r="V55" s="11"/>
      <c r="W55" s="11"/>
      <c r="X55" s="11"/>
      <c r="Y55" s="11"/>
      <c r="Z55" s="11"/>
      <c r="AA55" s="11"/>
      <c r="AB55" s="11"/>
      <c r="AC55" s="11"/>
      <c r="AD55" s="11"/>
      <c r="AE55" s="11"/>
    </row>
    <row r="56" spans="1:31" s="26" customFormat="1" x14ac:dyDescent="0.25">
      <c r="A56" s="11"/>
      <c r="B56" s="252"/>
      <c r="C56"/>
      <c r="D56"/>
      <c r="E56" s="11"/>
      <c r="F56" s="29"/>
      <c r="G56" s="3"/>
      <c r="H56" s="11"/>
      <c r="I56" s="11"/>
      <c r="J56" s="18"/>
      <c r="K56" s="18"/>
      <c r="L56" s="3"/>
      <c r="M56" s="3"/>
      <c r="N56" s="29"/>
      <c r="O56" s="29"/>
      <c r="P56" s="29"/>
      <c r="Q56" s="29"/>
      <c r="R56" s="29"/>
      <c r="U56" s="11"/>
      <c r="V56" s="11"/>
      <c r="W56" s="11"/>
      <c r="X56" s="11"/>
      <c r="Y56" s="11"/>
      <c r="Z56" s="11"/>
      <c r="AA56" s="11"/>
      <c r="AB56" s="11"/>
      <c r="AC56" s="11"/>
      <c r="AD56" s="11"/>
      <c r="AE56" s="11"/>
    </row>
    <row r="57" spans="1:31" s="26" customFormat="1" x14ac:dyDescent="0.25">
      <c r="A57" s="11"/>
      <c r="B57" s="252"/>
      <c r="C57"/>
      <c r="D57"/>
      <c r="E57" s="11"/>
      <c r="F57" s="29"/>
      <c r="G57" s="3"/>
      <c r="H57" s="11"/>
      <c r="I57" s="11"/>
      <c r="J57" s="18"/>
      <c r="K57" s="18"/>
      <c r="L57" s="3"/>
      <c r="M57" s="3"/>
      <c r="N57" s="29"/>
      <c r="O57" s="29"/>
      <c r="P57" s="29"/>
      <c r="Q57" s="29"/>
      <c r="R57" s="29"/>
      <c r="U57" s="11"/>
      <c r="V57" s="11"/>
      <c r="W57" s="11"/>
      <c r="X57" s="11"/>
      <c r="Y57" s="11"/>
      <c r="Z57" s="11"/>
      <c r="AA57" s="11"/>
      <c r="AB57" s="11"/>
      <c r="AC57" s="11"/>
      <c r="AD57" s="11"/>
      <c r="AE57" s="11"/>
    </row>
    <row r="58" spans="1:31" s="26" customFormat="1" x14ac:dyDescent="0.25">
      <c r="A58" s="11"/>
      <c r="B58" s="252"/>
      <c r="C58"/>
      <c r="D58"/>
      <c r="E58" s="11"/>
      <c r="F58" s="29"/>
      <c r="G58" s="3"/>
      <c r="H58" s="11"/>
      <c r="I58" s="11"/>
      <c r="J58" s="18"/>
      <c r="K58" s="18"/>
      <c r="L58" s="3"/>
      <c r="M58" s="3"/>
      <c r="N58" s="29"/>
      <c r="O58" s="29"/>
      <c r="P58" s="29"/>
      <c r="Q58" s="29"/>
      <c r="R58" s="29"/>
      <c r="U58" s="11"/>
      <c r="V58" s="11"/>
      <c r="W58" s="11"/>
      <c r="X58" s="11"/>
      <c r="Y58" s="11"/>
      <c r="Z58" s="11"/>
      <c r="AA58" s="11"/>
      <c r="AB58" s="11"/>
      <c r="AC58" s="11"/>
      <c r="AD58" s="11"/>
      <c r="AE58" s="11"/>
    </row>
    <row r="59" spans="1:31" s="26" customFormat="1" x14ac:dyDescent="0.25">
      <c r="A59" s="11"/>
      <c r="B59" s="252"/>
      <c r="C59" s="11"/>
      <c r="D59" s="11"/>
      <c r="E59" s="11"/>
      <c r="F59" s="29"/>
      <c r="G59" s="3"/>
      <c r="H59" s="11"/>
      <c r="I59" s="11"/>
      <c r="J59" s="18"/>
      <c r="K59" s="18"/>
      <c r="L59" s="3"/>
      <c r="M59" s="3"/>
      <c r="N59" s="29"/>
      <c r="O59" s="29"/>
      <c r="P59" s="29"/>
      <c r="Q59" s="29"/>
      <c r="R59" s="29"/>
      <c r="U59" s="11"/>
      <c r="V59" s="11"/>
      <c r="W59" s="11"/>
      <c r="X59" s="11"/>
      <c r="Y59" s="11"/>
      <c r="Z59" s="11"/>
      <c r="AA59" s="11"/>
      <c r="AB59" s="11"/>
      <c r="AC59" s="11"/>
      <c r="AD59" s="11"/>
      <c r="AE59" s="11"/>
    </row>
    <row r="60" spans="1:31" s="26" customFormat="1" x14ac:dyDescent="0.25">
      <c r="A60" s="11"/>
      <c r="B60" s="252"/>
      <c r="C60" s="11"/>
      <c r="D60" s="11"/>
      <c r="E60" s="11"/>
      <c r="F60" s="29"/>
      <c r="G60" s="3"/>
      <c r="H60" s="11"/>
      <c r="I60" s="11"/>
      <c r="J60" s="18"/>
      <c r="K60" s="18"/>
      <c r="L60" s="3"/>
      <c r="M60" s="3"/>
      <c r="N60" s="3"/>
      <c r="O60" s="3"/>
      <c r="P60" s="3"/>
      <c r="Q60" s="3"/>
      <c r="R60" s="3"/>
      <c r="U60" s="11"/>
      <c r="V60" s="11"/>
      <c r="W60" s="11"/>
      <c r="X60" s="11"/>
      <c r="Y60" s="11"/>
      <c r="Z60" s="11"/>
      <c r="AA60" s="11"/>
      <c r="AB60" s="11"/>
      <c r="AC60" s="11"/>
      <c r="AD60" s="11"/>
      <c r="AE60" s="11"/>
    </row>
    <row r="61" spans="1:31" s="26" customFormat="1" x14ac:dyDescent="0.25">
      <c r="A61" s="11"/>
      <c r="B61" s="252"/>
      <c r="C61" s="11"/>
      <c r="D61" s="11"/>
      <c r="E61" s="11"/>
      <c r="F61" s="29"/>
      <c r="G61" s="3"/>
      <c r="H61" s="11"/>
      <c r="I61" s="11"/>
      <c r="J61" s="18"/>
      <c r="K61" s="18"/>
      <c r="L61" s="3"/>
      <c r="M61" s="3"/>
      <c r="N61" s="3"/>
      <c r="O61" s="3"/>
      <c r="P61" s="3"/>
      <c r="Q61" s="3"/>
      <c r="R61" s="3"/>
      <c r="U61" s="11"/>
      <c r="V61" s="11"/>
      <c r="W61" s="11"/>
      <c r="X61" s="11"/>
      <c r="Y61" s="11"/>
      <c r="Z61" s="11"/>
      <c r="AA61" s="11"/>
      <c r="AB61" s="11"/>
      <c r="AC61" s="11"/>
      <c r="AD61" s="11"/>
      <c r="AE61" s="11"/>
    </row>
    <row r="62" spans="1:31" x14ac:dyDescent="0.25">
      <c r="B62" s="252"/>
    </row>
    <row r="63" spans="1:31" x14ac:dyDescent="0.25">
      <c r="B63" s="253" t="s">
        <v>1734</v>
      </c>
      <c r="C63" s="234" t="s">
        <v>1722</v>
      </c>
      <c r="D63"/>
      <c r="E63"/>
      <c r="F63"/>
      <c r="G63"/>
      <c r="H63"/>
      <c r="I63"/>
      <c r="J63"/>
      <c r="K63"/>
      <c r="L63"/>
      <c r="M63"/>
      <c r="N63"/>
      <c r="O63"/>
      <c r="P63"/>
      <c r="Q63"/>
      <c r="R63"/>
      <c r="S63"/>
      <c r="T63"/>
      <c r="U63"/>
      <c r="V63"/>
      <c r="W63"/>
      <c r="X63"/>
      <c r="Y63"/>
      <c r="Z63"/>
      <c r="AA63"/>
      <c r="AB63"/>
      <c r="AC63"/>
      <c r="AD63"/>
      <c r="AE63"/>
    </row>
    <row r="64" spans="1:31" x14ac:dyDescent="0.25">
      <c r="B64" s="253" t="s">
        <v>1720</v>
      </c>
      <c r="C64" t="s">
        <v>131</v>
      </c>
      <c r="D64" t="s">
        <v>3</v>
      </c>
      <c r="E64" t="s">
        <v>132</v>
      </c>
      <c r="F64" t="s">
        <v>1574</v>
      </c>
      <c r="G64"/>
      <c r="H64"/>
      <c r="I64"/>
      <c r="J64"/>
      <c r="K64"/>
      <c r="L64"/>
      <c r="M64"/>
      <c r="N64"/>
      <c r="O64"/>
      <c r="P64"/>
      <c r="Q64"/>
      <c r="R64"/>
      <c r="S64"/>
      <c r="T64"/>
      <c r="U64"/>
      <c r="V64"/>
      <c r="W64"/>
      <c r="X64"/>
      <c r="Y64"/>
      <c r="Z64"/>
      <c r="AA64"/>
      <c r="AB64"/>
      <c r="AC64"/>
      <c r="AD64"/>
      <c r="AE64"/>
    </row>
    <row r="65" spans="1:31" x14ac:dyDescent="0.25">
      <c r="B65" s="237" t="s">
        <v>1724</v>
      </c>
      <c r="C65" s="238">
        <v>4.2</v>
      </c>
      <c r="D65" s="238">
        <v>4.2</v>
      </c>
      <c r="E65" s="238">
        <v>4.2</v>
      </c>
      <c r="F65" s="238"/>
      <c r="G65"/>
      <c r="H65"/>
      <c r="I65"/>
      <c r="J65"/>
      <c r="K65"/>
      <c r="L65"/>
      <c r="M65"/>
      <c r="N65"/>
      <c r="O65"/>
      <c r="P65"/>
      <c r="Q65"/>
      <c r="R65"/>
      <c r="S65"/>
      <c r="T65"/>
      <c r="U65"/>
      <c r="V65"/>
      <c r="W65"/>
      <c r="X65"/>
      <c r="Y65"/>
      <c r="Z65"/>
      <c r="AA65"/>
      <c r="AB65"/>
      <c r="AC65"/>
      <c r="AD65"/>
      <c r="AE65"/>
    </row>
    <row r="66" spans="1:31" x14ac:dyDescent="0.25">
      <c r="B66" s="237" t="s">
        <v>1726</v>
      </c>
      <c r="C66" s="238">
        <v>5</v>
      </c>
      <c r="D66" s="238">
        <v>5</v>
      </c>
      <c r="E66" s="238">
        <v>5</v>
      </c>
      <c r="F66" s="238"/>
      <c r="G66"/>
      <c r="H66"/>
      <c r="I66"/>
      <c r="J66"/>
      <c r="K66"/>
      <c r="L66"/>
      <c r="M66"/>
    </row>
    <row r="67" spans="1:31" x14ac:dyDescent="0.25">
      <c r="B67" s="237" t="s">
        <v>1723</v>
      </c>
      <c r="C67" s="238">
        <v>5.7</v>
      </c>
      <c r="D67" s="238">
        <v>5.7</v>
      </c>
      <c r="E67" s="238">
        <v>5.7</v>
      </c>
      <c r="F67" s="238"/>
      <c r="G67"/>
      <c r="H67"/>
      <c r="I67"/>
      <c r="J67"/>
      <c r="K67"/>
      <c r="L67"/>
      <c r="M67"/>
    </row>
    <row r="68" spans="1:31" x14ac:dyDescent="0.25">
      <c r="B68" s="237" t="s">
        <v>1725</v>
      </c>
      <c r="C68" s="238">
        <v>5.2</v>
      </c>
      <c r="D68" s="238">
        <v>5.0999999999999996</v>
      </c>
      <c r="E68" s="238">
        <v>5.0999999999999996</v>
      </c>
      <c r="F68" s="238"/>
      <c r="G68"/>
      <c r="H68"/>
      <c r="I68"/>
      <c r="J68"/>
      <c r="K68"/>
      <c r="L68"/>
      <c r="M68"/>
    </row>
    <row r="69" spans="1:31" x14ac:dyDescent="0.25">
      <c r="B69" s="237" t="s">
        <v>1728</v>
      </c>
      <c r="C69" s="238">
        <v>6.96</v>
      </c>
      <c r="D69" s="238">
        <v>7.14</v>
      </c>
      <c r="E69" s="238">
        <v>6.86</v>
      </c>
      <c r="F69" s="238"/>
    </row>
    <row r="70" spans="1:31" x14ac:dyDescent="0.25">
      <c r="B70" s="237" t="s">
        <v>1729</v>
      </c>
      <c r="C70" s="238">
        <v>5.7610000000000001</v>
      </c>
      <c r="D70" s="238">
        <v>6.2480000000000002</v>
      </c>
      <c r="E70" s="238">
        <v>7.173</v>
      </c>
      <c r="F70" s="238"/>
    </row>
    <row r="71" spans="1:31" x14ac:dyDescent="0.25">
      <c r="B71" s="237" t="s">
        <v>1730</v>
      </c>
      <c r="C71" s="238">
        <v>7.9</v>
      </c>
      <c r="D71" s="238">
        <v>8</v>
      </c>
      <c r="E71" s="238">
        <v>7.9</v>
      </c>
      <c r="F71" s="238"/>
    </row>
    <row r="72" spans="1:31" x14ac:dyDescent="0.25">
      <c r="B72" s="237" t="s">
        <v>1727</v>
      </c>
      <c r="C72" s="238">
        <v>9.4</v>
      </c>
      <c r="D72" s="238">
        <v>9.4</v>
      </c>
      <c r="E72" s="238">
        <v>9.1999999999999993</v>
      </c>
      <c r="F72" s="238"/>
    </row>
    <row r="73" spans="1:31" x14ac:dyDescent="0.25">
      <c r="B73" s="237" t="s">
        <v>1732</v>
      </c>
      <c r="C73" s="238">
        <v>8.8679064999999984</v>
      </c>
      <c r="D73" s="238">
        <v>12.0559159</v>
      </c>
      <c r="E73" s="238">
        <v>9.1845999999999997</v>
      </c>
      <c r="F73" s="238"/>
    </row>
    <row r="74" spans="1:31" x14ac:dyDescent="0.25">
      <c r="B74" s="237" t="s">
        <v>1733</v>
      </c>
      <c r="C74" s="238"/>
      <c r="D74" s="238">
        <v>9.3989999999999991</v>
      </c>
      <c r="E74" s="238">
        <v>4.0410000000000004</v>
      </c>
      <c r="F74" s="238">
        <v>4.0369999999999999</v>
      </c>
    </row>
    <row r="75" spans="1:31" s="3" customFormat="1" x14ac:dyDescent="0.25">
      <c r="A75" s="11"/>
      <c r="B75"/>
      <c r="C75"/>
      <c r="D75"/>
      <c r="E75"/>
      <c r="F75"/>
      <c r="H75" s="11"/>
      <c r="I75" s="11"/>
      <c r="J75" s="18"/>
      <c r="K75" s="18"/>
      <c r="S75" s="26"/>
      <c r="T75" s="26"/>
      <c r="U75" s="11"/>
      <c r="V75" s="11"/>
      <c r="W75" s="11"/>
      <c r="X75" s="11"/>
      <c r="Y75" s="11"/>
      <c r="Z75" s="11"/>
      <c r="AA75" s="11"/>
      <c r="AB75" s="11"/>
      <c r="AC75" s="11"/>
      <c r="AD75" s="11"/>
      <c r="AE75" s="11"/>
    </row>
    <row r="76" spans="1:31" s="3" customFormat="1" x14ac:dyDescent="0.25">
      <c r="A76" s="11"/>
      <c r="B76"/>
      <c r="C76"/>
      <c r="D76"/>
      <c r="E76"/>
      <c r="F76" s="29"/>
      <c r="H76" s="11"/>
      <c r="I76" s="11"/>
      <c r="J76" s="18"/>
      <c r="K76" s="18"/>
      <c r="S76" s="26"/>
      <c r="T76" s="26"/>
      <c r="U76" s="11"/>
      <c r="V76" s="11"/>
      <c r="W76" s="11"/>
      <c r="X76" s="11"/>
      <c r="Y76" s="11"/>
      <c r="Z76" s="11"/>
      <c r="AA76" s="11"/>
      <c r="AB76" s="11"/>
      <c r="AC76" s="11"/>
      <c r="AD76" s="11"/>
      <c r="AE76" s="11"/>
    </row>
    <row r="77" spans="1:31" s="3" customFormat="1" x14ac:dyDescent="0.25">
      <c r="A77" s="11"/>
      <c r="B77"/>
      <c r="C77"/>
      <c r="D77"/>
      <c r="E77" s="11"/>
      <c r="F77" s="29"/>
      <c r="H77" s="11"/>
      <c r="I77" s="11"/>
      <c r="J77" s="18"/>
      <c r="K77" s="18"/>
      <c r="S77" s="26"/>
      <c r="T77" s="26"/>
      <c r="U77" s="11"/>
      <c r="V77" s="11"/>
      <c r="W77" s="11"/>
      <c r="X77" s="11"/>
      <c r="Y77" s="11"/>
      <c r="Z77" s="11"/>
      <c r="AA77" s="11"/>
      <c r="AB77" s="11"/>
      <c r="AC77" s="11"/>
      <c r="AD77" s="11"/>
      <c r="AE77" s="11"/>
    </row>
    <row r="78" spans="1:31" s="3" customFormat="1" x14ac:dyDescent="0.25">
      <c r="A78" s="11"/>
      <c r="B78"/>
      <c r="C78"/>
      <c r="D78"/>
      <c r="E78" s="11"/>
      <c r="F78" s="29"/>
      <c r="H78" s="11"/>
      <c r="I78" s="11"/>
      <c r="J78" s="18"/>
      <c r="K78" s="18"/>
      <c r="S78" s="26"/>
      <c r="T78" s="26"/>
      <c r="U78" s="11"/>
      <c r="V78" s="11"/>
      <c r="W78" s="11"/>
      <c r="X78" s="11"/>
      <c r="Y78" s="11"/>
      <c r="Z78" s="11"/>
      <c r="AA78" s="11"/>
      <c r="AB78" s="11"/>
      <c r="AC78" s="11"/>
      <c r="AD78" s="11"/>
      <c r="AE78" s="11"/>
    </row>
    <row r="79" spans="1:31" s="3" customFormat="1" x14ac:dyDescent="0.25">
      <c r="A79" s="11"/>
      <c r="B79"/>
      <c r="C79"/>
      <c r="D79"/>
      <c r="E79" s="11"/>
      <c r="F79" s="29"/>
      <c r="H79" s="11"/>
      <c r="I79" s="11"/>
      <c r="J79" s="18"/>
      <c r="K79" s="18"/>
      <c r="S79" s="26"/>
      <c r="T79" s="26"/>
      <c r="U79" s="11"/>
      <c r="V79" s="11"/>
      <c r="W79" s="11"/>
      <c r="X79" s="11"/>
      <c r="Y79" s="11"/>
      <c r="Z79" s="11"/>
      <c r="AA79" s="11"/>
      <c r="AB79" s="11"/>
      <c r="AC79" s="11"/>
      <c r="AD79" s="11"/>
      <c r="AE79" s="11"/>
    </row>
    <row r="80" spans="1:31" s="3" customFormat="1" x14ac:dyDescent="0.25">
      <c r="A80" s="11"/>
      <c r="B80"/>
      <c r="C80"/>
      <c r="D80"/>
      <c r="E80" s="11"/>
      <c r="F80" s="29"/>
      <c r="H80" s="11"/>
      <c r="I80" s="11"/>
      <c r="J80" s="18"/>
      <c r="K80" s="18"/>
      <c r="S80" s="26"/>
      <c r="T80" s="26"/>
      <c r="U80" s="11"/>
      <c r="V80" s="11"/>
      <c r="W80" s="11"/>
      <c r="X80" s="11"/>
      <c r="Y80" s="11"/>
      <c r="Z80" s="11"/>
      <c r="AA80" s="11"/>
      <c r="AB80" s="11"/>
      <c r="AC80" s="11"/>
      <c r="AD80" s="11"/>
      <c r="AE80" s="11"/>
    </row>
    <row r="86" spans="1:31" s="3" customFormat="1" x14ac:dyDescent="0.25">
      <c r="A86" s="11"/>
      <c r="B86" s="234" t="s">
        <v>1735</v>
      </c>
      <c r="C86" s="234" t="s">
        <v>1722</v>
      </c>
      <c r="D86"/>
      <c r="E86"/>
      <c r="F86"/>
      <c r="H86" s="11"/>
      <c r="I86" s="11"/>
      <c r="J86" s="18"/>
      <c r="K86" s="18"/>
      <c r="S86" s="26"/>
      <c r="T86" s="26"/>
      <c r="U86" s="11"/>
      <c r="V86" s="11"/>
      <c r="W86" s="11"/>
      <c r="X86" s="11"/>
      <c r="Y86" s="11"/>
      <c r="Z86" s="11"/>
      <c r="AA86" s="11"/>
      <c r="AB86" s="11"/>
      <c r="AC86" s="11"/>
      <c r="AD86" s="11"/>
      <c r="AE86" s="11"/>
    </row>
    <row r="87" spans="1:31" s="3" customFormat="1" x14ac:dyDescent="0.25">
      <c r="A87" s="11"/>
      <c r="B87" s="234" t="s">
        <v>1720</v>
      </c>
      <c r="C87" t="s">
        <v>132</v>
      </c>
      <c r="D87" t="s">
        <v>131</v>
      </c>
      <c r="E87" t="s">
        <v>3</v>
      </c>
      <c r="F87" t="s">
        <v>1574</v>
      </c>
      <c r="H87" s="11"/>
      <c r="I87" s="11"/>
      <c r="J87" s="18"/>
      <c r="K87" s="18"/>
      <c r="S87" s="26"/>
      <c r="T87" s="26"/>
      <c r="U87" s="11"/>
      <c r="V87" s="11"/>
      <c r="W87" s="11"/>
      <c r="X87" s="11"/>
      <c r="Y87" s="11"/>
      <c r="Z87" s="11"/>
      <c r="AA87" s="11"/>
      <c r="AB87" s="11"/>
      <c r="AC87" s="11"/>
      <c r="AD87" s="11"/>
      <c r="AE87" s="11"/>
    </row>
    <row r="88" spans="1:31" s="3" customFormat="1" x14ac:dyDescent="0.25">
      <c r="A88" s="11"/>
      <c r="B88" s="235" t="s">
        <v>1724</v>
      </c>
      <c r="C88" s="179"/>
      <c r="D88" s="179"/>
      <c r="E88" s="179"/>
      <c r="F88" s="179"/>
      <c r="H88" s="11"/>
      <c r="I88" s="11"/>
      <c r="J88" s="18"/>
      <c r="K88" s="18"/>
      <c r="S88" s="26"/>
      <c r="T88" s="26"/>
      <c r="U88" s="11"/>
      <c r="V88" s="11"/>
      <c r="W88" s="11"/>
      <c r="X88" s="11"/>
      <c r="Y88" s="11"/>
      <c r="Z88" s="11"/>
      <c r="AA88" s="11"/>
      <c r="AB88" s="11"/>
      <c r="AC88" s="11"/>
      <c r="AD88" s="11"/>
      <c r="AE88" s="11"/>
    </row>
    <row r="89" spans="1:31" s="3" customFormat="1" x14ac:dyDescent="0.25">
      <c r="A89" s="11"/>
      <c r="B89" s="235" t="s">
        <v>1726</v>
      </c>
      <c r="C89" s="179">
        <v>530</v>
      </c>
      <c r="D89" s="179">
        <v>520</v>
      </c>
      <c r="E89" s="179">
        <v>430</v>
      </c>
      <c r="F89" s="179"/>
      <c r="H89" s="11"/>
      <c r="I89" s="11"/>
      <c r="J89" s="18"/>
      <c r="K89" s="18"/>
      <c r="S89" s="26"/>
      <c r="T89" s="26"/>
      <c r="U89" s="11"/>
      <c r="V89" s="11"/>
      <c r="W89" s="11"/>
      <c r="X89" s="11"/>
      <c r="Y89" s="11"/>
      <c r="Z89" s="11"/>
      <c r="AA89" s="11"/>
      <c r="AB89" s="11"/>
      <c r="AC89" s="11"/>
      <c r="AD89" s="11"/>
      <c r="AE89" s="11"/>
    </row>
    <row r="90" spans="1:31" s="3" customFormat="1" x14ac:dyDescent="0.25">
      <c r="A90" s="11"/>
      <c r="B90" s="235" t="s">
        <v>1723</v>
      </c>
      <c r="C90" s="179">
        <v>416</v>
      </c>
      <c r="D90" s="179">
        <v>428</v>
      </c>
      <c r="E90" s="179">
        <v>392</v>
      </c>
      <c r="F90" s="179"/>
      <c r="H90" s="11"/>
      <c r="I90" s="11"/>
      <c r="J90" s="18"/>
      <c r="K90" s="18"/>
      <c r="S90" s="26"/>
      <c r="T90" s="26"/>
      <c r="U90" s="11"/>
      <c r="V90" s="11"/>
      <c r="W90" s="11"/>
      <c r="X90" s="11"/>
      <c r="Y90" s="11"/>
      <c r="Z90" s="11"/>
      <c r="AA90" s="11"/>
      <c r="AB90" s="11"/>
      <c r="AC90" s="11"/>
      <c r="AD90" s="11"/>
      <c r="AE90" s="11"/>
    </row>
    <row r="91" spans="1:31" s="3" customFormat="1" x14ac:dyDescent="0.25">
      <c r="A91" s="11"/>
      <c r="B91" s="235" t="s">
        <v>1725</v>
      </c>
      <c r="C91" s="179">
        <v>500</v>
      </c>
      <c r="D91" s="179">
        <v>550</v>
      </c>
      <c r="E91" s="179">
        <v>520</v>
      </c>
      <c r="F91" s="179"/>
      <c r="H91" s="11"/>
      <c r="I91" s="11"/>
      <c r="J91" s="18"/>
      <c r="K91" s="18"/>
      <c r="S91" s="26"/>
      <c r="T91" s="26"/>
      <c r="U91" s="11"/>
      <c r="V91" s="11"/>
      <c r="W91" s="11"/>
      <c r="X91" s="11"/>
      <c r="Y91" s="11"/>
      <c r="Z91" s="11"/>
      <c r="AA91" s="11"/>
      <c r="AB91" s="11"/>
      <c r="AC91" s="11"/>
      <c r="AD91" s="11"/>
      <c r="AE91" s="11"/>
    </row>
    <row r="92" spans="1:31" s="3" customFormat="1" x14ac:dyDescent="0.25">
      <c r="A92" s="11"/>
      <c r="B92" s="235" t="s">
        <v>1728</v>
      </c>
      <c r="C92" s="179">
        <v>410</v>
      </c>
      <c r="D92" s="179">
        <v>403</v>
      </c>
      <c r="E92" s="179">
        <v>455</v>
      </c>
      <c r="F92" s="179"/>
      <c r="H92" s="11"/>
      <c r="I92" s="11"/>
      <c r="J92" s="18"/>
      <c r="K92" s="18"/>
      <c r="S92" s="26"/>
      <c r="T92" s="26"/>
      <c r="U92" s="11"/>
      <c r="V92" s="11"/>
      <c r="W92" s="11"/>
      <c r="X92" s="11"/>
      <c r="Y92" s="11"/>
      <c r="Z92" s="11"/>
      <c r="AA92" s="11"/>
      <c r="AB92" s="11"/>
      <c r="AC92" s="11"/>
      <c r="AD92" s="11"/>
      <c r="AE92" s="11"/>
    </row>
    <row r="93" spans="1:31" s="3" customFormat="1" x14ac:dyDescent="0.25">
      <c r="A93" s="11"/>
      <c r="B93" s="235" t="s">
        <v>1729</v>
      </c>
      <c r="C93" s="179">
        <v>382</v>
      </c>
      <c r="D93" s="179">
        <v>443</v>
      </c>
      <c r="E93" s="179">
        <v>377</v>
      </c>
      <c r="F93" s="179"/>
      <c r="H93" s="11"/>
      <c r="I93" s="11"/>
      <c r="J93" s="18"/>
      <c r="K93" s="18"/>
      <c r="S93" s="26"/>
      <c r="T93" s="26"/>
      <c r="U93" s="11"/>
      <c r="V93" s="11"/>
      <c r="W93" s="11"/>
      <c r="X93" s="11"/>
      <c r="Y93" s="11"/>
      <c r="Z93" s="11"/>
      <c r="AA93" s="11"/>
      <c r="AB93" s="11"/>
      <c r="AC93" s="11"/>
      <c r="AD93" s="11"/>
      <c r="AE93" s="11"/>
    </row>
    <row r="94" spans="1:31" s="3" customFormat="1" x14ac:dyDescent="0.25">
      <c r="A94" s="11"/>
      <c r="B94" s="235" t="s">
        <v>1730</v>
      </c>
      <c r="C94" s="179">
        <v>408</v>
      </c>
      <c r="D94" s="179">
        <v>369</v>
      </c>
      <c r="E94" s="179">
        <v>371</v>
      </c>
      <c r="F94" s="179"/>
      <c r="H94" s="11"/>
      <c r="I94" s="11"/>
      <c r="J94" s="18"/>
      <c r="K94" s="18"/>
      <c r="S94" s="26"/>
      <c r="T94" s="26"/>
      <c r="U94" s="11"/>
      <c r="V94" s="11"/>
      <c r="W94" s="11"/>
      <c r="X94" s="11"/>
      <c r="Y94" s="11"/>
      <c r="Z94" s="11"/>
      <c r="AA94" s="11"/>
      <c r="AB94" s="11"/>
      <c r="AC94" s="11"/>
      <c r="AD94" s="11"/>
      <c r="AE94" s="11"/>
    </row>
    <row r="95" spans="1:31" s="3" customFormat="1" x14ac:dyDescent="0.25">
      <c r="A95" s="11"/>
      <c r="B95" s="235" t="s">
        <v>1727</v>
      </c>
      <c r="C95" s="179">
        <v>370</v>
      </c>
      <c r="D95" s="179">
        <v>379</v>
      </c>
      <c r="E95" s="179">
        <v>389</v>
      </c>
      <c r="F95" s="179"/>
      <c r="H95" s="11"/>
      <c r="I95" s="11"/>
      <c r="J95" s="18"/>
      <c r="K95" s="18"/>
      <c r="S95" s="26"/>
      <c r="T95" s="26"/>
      <c r="U95" s="11"/>
      <c r="V95" s="11"/>
      <c r="W95" s="11"/>
      <c r="X95" s="11"/>
      <c r="Y95" s="11"/>
      <c r="Z95" s="11"/>
      <c r="AA95" s="11"/>
      <c r="AB95" s="11"/>
      <c r="AC95" s="11"/>
      <c r="AD95" s="11"/>
      <c r="AE95" s="11"/>
    </row>
    <row r="96" spans="1:31" s="3" customFormat="1" x14ac:dyDescent="0.25">
      <c r="A96" s="11"/>
      <c r="B96" s="235" t="s">
        <v>1732</v>
      </c>
      <c r="C96" s="179">
        <v>445.2</v>
      </c>
      <c r="D96" s="179">
        <v>414.9</v>
      </c>
      <c r="E96" s="179">
        <v>740.9</v>
      </c>
      <c r="F96" s="179"/>
      <c r="H96" s="11"/>
      <c r="I96" s="11"/>
      <c r="J96" s="18"/>
      <c r="K96" s="18"/>
      <c r="S96" s="26"/>
      <c r="T96" s="26"/>
      <c r="U96" s="11"/>
      <c r="V96" s="11"/>
      <c r="W96" s="11"/>
      <c r="X96" s="11"/>
      <c r="Y96" s="11"/>
      <c r="Z96" s="11"/>
      <c r="AA96" s="11"/>
      <c r="AB96" s="11"/>
      <c r="AC96" s="11"/>
      <c r="AD96" s="11"/>
      <c r="AE96" s="11"/>
    </row>
    <row r="97" spans="1:31" s="3" customFormat="1" x14ac:dyDescent="0.25">
      <c r="A97" s="11"/>
      <c r="B97" s="235" t="s">
        <v>1733</v>
      </c>
      <c r="C97" s="179">
        <v>554.40260000000001</v>
      </c>
      <c r="D97" s="179"/>
      <c r="E97" s="179">
        <v>599.5684</v>
      </c>
      <c r="F97" s="179">
        <v>570.59699999999998</v>
      </c>
      <c r="H97" s="11"/>
      <c r="I97" s="11"/>
      <c r="J97" s="18"/>
      <c r="K97" s="18"/>
      <c r="S97" s="26"/>
      <c r="T97" s="26"/>
      <c r="U97" s="11"/>
      <c r="V97" s="11"/>
      <c r="W97" s="11"/>
      <c r="X97" s="11"/>
      <c r="Y97" s="11"/>
      <c r="Z97" s="11"/>
      <c r="AA97" s="11"/>
      <c r="AB97" s="11"/>
      <c r="AC97" s="11"/>
      <c r="AD97" s="11"/>
      <c r="AE97" s="11"/>
    </row>
    <row r="98" spans="1:31" s="3" customFormat="1" x14ac:dyDescent="0.25">
      <c r="A98" s="11"/>
      <c r="B98"/>
      <c r="C98"/>
      <c r="D98"/>
      <c r="E98"/>
      <c r="F98" s="29"/>
      <c r="H98" s="11"/>
      <c r="I98" s="11"/>
      <c r="J98" s="18"/>
      <c r="K98" s="18"/>
      <c r="S98" s="26"/>
      <c r="T98" s="26"/>
      <c r="U98" s="11"/>
      <c r="V98" s="11"/>
      <c r="W98" s="11"/>
      <c r="X98" s="11"/>
      <c r="Y98" s="11"/>
      <c r="Z98" s="11"/>
      <c r="AA98" s="11"/>
      <c r="AB98" s="11"/>
      <c r="AC98" s="11"/>
      <c r="AD98" s="11"/>
      <c r="AE98" s="11"/>
    </row>
    <row r="99" spans="1:31" s="3" customFormat="1" x14ac:dyDescent="0.25">
      <c r="A99" s="11"/>
      <c r="B99"/>
      <c r="C99"/>
      <c r="D99"/>
      <c r="E99"/>
      <c r="F99" s="29"/>
      <c r="H99" s="11"/>
      <c r="I99" s="11"/>
      <c r="J99" s="18"/>
      <c r="K99" s="18"/>
      <c r="S99" s="26"/>
      <c r="T99" s="26"/>
      <c r="U99" s="11"/>
      <c r="V99" s="11"/>
      <c r="W99" s="11"/>
      <c r="X99" s="11"/>
      <c r="Y99" s="11"/>
      <c r="Z99" s="11"/>
      <c r="AA99" s="11"/>
      <c r="AB99" s="11"/>
      <c r="AC99" s="11"/>
      <c r="AD99" s="11"/>
      <c r="AE99" s="11"/>
    </row>
    <row r="100" spans="1:31" s="3" customFormat="1" x14ac:dyDescent="0.25">
      <c r="A100" s="11"/>
      <c r="B100"/>
      <c r="C100"/>
      <c r="D100"/>
      <c r="E100" s="11"/>
      <c r="F100" s="29"/>
      <c r="H100" s="11"/>
      <c r="I100" s="11"/>
      <c r="J100" s="18"/>
      <c r="K100" s="18"/>
      <c r="S100" s="26"/>
      <c r="T100" s="26"/>
      <c r="U100" s="11"/>
      <c r="V100" s="11"/>
      <c r="W100" s="11"/>
      <c r="X100" s="11"/>
      <c r="Y100" s="11"/>
      <c r="Z100" s="11"/>
      <c r="AA100" s="11"/>
      <c r="AB100" s="11"/>
      <c r="AC100" s="11"/>
      <c r="AD100" s="11"/>
      <c r="AE100" s="11"/>
    </row>
    <row r="101" spans="1:31" x14ac:dyDescent="0.25">
      <c r="B101"/>
      <c r="C101"/>
      <c r="D101"/>
    </row>
    <row r="102" spans="1:31" x14ac:dyDescent="0.25">
      <c r="B102"/>
      <c r="C102"/>
      <c r="D102"/>
    </row>
    <row r="103" spans="1:31" x14ac:dyDescent="0.25">
      <c r="B103"/>
      <c r="C103"/>
      <c r="D103"/>
    </row>
  </sheetData>
  <mergeCells count="1">
    <mergeCell ref="S28:S30"/>
  </mergeCells>
  <pageMargins left="0.75" right="0.75" top="1" bottom="1" header="0.5" footer="0.5"/>
  <pageSetup orientation="portrait" r:id="rId4"/>
  <headerFooter alignWithMargins="0"/>
  <drawing r:id="rId5"/>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70"/>
  <sheetViews>
    <sheetView workbookViewId="0">
      <pane ySplit="1" topLeftCell="A2" activePane="bottomLeft" state="frozen"/>
      <selection pane="bottomLeft"/>
    </sheetView>
  </sheetViews>
  <sheetFormatPr defaultColWidth="9.109375" defaultRowHeight="13.2" x14ac:dyDescent="0.25"/>
  <cols>
    <col min="1" max="1" width="9" style="11" customWidth="1"/>
    <col min="2" max="2" width="15.44140625" style="11" bestFit="1" customWidth="1"/>
    <col min="3" max="3" width="12.109375" style="11" bestFit="1" customWidth="1"/>
    <col min="4" max="4" width="12.5546875" style="11" customWidth="1"/>
    <col min="5" max="5" width="7.33203125" style="11" customWidth="1"/>
    <col min="6" max="6" width="8.5546875" style="11" customWidth="1"/>
    <col min="7" max="7" width="23" style="11" customWidth="1"/>
    <col min="8" max="8" width="27.6640625" style="11" customWidth="1"/>
    <col min="9" max="9" width="7.88671875" style="11" customWidth="1"/>
    <col min="10" max="10" width="19.33203125" style="11" bestFit="1" customWidth="1"/>
    <col min="11" max="11" width="18.33203125" style="11" bestFit="1" customWidth="1"/>
    <col min="12" max="12" width="21.44140625" style="11" bestFit="1" customWidth="1"/>
    <col min="13" max="13" width="13.5546875" style="11" bestFit="1" customWidth="1"/>
    <col min="14" max="14" width="13.44140625" style="11" bestFit="1" customWidth="1"/>
    <col min="15" max="15" width="12.109375" style="11" bestFit="1" customWidth="1"/>
    <col min="16" max="16" width="13.6640625" style="11" bestFit="1" customWidth="1"/>
    <col min="17" max="17" width="27.109375" style="11" customWidth="1"/>
    <col min="18" max="18" width="11.109375" style="11" customWidth="1"/>
    <col min="19" max="19" width="18" style="11" customWidth="1"/>
    <col min="20" max="16384" width="9.109375" style="11"/>
  </cols>
  <sheetData>
    <row r="1" spans="1:20" x14ac:dyDescent="0.25">
      <c r="A1" s="75" t="s">
        <v>0</v>
      </c>
      <c r="B1" s="6" t="s">
        <v>1490</v>
      </c>
      <c r="C1" s="2" t="s">
        <v>1491</v>
      </c>
      <c r="D1" s="30" t="s">
        <v>1492</v>
      </c>
      <c r="E1" s="6" t="s">
        <v>1493</v>
      </c>
      <c r="F1" s="73" t="s">
        <v>1494</v>
      </c>
      <c r="G1" s="30" t="s">
        <v>1500</v>
      </c>
      <c r="H1" s="74" t="s">
        <v>1495</v>
      </c>
      <c r="I1" s="73" t="s">
        <v>1</v>
      </c>
      <c r="J1" s="16" t="s">
        <v>1496</v>
      </c>
      <c r="K1" s="17" t="s">
        <v>1497</v>
      </c>
      <c r="L1" s="74" t="s">
        <v>1498</v>
      </c>
      <c r="M1" s="30" t="s">
        <v>1499</v>
      </c>
      <c r="N1" s="11" t="s">
        <v>1202</v>
      </c>
      <c r="O1" s="11" t="s">
        <v>1203</v>
      </c>
      <c r="P1" s="11" t="s">
        <v>1204</v>
      </c>
      <c r="Q1" s="11" t="s">
        <v>1205</v>
      </c>
      <c r="R1" s="11" t="s">
        <v>1207</v>
      </c>
      <c r="S1" s="20" t="s">
        <v>1170</v>
      </c>
      <c r="T1" s="26" t="s">
        <v>1501</v>
      </c>
    </row>
    <row r="2" spans="1:20" x14ac:dyDescent="0.25">
      <c r="B2" s="11" t="s">
        <v>1175</v>
      </c>
      <c r="C2" s="33">
        <v>42458</v>
      </c>
      <c r="D2" s="11">
        <v>0.3</v>
      </c>
      <c r="E2" s="11" t="s">
        <v>3</v>
      </c>
      <c r="F2" s="11">
        <v>4.97</v>
      </c>
      <c r="G2" s="11">
        <v>13.19</v>
      </c>
      <c r="H2" s="3">
        <v>249.18</v>
      </c>
      <c r="I2" s="11">
        <v>8.16</v>
      </c>
      <c r="J2" s="18">
        <v>318.15755999999999</v>
      </c>
      <c r="K2" s="18">
        <v>660.6</v>
      </c>
      <c r="L2" s="11">
        <v>1.6</v>
      </c>
      <c r="M2" s="3">
        <v>9.2972000000000001</v>
      </c>
      <c r="N2" s="29">
        <v>6.9900000000000004E-2</v>
      </c>
      <c r="O2" s="29">
        <v>9.5902999999999992</v>
      </c>
      <c r="P2" s="29">
        <v>0.10100000000000001</v>
      </c>
      <c r="Q2" s="29">
        <v>0</v>
      </c>
      <c r="R2" s="29">
        <v>1.0392999999999999</v>
      </c>
      <c r="T2" s="11" t="s">
        <v>1174</v>
      </c>
    </row>
    <row r="3" spans="1:20" x14ac:dyDescent="0.25">
      <c r="H3" s="3"/>
      <c r="J3" s="18"/>
      <c r="K3" s="18"/>
      <c r="M3" s="3"/>
      <c r="N3" s="29"/>
      <c r="O3" s="29"/>
      <c r="P3" s="29"/>
      <c r="Q3" s="29"/>
      <c r="R3" s="29"/>
    </row>
    <row r="4" spans="1:20" x14ac:dyDescent="0.25">
      <c r="B4" s="11" t="s">
        <v>1711</v>
      </c>
      <c r="H4" s="3"/>
      <c r="J4" s="18"/>
      <c r="K4" s="18"/>
      <c r="M4" s="3"/>
      <c r="N4" s="29"/>
      <c r="O4" s="29"/>
      <c r="P4" s="29"/>
      <c r="Q4" s="29"/>
      <c r="R4" s="29"/>
    </row>
    <row r="5" spans="1:20" x14ac:dyDescent="0.25">
      <c r="H5" s="3"/>
      <c r="J5" s="18"/>
      <c r="K5" s="18"/>
      <c r="M5" s="3"/>
      <c r="N5" s="29"/>
      <c r="O5" s="29"/>
      <c r="P5" s="29"/>
      <c r="Q5" s="29"/>
      <c r="R5" s="29"/>
    </row>
    <row r="6" spans="1:20" x14ac:dyDescent="0.25">
      <c r="H6" s="3"/>
      <c r="J6" s="18"/>
      <c r="K6" s="18"/>
      <c r="M6" s="3"/>
      <c r="N6" s="29"/>
      <c r="O6" s="29"/>
      <c r="P6" s="29"/>
      <c r="Q6" s="29"/>
      <c r="R6" s="29"/>
    </row>
    <row r="7" spans="1:20" x14ac:dyDescent="0.25">
      <c r="H7" s="3"/>
      <c r="J7" s="18"/>
      <c r="K7" s="18"/>
      <c r="M7" s="3"/>
      <c r="N7" s="29"/>
      <c r="O7" s="29"/>
      <c r="P7" s="29"/>
      <c r="Q7" s="29"/>
      <c r="R7" s="29"/>
    </row>
    <row r="8" spans="1:20" x14ac:dyDescent="0.25">
      <c r="H8" s="3"/>
      <c r="J8" s="18"/>
      <c r="K8" s="18"/>
      <c r="M8" s="3"/>
      <c r="N8" s="29"/>
      <c r="O8" s="29"/>
      <c r="P8" s="29"/>
      <c r="Q8" s="29"/>
      <c r="R8" s="29"/>
    </row>
    <row r="9" spans="1:20" x14ac:dyDescent="0.25">
      <c r="H9" s="3"/>
      <c r="J9" s="18"/>
      <c r="K9" s="18"/>
      <c r="M9" s="3"/>
      <c r="N9" s="29"/>
      <c r="O9" s="29"/>
      <c r="P9" s="29"/>
      <c r="Q9" s="29"/>
      <c r="R9" s="29"/>
    </row>
    <row r="10" spans="1:20" x14ac:dyDescent="0.25">
      <c r="H10" s="3"/>
      <c r="J10" s="18"/>
      <c r="K10" s="18"/>
      <c r="M10" s="3"/>
      <c r="N10" s="29"/>
      <c r="O10" s="29"/>
      <c r="P10" s="29"/>
      <c r="Q10" s="29"/>
      <c r="R10" s="29"/>
    </row>
    <row r="11" spans="1:20" x14ac:dyDescent="0.25">
      <c r="H11" s="3"/>
      <c r="J11" s="18"/>
      <c r="K11" s="18"/>
      <c r="M11" s="3"/>
      <c r="N11" s="29"/>
      <c r="O11" s="29"/>
      <c r="P11" s="29"/>
      <c r="Q11" s="29"/>
      <c r="R11" s="29"/>
    </row>
    <row r="12" spans="1:20" x14ac:dyDescent="0.25">
      <c r="H12" s="3"/>
      <c r="J12" s="18"/>
      <c r="K12" s="18"/>
      <c r="M12" s="3"/>
      <c r="N12" s="29"/>
      <c r="O12" s="29"/>
      <c r="P12" s="29"/>
      <c r="Q12" s="29"/>
      <c r="R12" s="29"/>
    </row>
    <row r="13" spans="1:20" x14ac:dyDescent="0.25">
      <c r="H13" s="3"/>
      <c r="J13" s="18"/>
      <c r="K13" s="18"/>
      <c r="M13" s="3"/>
      <c r="N13" s="29"/>
      <c r="O13" s="29"/>
      <c r="P13" s="29"/>
      <c r="Q13" s="29"/>
      <c r="R13" s="29"/>
    </row>
    <row r="14" spans="1:20" x14ac:dyDescent="0.25">
      <c r="H14" s="3"/>
      <c r="J14" s="18"/>
      <c r="K14" s="18"/>
      <c r="M14" s="3"/>
      <c r="N14" s="29"/>
      <c r="O14" s="29"/>
      <c r="P14" s="29"/>
      <c r="Q14" s="29"/>
      <c r="R14" s="29"/>
    </row>
    <row r="15" spans="1:20" x14ac:dyDescent="0.25">
      <c r="H15" s="3"/>
      <c r="J15" s="18"/>
      <c r="K15" s="18"/>
      <c r="M15" s="3"/>
      <c r="N15" s="29"/>
      <c r="O15" s="29"/>
      <c r="P15" s="29"/>
      <c r="Q15" s="29"/>
      <c r="R15" s="29"/>
    </row>
    <row r="16" spans="1:20" x14ac:dyDescent="0.25">
      <c r="H16" s="3"/>
      <c r="J16" s="18"/>
      <c r="K16" s="18"/>
      <c r="M16" s="3"/>
      <c r="N16" s="29"/>
      <c r="O16" s="29"/>
      <c r="P16" s="29"/>
      <c r="Q16" s="29"/>
      <c r="R16" s="29"/>
    </row>
    <row r="17" spans="8:18" x14ac:dyDescent="0.25">
      <c r="H17" s="3"/>
      <c r="J17" s="18"/>
      <c r="K17" s="18"/>
      <c r="M17" s="3"/>
      <c r="N17" s="29"/>
      <c r="O17" s="29"/>
      <c r="P17" s="29"/>
      <c r="Q17" s="29"/>
      <c r="R17" s="29"/>
    </row>
    <row r="18" spans="8:18" x14ac:dyDescent="0.25">
      <c r="H18" s="3"/>
      <c r="J18" s="18"/>
      <c r="K18" s="18"/>
      <c r="M18" s="3"/>
      <c r="N18" s="29"/>
      <c r="O18" s="29"/>
      <c r="P18" s="29"/>
      <c r="Q18" s="29"/>
      <c r="R18" s="29"/>
    </row>
    <row r="19" spans="8:18" x14ac:dyDescent="0.25">
      <c r="H19" s="3"/>
      <c r="J19" s="18"/>
      <c r="K19" s="18"/>
      <c r="M19" s="3"/>
      <c r="N19" s="29"/>
      <c r="O19" s="29"/>
      <c r="P19" s="29"/>
      <c r="Q19" s="29"/>
      <c r="R19" s="29"/>
    </row>
    <row r="20" spans="8:18" x14ac:dyDescent="0.25">
      <c r="H20" s="3"/>
      <c r="J20" s="18"/>
      <c r="K20" s="18"/>
      <c r="M20" s="3"/>
      <c r="N20" s="29"/>
      <c r="O20" s="29"/>
      <c r="P20" s="29"/>
      <c r="Q20" s="29"/>
      <c r="R20" s="29"/>
    </row>
    <row r="21" spans="8:18" x14ac:dyDescent="0.25">
      <c r="H21" s="3"/>
      <c r="J21" s="18"/>
      <c r="K21" s="18"/>
      <c r="M21" s="3"/>
      <c r="N21" s="29"/>
      <c r="O21" s="29"/>
      <c r="P21" s="29"/>
      <c r="Q21" s="29"/>
      <c r="R21" s="87"/>
    </row>
    <row r="22" spans="8:18" x14ac:dyDescent="0.25">
      <c r="H22" s="3"/>
      <c r="J22" s="18"/>
      <c r="K22" s="18"/>
      <c r="M22" s="3"/>
      <c r="N22" s="29"/>
      <c r="O22" s="29"/>
      <c r="P22" s="29"/>
      <c r="Q22" s="29"/>
      <c r="R22" s="87"/>
    </row>
    <row r="23" spans="8:18" x14ac:dyDescent="0.25">
      <c r="H23" s="3"/>
      <c r="J23" s="18"/>
      <c r="K23" s="18"/>
      <c r="M23" s="3"/>
      <c r="N23" s="29"/>
      <c r="O23" s="29"/>
      <c r="P23" s="29"/>
      <c r="Q23" s="29"/>
      <c r="R23" s="87"/>
    </row>
    <row r="24" spans="8:18" x14ac:dyDescent="0.25">
      <c r="H24" s="3"/>
      <c r="J24" s="18"/>
      <c r="K24" s="18"/>
      <c r="M24" s="3"/>
      <c r="N24" s="29"/>
      <c r="O24" s="29"/>
      <c r="P24" s="29"/>
      <c r="Q24" s="29"/>
      <c r="R24" s="87"/>
    </row>
    <row r="25" spans="8:18" x14ac:dyDescent="0.25">
      <c r="H25" s="3"/>
      <c r="J25" s="18"/>
      <c r="K25" s="18"/>
      <c r="M25" s="3"/>
      <c r="N25" s="29"/>
      <c r="O25" s="29"/>
      <c r="P25" s="29"/>
      <c r="Q25" s="29"/>
      <c r="R25" s="29"/>
    </row>
    <row r="26" spans="8:18" x14ac:dyDescent="0.25">
      <c r="H26" s="3"/>
      <c r="J26" s="18"/>
      <c r="K26" s="18"/>
      <c r="M26" s="3"/>
      <c r="N26" s="29"/>
      <c r="O26" s="29"/>
      <c r="P26" s="29"/>
      <c r="Q26" s="29"/>
      <c r="R26" s="29"/>
    </row>
    <row r="27" spans="8:18" x14ac:dyDescent="0.25">
      <c r="H27" s="3"/>
      <c r="J27" s="18"/>
      <c r="K27" s="18"/>
      <c r="M27" s="3"/>
      <c r="N27" s="29"/>
      <c r="O27" s="29"/>
      <c r="P27" s="29"/>
      <c r="Q27" s="29"/>
      <c r="R27" s="29"/>
    </row>
    <row r="28" spans="8:18" x14ac:dyDescent="0.25">
      <c r="H28" s="3"/>
      <c r="J28" s="18"/>
      <c r="K28" s="18"/>
      <c r="M28" s="3"/>
      <c r="N28" s="29"/>
      <c r="O28" s="29"/>
      <c r="P28" s="29"/>
      <c r="Q28" s="29"/>
      <c r="R28" s="29"/>
    </row>
    <row r="29" spans="8:18" x14ac:dyDescent="0.25">
      <c r="H29" s="3"/>
      <c r="J29" s="18"/>
      <c r="K29" s="18"/>
      <c r="M29" s="3"/>
      <c r="N29" s="29"/>
      <c r="O29" s="29"/>
      <c r="P29" s="29"/>
      <c r="Q29" s="29"/>
      <c r="R29" s="29"/>
    </row>
    <row r="30" spans="8:18" x14ac:dyDescent="0.25">
      <c r="H30" s="3"/>
      <c r="J30" s="18"/>
      <c r="K30" s="18"/>
      <c r="M30" s="3"/>
      <c r="N30" s="29"/>
      <c r="O30" s="29"/>
      <c r="P30" s="29"/>
      <c r="Q30" s="29"/>
      <c r="R30" s="29"/>
    </row>
    <row r="31" spans="8:18" x14ac:dyDescent="0.25">
      <c r="H31" s="3"/>
      <c r="J31" s="18"/>
      <c r="K31" s="18"/>
      <c r="M31" s="3"/>
      <c r="N31" s="29"/>
      <c r="O31" s="29"/>
      <c r="P31" s="29"/>
      <c r="Q31" s="29"/>
      <c r="R31" s="29"/>
    </row>
    <row r="32" spans="8:18" x14ac:dyDescent="0.25">
      <c r="H32" s="3"/>
      <c r="J32" s="18"/>
      <c r="K32" s="18"/>
      <c r="M32" s="3"/>
      <c r="N32" s="29"/>
      <c r="O32" s="29"/>
      <c r="P32" s="29"/>
      <c r="Q32" s="29"/>
      <c r="R32" s="29"/>
    </row>
    <row r="33" spans="8:18" x14ac:dyDescent="0.25">
      <c r="H33" s="3"/>
      <c r="J33" s="18"/>
      <c r="K33" s="18"/>
      <c r="M33" s="3"/>
      <c r="N33" s="29"/>
      <c r="O33" s="29"/>
      <c r="P33" s="29"/>
      <c r="Q33" s="29"/>
      <c r="R33" s="29"/>
    </row>
    <row r="34" spans="8:18" x14ac:dyDescent="0.25">
      <c r="H34" s="3"/>
      <c r="J34" s="18"/>
      <c r="K34" s="18"/>
      <c r="M34" s="3"/>
      <c r="N34" s="29"/>
      <c r="O34" s="29"/>
      <c r="P34" s="29"/>
      <c r="Q34" s="29"/>
      <c r="R34" s="29"/>
    </row>
    <row r="35" spans="8:18" x14ac:dyDescent="0.25">
      <c r="H35" s="3"/>
      <c r="J35" s="18"/>
      <c r="K35" s="18"/>
      <c r="M35" s="3"/>
      <c r="N35" s="29"/>
      <c r="O35" s="29"/>
      <c r="P35" s="29"/>
      <c r="Q35" s="29"/>
      <c r="R35" s="29"/>
    </row>
    <row r="36" spans="8:18" x14ac:dyDescent="0.25">
      <c r="H36" s="3"/>
      <c r="J36" s="18"/>
      <c r="K36" s="18"/>
      <c r="M36" s="3"/>
      <c r="N36" s="29"/>
      <c r="O36" s="29"/>
      <c r="P36" s="29"/>
      <c r="Q36" s="29"/>
      <c r="R36" s="29"/>
    </row>
    <row r="37" spans="8:18" x14ac:dyDescent="0.25">
      <c r="H37" s="3"/>
      <c r="J37" s="18"/>
      <c r="K37" s="18"/>
      <c r="M37" s="3"/>
      <c r="N37" s="29"/>
      <c r="O37" s="29"/>
      <c r="P37" s="29"/>
      <c r="Q37" s="29"/>
      <c r="R37" s="29"/>
    </row>
    <row r="38" spans="8:18" x14ac:dyDescent="0.25">
      <c r="H38" s="3"/>
      <c r="J38" s="18"/>
      <c r="K38" s="18"/>
      <c r="M38" s="3"/>
      <c r="N38" s="29"/>
      <c r="O38" s="29"/>
      <c r="P38" s="29"/>
      <c r="Q38" s="29"/>
      <c r="R38" s="29"/>
    </row>
    <row r="39" spans="8:18" x14ac:dyDescent="0.25">
      <c r="H39" s="3"/>
      <c r="J39" s="18"/>
      <c r="K39" s="18"/>
      <c r="M39" s="3"/>
      <c r="N39" s="29"/>
      <c r="O39" s="29"/>
      <c r="P39" s="29"/>
      <c r="Q39" s="29"/>
      <c r="R39" s="29"/>
    </row>
    <row r="40" spans="8:18" x14ac:dyDescent="0.25">
      <c r="H40" s="3"/>
      <c r="J40" s="18"/>
      <c r="K40" s="18"/>
      <c r="M40" s="3"/>
      <c r="N40" s="29"/>
      <c r="O40" s="29"/>
      <c r="P40" s="29"/>
      <c r="Q40" s="29"/>
      <c r="R40" s="29"/>
    </row>
    <row r="41" spans="8:18" x14ac:dyDescent="0.25">
      <c r="H41" s="3"/>
      <c r="J41" s="18"/>
      <c r="K41" s="18"/>
      <c r="M41" s="3"/>
      <c r="N41" s="29"/>
      <c r="O41" s="29"/>
      <c r="P41" s="29"/>
      <c r="Q41" s="29"/>
      <c r="R41" s="29"/>
    </row>
    <row r="42" spans="8:18" x14ac:dyDescent="0.25">
      <c r="H42" s="3"/>
      <c r="J42" s="18"/>
      <c r="K42" s="18"/>
      <c r="M42" s="3"/>
      <c r="N42" s="29"/>
      <c r="O42" s="29"/>
      <c r="P42" s="29"/>
      <c r="Q42" s="29"/>
      <c r="R42" s="29"/>
    </row>
    <row r="43" spans="8:18" x14ac:dyDescent="0.25">
      <c r="H43" s="3"/>
      <c r="J43" s="18"/>
      <c r="K43" s="18"/>
      <c r="M43" s="3"/>
      <c r="N43" s="29"/>
      <c r="O43" s="29"/>
      <c r="P43" s="29"/>
      <c r="Q43" s="29"/>
      <c r="R43" s="29"/>
    </row>
    <row r="44" spans="8:18" x14ac:dyDescent="0.25">
      <c r="H44" s="3"/>
      <c r="J44" s="18"/>
      <c r="K44" s="18"/>
      <c r="M44" s="3"/>
      <c r="N44" s="29"/>
      <c r="O44" s="29"/>
      <c r="P44" s="29"/>
      <c r="Q44" s="29"/>
      <c r="R44" s="29"/>
    </row>
    <row r="45" spans="8:18" x14ac:dyDescent="0.25">
      <c r="H45" s="3"/>
      <c r="J45" s="18"/>
      <c r="K45" s="18"/>
      <c r="M45" s="3"/>
      <c r="N45" s="29"/>
      <c r="O45" s="29"/>
      <c r="P45" s="29"/>
      <c r="Q45" s="29"/>
      <c r="R45" s="29"/>
    </row>
    <row r="46" spans="8:18" x14ac:dyDescent="0.25">
      <c r="H46" s="3"/>
      <c r="J46" s="18"/>
      <c r="M46" s="3"/>
      <c r="N46" s="29"/>
      <c r="O46" s="29"/>
      <c r="P46" s="29"/>
      <c r="Q46" s="29"/>
      <c r="R46" s="29"/>
    </row>
    <row r="47" spans="8:18" x14ac:dyDescent="0.25">
      <c r="H47" s="3"/>
      <c r="J47" s="18"/>
      <c r="M47" s="3"/>
      <c r="N47" s="29"/>
      <c r="O47" s="29"/>
      <c r="P47" s="29"/>
      <c r="Q47" s="29"/>
      <c r="R47" s="29"/>
    </row>
    <row r="48" spans="8:18" x14ac:dyDescent="0.25">
      <c r="H48" s="3"/>
      <c r="J48" s="18"/>
      <c r="M48" s="3"/>
      <c r="N48" s="29"/>
      <c r="O48" s="29"/>
      <c r="P48" s="29"/>
      <c r="Q48" s="29"/>
      <c r="R48" s="29"/>
    </row>
    <row r="49" spans="8:18" x14ac:dyDescent="0.25">
      <c r="H49" s="3"/>
      <c r="J49" s="18"/>
      <c r="M49" s="3"/>
      <c r="N49" s="29"/>
      <c r="O49" s="29"/>
      <c r="P49" s="29"/>
      <c r="Q49" s="29"/>
      <c r="R49" s="29"/>
    </row>
    <row r="50" spans="8:18" x14ac:dyDescent="0.25">
      <c r="H50" s="3"/>
      <c r="J50" s="18"/>
      <c r="M50" s="3"/>
      <c r="N50" s="29"/>
      <c r="O50" s="29"/>
      <c r="P50" s="29"/>
      <c r="Q50" s="29"/>
      <c r="R50" s="29"/>
    </row>
    <row r="51" spans="8:18" x14ac:dyDescent="0.25">
      <c r="H51" s="3"/>
      <c r="J51" s="18"/>
      <c r="M51" s="3"/>
      <c r="N51" s="29"/>
      <c r="O51" s="29"/>
      <c r="P51" s="29"/>
      <c r="Q51" s="29"/>
      <c r="R51" s="29"/>
    </row>
    <row r="52" spans="8:18" x14ac:dyDescent="0.25">
      <c r="H52" s="3"/>
      <c r="J52" s="18"/>
      <c r="N52" s="29"/>
      <c r="O52" s="29"/>
      <c r="P52" s="29"/>
      <c r="Q52" s="29"/>
      <c r="R52" s="29"/>
    </row>
    <row r="53" spans="8:18" x14ac:dyDescent="0.25">
      <c r="H53" s="3"/>
      <c r="J53" s="18"/>
      <c r="N53" s="29"/>
      <c r="O53" s="29"/>
      <c r="P53" s="29"/>
      <c r="Q53" s="29"/>
      <c r="R53" s="29"/>
    </row>
    <row r="54" spans="8:18" x14ac:dyDescent="0.25">
      <c r="H54" s="3"/>
      <c r="J54" s="18"/>
      <c r="N54" s="29"/>
      <c r="O54" s="29"/>
      <c r="P54" s="29"/>
      <c r="Q54" s="29"/>
      <c r="R54" s="29"/>
    </row>
    <row r="55" spans="8:18" x14ac:dyDescent="0.25">
      <c r="H55" s="3"/>
      <c r="J55" s="18"/>
      <c r="N55" s="29"/>
      <c r="O55" s="29"/>
      <c r="P55" s="29"/>
      <c r="Q55" s="29"/>
      <c r="R55" s="29"/>
    </row>
    <row r="56" spans="8:18" x14ac:dyDescent="0.25">
      <c r="H56" s="3"/>
      <c r="J56" s="18"/>
      <c r="N56" s="29"/>
      <c r="O56" s="29"/>
      <c r="P56" s="29"/>
      <c r="Q56" s="29"/>
      <c r="R56" s="29"/>
    </row>
    <row r="57" spans="8:18" x14ac:dyDescent="0.25">
      <c r="H57" s="3"/>
      <c r="J57" s="18"/>
      <c r="N57" s="29"/>
      <c r="O57" s="29"/>
      <c r="P57" s="29"/>
      <c r="Q57" s="29"/>
      <c r="R57" s="29"/>
    </row>
    <row r="58" spans="8:18" x14ac:dyDescent="0.25">
      <c r="H58" s="3"/>
      <c r="J58" s="18"/>
      <c r="N58" s="29"/>
      <c r="O58" s="29"/>
      <c r="P58" s="29"/>
      <c r="Q58" s="29"/>
      <c r="R58" s="29"/>
    </row>
    <row r="59" spans="8:18" x14ac:dyDescent="0.25">
      <c r="H59" s="3"/>
      <c r="J59" s="18"/>
      <c r="N59" s="29"/>
      <c r="O59" s="29"/>
      <c r="P59" s="29"/>
      <c r="Q59" s="29"/>
      <c r="R59" s="29"/>
    </row>
    <row r="60" spans="8:18" x14ac:dyDescent="0.25">
      <c r="H60" s="3"/>
      <c r="J60" s="18"/>
      <c r="N60" s="29"/>
      <c r="O60" s="29"/>
      <c r="P60" s="29"/>
      <c r="Q60" s="29"/>
      <c r="R60" s="29"/>
    </row>
    <row r="61" spans="8:18" x14ac:dyDescent="0.25">
      <c r="H61" s="3"/>
      <c r="J61" s="18"/>
      <c r="N61" s="29"/>
      <c r="O61" s="29"/>
      <c r="P61" s="29"/>
      <c r="Q61" s="29"/>
      <c r="R61" s="29"/>
    </row>
    <row r="62" spans="8:18" x14ac:dyDescent="0.25">
      <c r="H62" s="3"/>
      <c r="J62" s="18"/>
      <c r="N62" s="29"/>
      <c r="O62" s="29"/>
      <c r="P62" s="29"/>
      <c r="Q62" s="29"/>
      <c r="R62" s="29"/>
    </row>
    <row r="63" spans="8:18" x14ac:dyDescent="0.25">
      <c r="H63" s="3"/>
      <c r="J63" s="18"/>
      <c r="N63" s="29"/>
      <c r="O63" s="29"/>
      <c r="P63" s="29"/>
      <c r="Q63" s="29"/>
      <c r="R63" s="29"/>
    </row>
    <row r="64" spans="8:18" x14ac:dyDescent="0.25">
      <c r="H64" s="3"/>
      <c r="J64" s="18"/>
      <c r="N64" s="29"/>
      <c r="O64" s="29"/>
      <c r="P64" s="29"/>
      <c r="Q64" s="29"/>
      <c r="R64" s="29"/>
    </row>
    <row r="65" spans="8:18" x14ac:dyDescent="0.25">
      <c r="H65" s="3"/>
      <c r="J65" s="18"/>
      <c r="N65" s="29"/>
      <c r="O65" s="29"/>
      <c r="P65" s="29"/>
      <c r="Q65" s="29"/>
      <c r="R65" s="29"/>
    </row>
    <row r="66" spans="8:18" x14ac:dyDescent="0.25">
      <c r="H66" s="3"/>
      <c r="J66" s="18"/>
      <c r="N66" s="29"/>
      <c r="O66" s="29"/>
      <c r="P66" s="29"/>
      <c r="Q66" s="29"/>
      <c r="R66" s="29"/>
    </row>
    <row r="67" spans="8:18" x14ac:dyDescent="0.25">
      <c r="H67" s="3"/>
      <c r="J67" s="18"/>
      <c r="N67" s="29"/>
      <c r="O67" s="29"/>
      <c r="P67" s="29"/>
      <c r="Q67" s="29"/>
      <c r="R67" s="29"/>
    </row>
    <row r="68" spans="8:18" x14ac:dyDescent="0.25">
      <c r="H68" s="3"/>
      <c r="J68" s="18"/>
      <c r="N68" s="29"/>
      <c r="O68" s="29"/>
      <c r="P68" s="29"/>
      <c r="Q68" s="29"/>
      <c r="R68" s="29"/>
    </row>
    <row r="69" spans="8:18" x14ac:dyDescent="0.25">
      <c r="H69" s="3"/>
      <c r="J69" s="18"/>
      <c r="N69" s="29"/>
      <c r="O69" s="29"/>
      <c r="P69" s="29"/>
      <c r="Q69" s="29"/>
      <c r="R69" s="29"/>
    </row>
    <row r="70" spans="8:18" x14ac:dyDescent="0.25">
      <c r="H70" s="3"/>
      <c r="J70" s="18"/>
      <c r="N70" s="29"/>
      <c r="O70" s="29"/>
      <c r="P70" s="29"/>
      <c r="Q70" s="29"/>
      <c r="R70" s="29"/>
    </row>
    <row r="71" spans="8:18" x14ac:dyDescent="0.25">
      <c r="H71" s="3"/>
      <c r="J71" s="18"/>
      <c r="N71" s="29"/>
      <c r="O71" s="29"/>
      <c r="P71" s="29"/>
      <c r="Q71" s="29"/>
      <c r="R71" s="29"/>
    </row>
    <row r="72" spans="8:18" x14ac:dyDescent="0.25">
      <c r="H72" s="3"/>
      <c r="J72" s="18"/>
      <c r="N72" s="29"/>
      <c r="O72" s="29"/>
      <c r="P72" s="29"/>
      <c r="Q72" s="29"/>
      <c r="R72" s="29"/>
    </row>
    <row r="73" spans="8:18" x14ac:dyDescent="0.25">
      <c r="H73" s="3"/>
      <c r="J73" s="18"/>
      <c r="N73" s="29"/>
      <c r="O73" s="29"/>
      <c r="P73" s="29"/>
      <c r="Q73" s="29"/>
      <c r="R73" s="29"/>
    </row>
    <row r="74" spans="8:18" x14ac:dyDescent="0.25">
      <c r="H74" s="3"/>
      <c r="J74" s="18"/>
      <c r="N74" s="29"/>
      <c r="O74" s="29"/>
      <c r="P74" s="29"/>
      <c r="Q74" s="29"/>
      <c r="R74" s="29"/>
    </row>
    <row r="75" spans="8:18" x14ac:dyDescent="0.25">
      <c r="H75" s="3"/>
      <c r="J75" s="18"/>
      <c r="N75" s="29"/>
      <c r="O75" s="29"/>
      <c r="P75" s="29"/>
      <c r="Q75" s="29"/>
      <c r="R75" s="29"/>
    </row>
    <row r="76" spans="8:18" x14ac:dyDescent="0.25">
      <c r="H76" s="3"/>
      <c r="J76" s="18"/>
      <c r="N76" s="29"/>
      <c r="O76" s="29"/>
      <c r="P76" s="29"/>
      <c r="Q76" s="29"/>
      <c r="R76" s="29"/>
    </row>
    <row r="77" spans="8:18" x14ac:dyDescent="0.25">
      <c r="H77" s="3"/>
      <c r="N77" s="29"/>
      <c r="O77" s="29"/>
      <c r="P77" s="29"/>
      <c r="Q77" s="29"/>
      <c r="R77" s="29"/>
    </row>
    <row r="78" spans="8:18" x14ac:dyDescent="0.25">
      <c r="H78" s="3"/>
      <c r="N78" s="29"/>
      <c r="O78" s="29"/>
      <c r="P78" s="29"/>
      <c r="Q78" s="29"/>
      <c r="R78" s="29"/>
    </row>
    <row r="79" spans="8:18" x14ac:dyDescent="0.25">
      <c r="H79" s="3"/>
      <c r="N79" s="29"/>
      <c r="O79" s="29"/>
      <c r="P79" s="29"/>
      <c r="Q79" s="29"/>
      <c r="R79" s="29"/>
    </row>
    <row r="80" spans="8:18" x14ac:dyDescent="0.25">
      <c r="H80" s="3"/>
      <c r="N80" s="29"/>
      <c r="O80" s="29"/>
      <c r="P80" s="29"/>
      <c r="Q80" s="29"/>
      <c r="R80" s="29"/>
    </row>
    <row r="81" spans="8:18" x14ac:dyDescent="0.25">
      <c r="H81" s="3"/>
      <c r="N81" s="29"/>
      <c r="O81" s="29"/>
      <c r="P81" s="29"/>
      <c r="Q81" s="29"/>
      <c r="R81" s="29"/>
    </row>
    <row r="82" spans="8:18" x14ac:dyDescent="0.25">
      <c r="H82" s="3"/>
      <c r="N82" s="29"/>
      <c r="O82" s="29"/>
      <c r="P82" s="29"/>
      <c r="Q82" s="29"/>
      <c r="R82" s="29"/>
    </row>
    <row r="83" spans="8:18" x14ac:dyDescent="0.25">
      <c r="H83" s="3"/>
      <c r="N83" s="29"/>
      <c r="O83" s="29"/>
      <c r="P83" s="29"/>
      <c r="Q83" s="29"/>
      <c r="R83" s="29"/>
    </row>
    <row r="84" spans="8:18" x14ac:dyDescent="0.25">
      <c r="H84" s="3"/>
      <c r="N84" s="29"/>
      <c r="O84" s="29"/>
      <c r="P84" s="29"/>
      <c r="Q84" s="29"/>
      <c r="R84" s="29"/>
    </row>
    <row r="85" spans="8:18" x14ac:dyDescent="0.25">
      <c r="H85" s="3"/>
      <c r="N85" s="29"/>
      <c r="O85" s="29"/>
      <c r="P85" s="29"/>
      <c r="Q85" s="29"/>
      <c r="R85" s="29"/>
    </row>
    <row r="86" spans="8:18" x14ac:dyDescent="0.25">
      <c r="H86" s="3"/>
      <c r="N86" s="29"/>
      <c r="O86" s="29"/>
      <c r="P86" s="29"/>
      <c r="Q86" s="29"/>
      <c r="R86" s="29"/>
    </row>
    <row r="87" spans="8:18" x14ac:dyDescent="0.25">
      <c r="H87" s="3"/>
      <c r="N87" s="29"/>
      <c r="O87" s="29"/>
      <c r="P87" s="29"/>
      <c r="Q87" s="29"/>
      <c r="R87" s="29"/>
    </row>
    <row r="88" spans="8:18" x14ac:dyDescent="0.25">
      <c r="H88" s="3"/>
      <c r="N88" s="29"/>
      <c r="O88" s="29"/>
      <c r="P88" s="29"/>
      <c r="Q88" s="29"/>
      <c r="R88" s="29"/>
    </row>
    <row r="89" spans="8:18" x14ac:dyDescent="0.25">
      <c r="H89" s="3"/>
      <c r="N89" s="29"/>
      <c r="O89" s="29"/>
      <c r="P89" s="29"/>
      <c r="Q89" s="29"/>
      <c r="R89" s="29"/>
    </row>
    <row r="90" spans="8:18" x14ac:dyDescent="0.25">
      <c r="H90" s="3"/>
      <c r="N90" s="29"/>
      <c r="O90" s="29"/>
      <c r="P90" s="29"/>
      <c r="Q90" s="29"/>
      <c r="R90" s="29"/>
    </row>
    <row r="91" spans="8:18" x14ac:dyDescent="0.25">
      <c r="H91" s="3"/>
      <c r="N91" s="29"/>
      <c r="O91" s="29"/>
      <c r="P91" s="29"/>
      <c r="Q91" s="29"/>
      <c r="R91" s="29"/>
    </row>
    <row r="92" spans="8:18" x14ac:dyDescent="0.25">
      <c r="H92" s="3"/>
      <c r="N92" s="29"/>
      <c r="O92" s="29"/>
      <c r="P92" s="29"/>
      <c r="Q92" s="29"/>
      <c r="R92" s="29"/>
    </row>
    <row r="93" spans="8:18" x14ac:dyDescent="0.25">
      <c r="H93" s="3"/>
      <c r="N93" s="29"/>
      <c r="O93" s="29"/>
      <c r="P93" s="29"/>
      <c r="Q93" s="29"/>
      <c r="R93" s="29"/>
    </row>
    <row r="94" spans="8:18" x14ac:dyDescent="0.25">
      <c r="H94" s="3"/>
      <c r="N94" s="29"/>
      <c r="O94" s="29"/>
      <c r="P94" s="29"/>
      <c r="Q94" s="29"/>
      <c r="R94" s="29"/>
    </row>
    <row r="95" spans="8:18" x14ac:dyDescent="0.25">
      <c r="H95" s="3"/>
      <c r="N95" s="29"/>
      <c r="O95" s="29"/>
      <c r="P95" s="29"/>
      <c r="Q95" s="29"/>
      <c r="R95" s="29"/>
    </row>
    <row r="96" spans="8:18" x14ac:dyDescent="0.25">
      <c r="H96" s="3"/>
      <c r="N96" s="29"/>
      <c r="O96" s="29"/>
      <c r="P96" s="29"/>
      <c r="Q96" s="29"/>
      <c r="R96" s="29"/>
    </row>
    <row r="97" spans="14:18" x14ac:dyDescent="0.25">
      <c r="N97" s="29"/>
      <c r="O97" s="29"/>
      <c r="P97" s="29"/>
      <c r="Q97" s="29"/>
      <c r="R97" s="29"/>
    </row>
    <row r="98" spans="14:18" x14ac:dyDescent="0.25">
      <c r="N98" s="29"/>
      <c r="O98" s="29"/>
      <c r="P98" s="29"/>
      <c r="Q98" s="29"/>
      <c r="R98" s="29"/>
    </row>
    <row r="99" spans="14:18" x14ac:dyDescent="0.25">
      <c r="N99" s="29"/>
      <c r="O99" s="29"/>
      <c r="P99" s="29"/>
      <c r="Q99" s="29"/>
      <c r="R99" s="29"/>
    </row>
    <row r="100" spans="14:18" x14ac:dyDescent="0.25">
      <c r="N100" s="29"/>
      <c r="O100" s="29"/>
      <c r="P100" s="29"/>
      <c r="Q100" s="29"/>
      <c r="R100" s="29"/>
    </row>
    <row r="101" spans="14:18" x14ac:dyDescent="0.25">
      <c r="N101" s="29"/>
      <c r="O101" s="29"/>
      <c r="P101" s="29"/>
      <c r="Q101" s="29"/>
      <c r="R101" s="29"/>
    </row>
    <row r="102" spans="14:18" x14ac:dyDescent="0.25">
      <c r="N102" s="29"/>
      <c r="O102" s="29"/>
      <c r="P102" s="29"/>
      <c r="Q102" s="29"/>
      <c r="R102" s="29"/>
    </row>
    <row r="103" spans="14:18" x14ac:dyDescent="0.25">
      <c r="N103" s="29"/>
      <c r="O103" s="29"/>
      <c r="P103" s="29"/>
      <c r="Q103" s="29"/>
      <c r="R103" s="29"/>
    </row>
    <row r="104" spans="14:18" x14ac:dyDescent="0.25">
      <c r="N104" s="29"/>
      <c r="O104" s="29"/>
      <c r="P104" s="29"/>
      <c r="Q104" s="29"/>
      <c r="R104" s="29"/>
    </row>
    <row r="105" spans="14:18" x14ac:dyDescent="0.25">
      <c r="N105" s="29"/>
      <c r="O105" s="29"/>
      <c r="P105" s="29"/>
      <c r="Q105" s="29"/>
      <c r="R105" s="29"/>
    </row>
    <row r="106" spans="14:18" x14ac:dyDescent="0.25">
      <c r="N106" s="29"/>
      <c r="O106" s="29"/>
      <c r="P106" s="29"/>
      <c r="Q106" s="29"/>
      <c r="R106" s="29"/>
    </row>
    <row r="107" spans="14:18" x14ac:dyDescent="0.25">
      <c r="N107" s="29"/>
      <c r="O107" s="29"/>
      <c r="P107" s="29"/>
      <c r="Q107" s="29"/>
      <c r="R107" s="29"/>
    </row>
    <row r="108" spans="14:18" x14ac:dyDescent="0.25">
      <c r="N108" s="29"/>
      <c r="O108" s="29"/>
      <c r="P108" s="29"/>
      <c r="Q108" s="29"/>
      <c r="R108" s="29"/>
    </row>
    <row r="109" spans="14:18" x14ac:dyDescent="0.25">
      <c r="N109" s="29"/>
      <c r="O109" s="29"/>
      <c r="P109" s="29"/>
      <c r="Q109" s="29"/>
      <c r="R109" s="29"/>
    </row>
    <row r="110" spans="14:18" x14ac:dyDescent="0.25">
      <c r="N110" s="29"/>
      <c r="O110" s="29"/>
      <c r="P110" s="29"/>
      <c r="Q110" s="29"/>
      <c r="R110" s="29"/>
    </row>
    <row r="111" spans="14:18" x14ac:dyDescent="0.25">
      <c r="N111" s="29"/>
      <c r="O111" s="29"/>
      <c r="P111" s="29"/>
      <c r="Q111" s="29"/>
      <c r="R111" s="29"/>
    </row>
    <row r="112" spans="14:18" x14ac:dyDescent="0.25">
      <c r="N112" s="29"/>
      <c r="O112" s="29"/>
      <c r="P112" s="29"/>
      <c r="Q112" s="29"/>
      <c r="R112" s="29"/>
    </row>
    <row r="113" spans="14:18" x14ac:dyDescent="0.25">
      <c r="N113" s="29"/>
      <c r="O113" s="29"/>
      <c r="P113" s="29"/>
      <c r="Q113" s="29"/>
      <c r="R113" s="29"/>
    </row>
    <row r="114" spans="14:18" x14ac:dyDescent="0.25">
      <c r="N114" s="29"/>
      <c r="O114" s="29"/>
      <c r="P114" s="29"/>
      <c r="Q114" s="29"/>
      <c r="R114" s="29"/>
    </row>
    <row r="115" spans="14:18" x14ac:dyDescent="0.25">
      <c r="N115" s="29"/>
      <c r="O115" s="29"/>
      <c r="P115" s="29"/>
      <c r="Q115" s="29"/>
      <c r="R115" s="29"/>
    </row>
    <row r="116" spans="14:18" x14ac:dyDescent="0.25">
      <c r="N116" s="29"/>
      <c r="O116" s="29"/>
      <c r="P116" s="29"/>
      <c r="Q116" s="29"/>
      <c r="R116" s="29"/>
    </row>
    <row r="117" spans="14:18" x14ac:dyDescent="0.25">
      <c r="N117" s="29"/>
      <c r="O117" s="29"/>
      <c r="P117" s="29"/>
      <c r="Q117" s="29"/>
      <c r="R117" s="29"/>
    </row>
    <row r="118" spans="14:18" x14ac:dyDescent="0.25">
      <c r="N118" s="29"/>
      <c r="O118" s="29"/>
      <c r="P118" s="29"/>
      <c r="Q118" s="29"/>
      <c r="R118" s="29"/>
    </row>
    <row r="119" spans="14:18" x14ac:dyDescent="0.25">
      <c r="N119" s="29"/>
      <c r="O119" s="29"/>
      <c r="P119" s="29"/>
      <c r="Q119" s="29"/>
      <c r="R119" s="29"/>
    </row>
    <row r="120" spans="14:18" x14ac:dyDescent="0.25">
      <c r="N120" s="29"/>
      <c r="O120" s="29"/>
      <c r="P120" s="29"/>
      <c r="Q120" s="29"/>
      <c r="R120" s="29"/>
    </row>
    <row r="121" spans="14:18" x14ac:dyDescent="0.25">
      <c r="N121" s="29"/>
      <c r="O121" s="29"/>
      <c r="P121" s="29"/>
      <c r="Q121" s="29"/>
      <c r="R121" s="29"/>
    </row>
    <row r="122" spans="14:18" x14ac:dyDescent="0.25">
      <c r="N122" s="29"/>
      <c r="O122" s="29"/>
      <c r="P122" s="29"/>
      <c r="Q122" s="29"/>
      <c r="R122" s="29"/>
    </row>
    <row r="123" spans="14:18" x14ac:dyDescent="0.25">
      <c r="N123" s="29"/>
      <c r="O123" s="29"/>
      <c r="P123" s="29"/>
      <c r="Q123" s="29"/>
      <c r="R123" s="29"/>
    </row>
    <row r="124" spans="14:18" x14ac:dyDescent="0.25">
      <c r="N124" s="29"/>
      <c r="O124" s="29"/>
      <c r="P124" s="29"/>
      <c r="Q124" s="29"/>
      <c r="R124" s="29"/>
    </row>
    <row r="125" spans="14:18" x14ac:dyDescent="0.25">
      <c r="N125" s="29"/>
      <c r="O125" s="29"/>
      <c r="P125" s="29"/>
      <c r="Q125" s="29"/>
      <c r="R125" s="29"/>
    </row>
    <row r="126" spans="14:18" x14ac:dyDescent="0.25">
      <c r="N126" s="29"/>
      <c r="O126" s="29"/>
      <c r="P126" s="29"/>
      <c r="Q126" s="29"/>
      <c r="R126" s="29"/>
    </row>
    <row r="127" spans="14:18" x14ac:dyDescent="0.25">
      <c r="N127" s="29"/>
      <c r="O127" s="29"/>
      <c r="P127" s="29"/>
      <c r="Q127" s="29"/>
      <c r="R127" s="29"/>
    </row>
    <row r="128" spans="14:18" x14ac:dyDescent="0.25">
      <c r="N128" s="29"/>
      <c r="O128" s="29"/>
      <c r="P128" s="29"/>
      <c r="Q128" s="29"/>
      <c r="R128" s="29"/>
    </row>
    <row r="129" spans="14:18" x14ac:dyDescent="0.25">
      <c r="N129" s="29"/>
      <c r="O129" s="29"/>
      <c r="P129" s="29"/>
      <c r="Q129" s="29"/>
      <c r="R129" s="29"/>
    </row>
    <row r="130" spans="14:18" x14ac:dyDescent="0.25">
      <c r="N130" s="29"/>
      <c r="O130" s="29"/>
      <c r="P130" s="29"/>
      <c r="Q130" s="29"/>
      <c r="R130" s="29"/>
    </row>
    <row r="131" spans="14:18" x14ac:dyDescent="0.25">
      <c r="N131" s="29"/>
      <c r="O131" s="29"/>
      <c r="P131" s="29"/>
      <c r="Q131" s="29"/>
      <c r="R131" s="29"/>
    </row>
    <row r="132" spans="14:18" x14ac:dyDescent="0.25">
      <c r="N132" s="29"/>
      <c r="O132" s="29"/>
      <c r="P132" s="29"/>
      <c r="Q132" s="29"/>
      <c r="R132" s="29"/>
    </row>
    <row r="133" spans="14:18" x14ac:dyDescent="0.25">
      <c r="N133" s="29"/>
      <c r="O133" s="29"/>
      <c r="P133" s="29"/>
      <c r="Q133" s="29"/>
      <c r="R133" s="29"/>
    </row>
    <row r="134" spans="14:18" x14ac:dyDescent="0.25">
      <c r="N134" s="29"/>
      <c r="O134" s="29"/>
      <c r="P134" s="29"/>
      <c r="Q134" s="29"/>
      <c r="R134" s="29"/>
    </row>
    <row r="135" spans="14:18" x14ac:dyDescent="0.25">
      <c r="N135" s="29"/>
      <c r="O135" s="29"/>
      <c r="P135" s="29"/>
      <c r="Q135" s="29"/>
      <c r="R135" s="29"/>
    </row>
    <row r="136" spans="14:18" x14ac:dyDescent="0.25">
      <c r="N136" s="29"/>
      <c r="O136" s="29"/>
      <c r="P136" s="29"/>
      <c r="Q136" s="29"/>
      <c r="R136" s="29"/>
    </row>
    <row r="137" spans="14:18" x14ac:dyDescent="0.25">
      <c r="N137" s="29"/>
      <c r="O137" s="29"/>
      <c r="P137" s="29"/>
      <c r="Q137" s="29"/>
      <c r="R137" s="29"/>
    </row>
    <row r="138" spans="14:18" x14ac:dyDescent="0.25">
      <c r="N138" s="29"/>
      <c r="O138" s="29"/>
      <c r="P138" s="29"/>
      <c r="Q138" s="29"/>
      <c r="R138" s="29"/>
    </row>
    <row r="139" spans="14:18" x14ac:dyDescent="0.25">
      <c r="N139" s="29"/>
      <c r="O139" s="29"/>
      <c r="P139" s="29"/>
      <c r="Q139" s="29"/>
      <c r="R139" s="29"/>
    </row>
    <row r="140" spans="14:18" x14ac:dyDescent="0.25">
      <c r="N140" s="29"/>
      <c r="O140" s="29"/>
      <c r="P140" s="29"/>
      <c r="Q140" s="29"/>
      <c r="R140" s="29"/>
    </row>
    <row r="141" spans="14:18" x14ac:dyDescent="0.25">
      <c r="N141" s="29"/>
      <c r="O141" s="29"/>
      <c r="P141" s="29"/>
      <c r="Q141" s="29"/>
      <c r="R141" s="29"/>
    </row>
    <row r="142" spans="14:18" x14ac:dyDescent="0.25">
      <c r="N142" s="29"/>
      <c r="O142" s="29"/>
      <c r="P142" s="29"/>
      <c r="Q142" s="29"/>
      <c r="R142" s="29"/>
    </row>
    <row r="143" spans="14:18" x14ac:dyDescent="0.25">
      <c r="N143" s="29"/>
      <c r="O143" s="29"/>
      <c r="P143" s="29"/>
      <c r="Q143" s="29"/>
      <c r="R143" s="29"/>
    </row>
    <row r="144" spans="14:18" x14ac:dyDescent="0.25">
      <c r="N144" s="29"/>
      <c r="O144" s="29"/>
      <c r="P144" s="29"/>
      <c r="Q144" s="29"/>
      <c r="R144" s="29"/>
    </row>
    <row r="145" spans="14:18" x14ac:dyDescent="0.25">
      <c r="N145" s="29"/>
      <c r="O145" s="29"/>
      <c r="P145" s="29"/>
      <c r="Q145" s="29"/>
      <c r="R145" s="29"/>
    </row>
    <row r="146" spans="14:18" x14ac:dyDescent="0.25">
      <c r="N146" s="29"/>
      <c r="O146" s="29"/>
      <c r="P146" s="29"/>
      <c r="Q146" s="29"/>
      <c r="R146" s="29"/>
    </row>
    <row r="147" spans="14:18" x14ac:dyDescent="0.25">
      <c r="N147" s="29"/>
      <c r="O147" s="29"/>
      <c r="P147" s="29"/>
      <c r="Q147" s="29"/>
      <c r="R147" s="29"/>
    </row>
    <row r="148" spans="14:18" x14ac:dyDescent="0.25">
      <c r="N148" s="29"/>
      <c r="O148" s="29"/>
      <c r="P148" s="29"/>
      <c r="Q148" s="29"/>
      <c r="R148" s="29"/>
    </row>
    <row r="149" spans="14:18" x14ac:dyDescent="0.25">
      <c r="N149" s="29"/>
      <c r="O149" s="29"/>
      <c r="P149" s="29"/>
      <c r="Q149" s="29"/>
      <c r="R149" s="29"/>
    </row>
    <row r="150" spans="14:18" x14ac:dyDescent="0.25">
      <c r="N150" s="29"/>
      <c r="O150" s="29"/>
      <c r="P150" s="29"/>
      <c r="Q150" s="29"/>
      <c r="R150" s="29"/>
    </row>
    <row r="151" spans="14:18" x14ac:dyDescent="0.25">
      <c r="N151" s="29"/>
      <c r="O151" s="29"/>
      <c r="P151" s="29"/>
      <c r="Q151" s="29"/>
      <c r="R151" s="29"/>
    </row>
    <row r="152" spans="14:18" x14ac:dyDescent="0.25">
      <c r="N152" s="29"/>
      <c r="O152" s="29"/>
      <c r="P152" s="29"/>
      <c r="Q152" s="29"/>
      <c r="R152" s="29"/>
    </row>
    <row r="153" spans="14:18" x14ac:dyDescent="0.25">
      <c r="N153" s="29"/>
      <c r="O153" s="29"/>
      <c r="P153" s="29"/>
      <c r="Q153" s="29"/>
      <c r="R153" s="29"/>
    </row>
    <row r="154" spans="14:18" x14ac:dyDescent="0.25">
      <c r="N154" s="29"/>
      <c r="O154" s="29"/>
      <c r="P154" s="29"/>
      <c r="Q154" s="29"/>
      <c r="R154" s="29"/>
    </row>
    <row r="155" spans="14:18" x14ac:dyDescent="0.25">
      <c r="N155" s="29"/>
      <c r="O155" s="29"/>
      <c r="P155" s="29"/>
      <c r="Q155" s="29"/>
      <c r="R155" s="29"/>
    </row>
    <row r="156" spans="14:18" x14ac:dyDescent="0.25">
      <c r="N156" s="29"/>
      <c r="O156" s="29"/>
      <c r="P156" s="29"/>
      <c r="Q156" s="29"/>
      <c r="R156" s="29"/>
    </row>
    <row r="157" spans="14:18" x14ac:dyDescent="0.25">
      <c r="N157" s="29"/>
      <c r="O157" s="29"/>
      <c r="P157" s="29"/>
      <c r="Q157" s="29"/>
      <c r="R157" s="29"/>
    </row>
    <row r="158" spans="14:18" x14ac:dyDescent="0.25">
      <c r="N158" s="29"/>
      <c r="O158" s="29"/>
      <c r="P158" s="29"/>
      <c r="Q158" s="29"/>
      <c r="R158" s="29"/>
    </row>
    <row r="159" spans="14:18" x14ac:dyDescent="0.25">
      <c r="N159" s="29"/>
      <c r="O159" s="29"/>
      <c r="P159" s="29"/>
      <c r="Q159" s="29"/>
      <c r="R159" s="29"/>
    </row>
    <row r="160" spans="14:18" x14ac:dyDescent="0.25">
      <c r="N160" s="29"/>
      <c r="O160" s="29"/>
      <c r="P160" s="29"/>
      <c r="Q160" s="29"/>
      <c r="R160" s="29"/>
    </row>
    <row r="161" spans="14:18" x14ac:dyDescent="0.25">
      <c r="N161" s="29"/>
      <c r="O161" s="29"/>
      <c r="P161" s="29"/>
      <c r="Q161" s="29"/>
      <c r="R161" s="29"/>
    </row>
    <row r="162" spans="14:18" x14ac:dyDescent="0.25">
      <c r="N162" s="29"/>
      <c r="O162" s="29"/>
      <c r="P162" s="29"/>
      <c r="Q162" s="29"/>
      <c r="R162" s="29"/>
    </row>
    <row r="163" spans="14:18" x14ac:dyDescent="0.25">
      <c r="N163" s="29"/>
      <c r="O163" s="29"/>
      <c r="P163" s="29"/>
      <c r="Q163" s="29"/>
      <c r="R163" s="29"/>
    </row>
    <row r="164" spans="14:18" x14ac:dyDescent="0.25">
      <c r="N164" s="29"/>
      <c r="O164" s="29"/>
      <c r="P164" s="29"/>
      <c r="Q164" s="29"/>
      <c r="R164" s="29"/>
    </row>
    <row r="165" spans="14:18" x14ac:dyDescent="0.25">
      <c r="N165" s="29"/>
      <c r="O165" s="29"/>
      <c r="P165" s="29"/>
      <c r="Q165" s="29"/>
      <c r="R165" s="29"/>
    </row>
    <row r="166" spans="14:18" x14ac:dyDescent="0.25">
      <c r="N166" s="29"/>
      <c r="O166" s="29"/>
      <c r="P166" s="29"/>
      <c r="Q166" s="29"/>
      <c r="R166" s="29"/>
    </row>
    <row r="167" spans="14:18" x14ac:dyDescent="0.25">
      <c r="N167" s="29"/>
      <c r="O167" s="29"/>
      <c r="P167" s="29"/>
      <c r="Q167" s="29"/>
      <c r="R167" s="29"/>
    </row>
    <row r="168" spans="14:18" x14ac:dyDescent="0.25">
      <c r="N168" s="29"/>
      <c r="O168" s="29"/>
      <c r="P168" s="29"/>
      <c r="Q168" s="29"/>
      <c r="R168" s="29"/>
    </row>
    <row r="169" spans="14:18" x14ac:dyDescent="0.25">
      <c r="N169" s="29"/>
      <c r="O169" s="29"/>
      <c r="P169" s="29"/>
      <c r="Q169" s="29"/>
      <c r="R169" s="29"/>
    </row>
    <row r="170" spans="14:18" x14ac:dyDescent="0.25">
      <c r="N170" s="29"/>
      <c r="O170" s="29"/>
      <c r="P170" s="29"/>
      <c r="Q170" s="29"/>
      <c r="R170" s="29"/>
    </row>
  </sheetData>
  <pageMargins left="0.7" right="0.7" top="0.75" bottom="0.75" header="0.3" footer="0.3"/>
  <drawing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98"/>
  <sheetViews>
    <sheetView topLeftCell="A13" zoomScale="80" zoomScaleNormal="80" workbookViewId="0">
      <selection activeCell="B85" sqref="B85"/>
    </sheetView>
  </sheetViews>
  <sheetFormatPr defaultColWidth="9.109375" defaultRowHeight="13.2" x14ac:dyDescent="0.25"/>
  <cols>
    <col min="1" max="1" width="10.44140625" style="11" bestFit="1" customWidth="1"/>
    <col min="2" max="2" width="29.21875" style="11" bestFit="1" customWidth="1"/>
    <col min="3" max="3" width="18.5546875" style="11" bestFit="1" customWidth="1"/>
    <col min="4" max="4" width="7.77734375" style="11" bestFit="1" customWidth="1"/>
    <col min="5" max="5" width="9" style="11" bestFit="1" customWidth="1"/>
    <col min="6" max="6" width="9.33203125" style="29" bestFit="1" customWidth="1"/>
    <col min="7" max="7" width="21.6640625" style="3" bestFit="1" customWidth="1"/>
    <col min="8" max="8" width="27.109375" style="11" bestFit="1" customWidth="1"/>
    <col min="9" max="9" width="5.21875" style="11" bestFit="1" customWidth="1"/>
    <col min="10" max="10" width="18.88671875" style="18" bestFit="1" customWidth="1"/>
    <col min="11" max="11" width="17.21875" style="18" bestFit="1" customWidth="1"/>
    <col min="12" max="12" width="20.5546875" style="3" bestFit="1" customWidth="1"/>
    <col min="13" max="13" width="12.88671875" style="3" bestFit="1" customWidth="1"/>
    <col min="14" max="14" width="6.21875" style="3" bestFit="1" customWidth="1"/>
    <col min="15" max="15" width="14.77734375" style="3" bestFit="1" customWidth="1"/>
    <col min="16" max="16" width="7.44140625" style="3" bestFit="1" customWidth="1"/>
    <col min="17" max="18" width="14.77734375" style="3" bestFit="1" customWidth="1"/>
    <col min="19" max="20" width="14.77734375" style="26" bestFit="1" customWidth="1"/>
    <col min="21" max="21" width="7.44140625" style="11" bestFit="1" customWidth="1"/>
    <col min="22" max="22" width="6.21875" style="11" bestFit="1" customWidth="1"/>
    <col min="23" max="23" width="2.77734375" style="11" bestFit="1" customWidth="1"/>
    <col min="24" max="25" width="7.44140625" style="11" bestFit="1" customWidth="1"/>
    <col min="26" max="26" width="6.21875" style="11" bestFit="1" customWidth="1"/>
    <col min="27" max="27" width="7.44140625" style="11" bestFit="1" customWidth="1"/>
    <col min="28" max="29" width="6.21875" style="11" bestFit="1" customWidth="1"/>
    <col min="30" max="30" width="17.77734375" style="11" bestFit="1" customWidth="1"/>
    <col min="31" max="31" width="12.88671875" style="11" bestFit="1" customWidth="1"/>
    <col min="32" max="16384" width="9.109375" style="11"/>
  </cols>
  <sheetData>
    <row r="1" spans="1:24" s="26" customFormat="1" ht="24.45" customHeight="1" x14ac:dyDescent="0.25">
      <c r="A1" s="256" t="s">
        <v>0</v>
      </c>
      <c r="B1" s="257" t="s">
        <v>1490</v>
      </c>
      <c r="C1" s="258" t="s">
        <v>1491</v>
      </c>
      <c r="D1" s="259" t="s">
        <v>1492</v>
      </c>
      <c r="E1" s="257" t="s">
        <v>1493</v>
      </c>
      <c r="F1" s="260" t="s">
        <v>1494</v>
      </c>
      <c r="G1" s="259" t="s">
        <v>1500</v>
      </c>
      <c r="H1" s="261" t="s">
        <v>1495</v>
      </c>
      <c r="I1" s="260" t="s">
        <v>1</v>
      </c>
      <c r="J1" s="262" t="s">
        <v>1496</v>
      </c>
      <c r="K1" s="263" t="s">
        <v>1497</v>
      </c>
      <c r="L1" s="261" t="s">
        <v>1498</v>
      </c>
      <c r="M1" s="259" t="s">
        <v>1499</v>
      </c>
      <c r="N1" s="264" t="s">
        <v>1202</v>
      </c>
      <c r="O1" s="264" t="s">
        <v>1203</v>
      </c>
      <c r="P1" s="264" t="s">
        <v>1204</v>
      </c>
      <c r="Q1" s="264" t="s">
        <v>1205</v>
      </c>
      <c r="R1" s="264" t="s">
        <v>1207</v>
      </c>
      <c r="S1" s="264" t="s">
        <v>1682</v>
      </c>
      <c r="T1" s="268" t="s">
        <v>1685</v>
      </c>
      <c r="U1" s="265" t="s">
        <v>1170</v>
      </c>
      <c r="V1" s="266" t="s">
        <v>1501</v>
      </c>
      <c r="W1"/>
      <c r="X1"/>
    </row>
    <row r="2" spans="1:24" x14ac:dyDescent="0.25">
      <c r="A2" s="48" t="s">
        <v>731</v>
      </c>
      <c r="B2" s="20" t="s">
        <v>89</v>
      </c>
      <c r="C2" s="51" t="s">
        <v>157</v>
      </c>
      <c r="D2" s="13">
        <v>0</v>
      </c>
      <c r="E2" s="52" t="s">
        <v>3</v>
      </c>
      <c r="F2" s="34">
        <v>5.47</v>
      </c>
      <c r="G2" s="34">
        <v>12.7</v>
      </c>
      <c r="H2" s="13">
        <v>281</v>
      </c>
      <c r="I2" s="34">
        <v>7.46</v>
      </c>
      <c r="J2" s="35"/>
      <c r="K2" s="35"/>
      <c r="L2" s="13">
        <v>24</v>
      </c>
      <c r="M2" s="15"/>
      <c r="N2" s="24"/>
      <c r="O2" s="24"/>
      <c r="P2" s="24"/>
      <c r="Q2" s="24"/>
      <c r="R2" s="24"/>
      <c r="S2" s="24"/>
      <c r="T2" s="24"/>
      <c r="U2" s="22" t="s">
        <v>6</v>
      </c>
      <c r="V2" s="52"/>
    </row>
    <row r="3" spans="1:24" x14ac:dyDescent="0.25">
      <c r="A3" s="48" t="s">
        <v>732</v>
      </c>
      <c r="B3" s="20" t="s">
        <v>89</v>
      </c>
      <c r="C3" s="51" t="s">
        <v>157</v>
      </c>
      <c r="D3" s="13">
        <v>12</v>
      </c>
      <c r="E3" s="52" t="s">
        <v>131</v>
      </c>
      <c r="F3" s="34">
        <v>5.33</v>
      </c>
      <c r="G3" s="34">
        <v>12.08</v>
      </c>
      <c r="H3" s="13">
        <v>279</v>
      </c>
      <c r="I3" s="34">
        <v>7.45</v>
      </c>
      <c r="J3" s="35"/>
      <c r="K3" s="35"/>
      <c r="L3" s="13">
        <v>23</v>
      </c>
      <c r="M3" s="15"/>
      <c r="N3" s="24"/>
      <c r="O3" s="24"/>
      <c r="P3" s="24"/>
      <c r="Q3" s="24"/>
      <c r="R3" s="24"/>
      <c r="S3" s="24"/>
      <c r="T3" s="24"/>
      <c r="U3" s="52"/>
      <c r="V3" s="52"/>
    </row>
    <row r="4" spans="1:24" x14ac:dyDescent="0.25">
      <c r="A4" s="48" t="s">
        <v>733</v>
      </c>
      <c r="B4" s="20" t="s">
        <v>89</v>
      </c>
      <c r="C4" s="51" t="s">
        <v>157</v>
      </c>
      <c r="D4" s="13">
        <v>21.2</v>
      </c>
      <c r="E4" s="52" t="s">
        <v>132</v>
      </c>
      <c r="F4" s="34">
        <v>5.24</v>
      </c>
      <c r="G4" s="34">
        <v>11.68</v>
      </c>
      <c r="H4" s="13">
        <v>278</v>
      </c>
      <c r="I4" s="34">
        <v>7.42</v>
      </c>
      <c r="J4" s="35"/>
      <c r="K4" s="35"/>
      <c r="L4" s="13">
        <v>17</v>
      </c>
      <c r="M4" s="15"/>
      <c r="N4" s="24"/>
      <c r="O4" s="24"/>
      <c r="P4" s="24"/>
      <c r="Q4" s="24"/>
      <c r="R4" s="24"/>
      <c r="S4" s="24"/>
      <c r="T4" s="24"/>
      <c r="U4" s="52"/>
      <c r="V4" s="52"/>
    </row>
    <row r="5" spans="1:24" x14ac:dyDescent="0.25">
      <c r="A5" s="48" t="s">
        <v>734</v>
      </c>
      <c r="B5" s="20" t="s">
        <v>89</v>
      </c>
      <c r="C5" s="51" t="s">
        <v>169</v>
      </c>
      <c r="D5" s="13">
        <v>0</v>
      </c>
      <c r="E5" s="52" t="s">
        <v>3</v>
      </c>
      <c r="F5" s="34">
        <v>19.78</v>
      </c>
      <c r="G5" s="34">
        <v>9.06</v>
      </c>
      <c r="H5" s="13">
        <v>286</v>
      </c>
      <c r="I5" s="34">
        <v>8</v>
      </c>
      <c r="J5" s="35">
        <v>20</v>
      </c>
      <c r="K5" s="35">
        <v>284</v>
      </c>
      <c r="L5" s="13">
        <v>7.9</v>
      </c>
      <c r="M5" s="13">
        <v>1.6</v>
      </c>
      <c r="N5" s="34"/>
      <c r="O5" s="34"/>
      <c r="P5" s="34"/>
      <c r="Q5" s="34"/>
      <c r="R5" s="34"/>
      <c r="S5" s="34"/>
      <c r="T5" s="34"/>
      <c r="U5" s="22" t="s">
        <v>4</v>
      </c>
      <c r="V5" s="52"/>
    </row>
    <row r="6" spans="1:24" x14ac:dyDescent="0.25">
      <c r="A6" s="48" t="s">
        <v>735</v>
      </c>
      <c r="B6" s="20" t="s">
        <v>89</v>
      </c>
      <c r="C6" s="51" t="s">
        <v>169</v>
      </c>
      <c r="D6" s="13">
        <v>8</v>
      </c>
      <c r="E6" s="52" t="s">
        <v>131</v>
      </c>
      <c r="F6" s="34">
        <v>8.5</v>
      </c>
      <c r="G6" s="34">
        <v>9.3800000000000008</v>
      </c>
      <c r="H6" s="13">
        <v>280</v>
      </c>
      <c r="I6" s="34">
        <v>7.82</v>
      </c>
      <c r="J6" s="35">
        <v>20</v>
      </c>
      <c r="K6" s="35">
        <v>437</v>
      </c>
      <c r="L6" s="13">
        <v>9.4</v>
      </c>
      <c r="M6" s="13">
        <v>1.4</v>
      </c>
      <c r="N6" s="34"/>
      <c r="O6" s="34"/>
      <c r="P6" s="34"/>
      <c r="Q6" s="34"/>
      <c r="R6" s="34"/>
      <c r="S6" s="34"/>
      <c r="T6" s="34"/>
      <c r="U6" s="52"/>
      <c r="V6" s="52"/>
    </row>
    <row r="7" spans="1:24" x14ac:dyDescent="0.25">
      <c r="A7" s="48" t="s">
        <v>736</v>
      </c>
      <c r="B7" s="20" t="s">
        <v>89</v>
      </c>
      <c r="C7" s="51" t="s">
        <v>169</v>
      </c>
      <c r="D7" s="13">
        <v>19.7</v>
      </c>
      <c r="E7" s="52" t="s">
        <v>132</v>
      </c>
      <c r="F7" s="34">
        <v>6.15</v>
      </c>
      <c r="G7" s="34">
        <v>4.6900000000000004</v>
      </c>
      <c r="H7" s="13">
        <v>286</v>
      </c>
      <c r="I7" s="34">
        <v>7.32</v>
      </c>
      <c r="J7" s="35">
        <v>50</v>
      </c>
      <c r="K7" s="35">
        <v>409</v>
      </c>
      <c r="L7" s="13">
        <v>10</v>
      </c>
      <c r="M7" s="13">
        <v>1.2</v>
      </c>
      <c r="N7" s="34"/>
      <c r="O7" s="34"/>
      <c r="P7" s="34"/>
      <c r="Q7" s="34"/>
      <c r="R7" s="34"/>
      <c r="S7" s="34"/>
      <c r="T7" s="34"/>
      <c r="U7" s="52"/>
      <c r="V7" s="52"/>
    </row>
    <row r="8" spans="1:24" s="161" customFormat="1" x14ac:dyDescent="0.25">
      <c r="A8" s="48" t="s">
        <v>737</v>
      </c>
      <c r="B8" s="20" t="s">
        <v>89</v>
      </c>
      <c r="C8" s="51" t="s">
        <v>174</v>
      </c>
      <c r="D8" s="13">
        <v>0</v>
      </c>
      <c r="E8" s="52" t="s">
        <v>3</v>
      </c>
      <c r="F8" s="34">
        <v>11.92</v>
      </c>
      <c r="G8" s="34">
        <v>10.9</v>
      </c>
      <c r="H8" s="13">
        <v>276</v>
      </c>
      <c r="I8" s="34">
        <v>8.3000000000000007</v>
      </c>
      <c r="J8" s="35">
        <v>59</v>
      </c>
      <c r="K8" s="35">
        <v>420</v>
      </c>
      <c r="L8" s="13">
        <v>7.9</v>
      </c>
      <c r="M8" s="13">
        <v>1.4</v>
      </c>
      <c r="N8" s="34"/>
      <c r="O8" s="34"/>
      <c r="P8" s="34"/>
      <c r="Q8" s="34"/>
      <c r="R8" s="34"/>
      <c r="S8" s="34"/>
      <c r="T8" s="34"/>
      <c r="U8" s="22"/>
      <c r="V8" s="52">
        <v>14</v>
      </c>
    </row>
    <row r="9" spans="1:24" s="161" customFormat="1" x14ac:dyDescent="0.25">
      <c r="A9" s="48" t="s">
        <v>738</v>
      </c>
      <c r="B9" s="20" t="s">
        <v>89</v>
      </c>
      <c r="C9" s="51" t="s">
        <v>174</v>
      </c>
      <c r="D9" s="13">
        <v>10</v>
      </c>
      <c r="E9" s="52" t="s">
        <v>131</v>
      </c>
      <c r="F9" s="34">
        <v>6.93</v>
      </c>
      <c r="G9" s="34">
        <v>7.69</v>
      </c>
      <c r="H9" s="13">
        <v>277</v>
      </c>
      <c r="I9" s="34">
        <v>7.91</v>
      </c>
      <c r="J9" s="35">
        <v>11</v>
      </c>
      <c r="K9" s="35">
        <v>430</v>
      </c>
      <c r="L9" s="13">
        <v>6.7</v>
      </c>
      <c r="M9" s="13">
        <v>1.5</v>
      </c>
      <c r="N9" s="34"/>
      <c r="O9" s="34"/>
      <c r="P9" s="34"/>
      <c r="Q9" s="34"/>
      <c r="R9" s="34"/>
      <c r="S9" s="34"/>
      <c r="T9" s="34"/>
      <c r="U9" s="52"/>
      <c r="V9" s="52"/>
    </row>
    <row r="10" spans="1:24" s="161" customFormat="1" x14ac:dyDescent="0.25">
      <c r="A10" s="48" t="s">
        <v>739</v>
      </c>
      <c r="B10" s="20" t="s">
        <v>89</v>
      </c>
      <c r="C10" s="51" t="s">
        <v>174</v>
      </c>
      <c r="D10" s="13">
        <v>21</v>
      </c>
      <c r="E10" s="52" t="s">
        <v>132</v>
      </c>
      <c r="F10" s="34">
        <v>5.62</v>
      </c>
      <c r="G10" s="34">
        <v>4.09</v>
      </c>
      <c r="H10" s="13">
        <v>285</v>
      </c>
      <c r="I10" s="34">
        <v>7.71</v>
      </c>
      <c r="J10" s="35">
        <v>15</v>
      </c>
      <c r="K10" s="35">
        <v>460</v>
      </c>
      <c r="L10" s="13">
        <v>6.9</v>
      </c>
      <c r="M10" s="13">
        <v>1.5</v>
      </c>
      <c r="N10" s="34"/>
      <c r="O10" s="34"/>
      <c r="P10" s="34"/>
      <c r="Q10" s="34"/>
      <c r="R10" s="34"/>
      <c r="S10" s="34"/>
      <c r="T10" s="34"/>
      <c r="U10" s="52"/>
      <c r="V10" s="52"/>
    </row>
    <row r="11" spans="1:24" s="161" customFormat="1" x14ac:dyDescent="0.25">
      <c r="A11" s="48" t="s">
        <v>740</v>
      </c>
      <c r="B11" s="26" t="s">
        <v>89</v>
      </c>
      <c r="C11" s="50">
        <v>38106</v>
      </c>
      <c r="D11" s="15">
        <v>0.2</v>
      </c>
      <c r="E11" s="54" t="s">
        <v>3</v>
      </c>
      <c r="F11" s="24">
        <v>9.6999999999999993</v>
      </c>
      <c r="G11" s="24">
        <v>11.01</v>
      </c>
      <c r="H11" s="15">
        <v>280</v>
      </c>
      <c r="I11" s="24">
        <v>8.23</v>
      </c>
      <c r="J11" s="35">
        <v>66</v>
      </c>
      <c r="K11" s="35">
        <v>341</v>
      </c>
      <c r="L11" s="5">
        <v>7.2</v>
      </c>
      <c r="M11" s="5">
        <v>1.64</v>
      </c>
      <c r="N11" s="82"/>
      <c r="O11" s="82"/>
      <c r="P11" s="82"/>
      <c r="Q11" s="82"/>
      <c r="R11" s="82"/>
      <c r="S11" s="82"/>
      <c r="T11" s="82"/>
      <c r="U11" s="52"/>
      <c r="V11" s="52"/>
    </row>
    <row r="12" spans="1:24" s="161" customFormat="1" x14ac:dyDescent="0.25">
      <c r="A12" s="48" t="s">
        <v>741</v>
      </c>
      <c r="B12" s="26" t="s">
        <v>89</v>
      </c>
      <c r="C12" s="50">
        <v>38106</v>
      </c>
      <c r="D12" s="15">
        <v>11</v>
      </c>
      <c r="E12" s="54" t="s">
        <v>131</v>
      </c>
      <c r="F12" s="24">
        <v>5.17</v>
      </c>
      <c r="G12" s="24">
        <v>5.28</v>
      </c>
      <c r="H12" s="15">
        <v>296.89999999999998</v>
      </c>
      <c r="I12" s="24">
        <v>7.6</v>
      </c>
      <c r="J12" s="35">
        <v>108</v>
      </c>
      <c r="K12" s="35">
        <v>367</v>
      </c>
      <c r="L12" s="5">
        <v>5.3</v>
      </c>
      <c r="M12" s="5">
        <v>1.59</v>
      </c>
      <c r="N12" s="82"/>
      <c r="O12" s="82"/>
      <c r="P12" s="82"/>
      <c r="Q12" s="82"/>
      <c r="R12" s="82"/>
      <c r="S12" s="82"/>
      <c r="T12" s="82"/>
      <c r="U12" s="52"/>
      <c r="V12" s="52"/>
    </row>
    <row r="13" spans="1:24" s="161" customFormat="1" x14ac:dyDescent="0.25">
      <c r="A13" s="48" t="s">
        <v>742</v>
      </c>
      <c r="B13" s="26" t="s">
        <v>89</v>
      </c>
      <c r="C13" s="50">
        <v>38106</v>
      </c>
      <c r="D13" s="15">
        <v>21.4</v>
      </c>
      <c r="E13" s="54" t="s">
        <v>132</v>
      </c>
      <c r="F13" s="24">
        <v>4.08</v>
      </c>
      <c r="G13" s="24">
        <v>0.94</v>
      </c>
      <c r="H13" s="15">
        <v>308</v>
      </c>
      <c r="I13" s="24">
        <v>7.43</v>
      </c>
      <c r="J13" s="35">
        <v>165</v>
      </c>
      <c r="K13" s="35">
        <v>455</v>
      </c>
      <c r="L13" s="5">
        <v>9.9</v>
      </c>
      <c r="M13" s="5">
        <v>1.53</v>
      </c>
      <c r="N13" s="82"/>
      <c r="O13" s="82"/>
      <c r="P13" s="82"/>
      <c r="Q13" s="82"/>
      <c r="R13" s="82"/>
      <c r="S13" s="82"/>
      <c r="T13" s="82"/>
      <c r="U13" s="52"/>
      <c r="V13" s="52"/>
    </row>
    <row r="14" spans="1:24" s="161" customFormat="1" x14ac:dyDescent="0.25">
      <c r="A14" s="53" t="s">
        <v>995</v>
      </c>
      <c r="B14" s="26" t="s">
        <v>89</v>
      </c>
      <c r="C14" s="50">
        <v>39203</v>
      </c>
      <c r="D14" s="15">
        <v>0.2</v>
      </c>
      <c r="E14" s="54" t="s">
        <v>3</v>
      </c>
      <c r="F14" s="24">
        <v>12.11</v>
      </c>
      <c r="G14" s="24">
        <v>11.266666666666666</v>
      </c>
      <c r="H14" s="15">
        <v>239.46666666666667</v>
      </c>
      <c r="I14" s="24">
        <v>8.4033333333333342</v>
      </c>
      <c r="J14" s="35">
        <v>10.3</v>
      </c>
      <c r="K14" s="35">
        <v>275</v>
      </c>
      <c r="L14" s="15">
        <v>7.7</v>
      </c>
      <c r="M14" s="15">
        <v>2.2679999999999998</v>
      </c>
      <c r="N14" s="24"/>
      <c r="O14" s="24"/>
      <c r="P14" s="24"/>
      <c r="Q14" s="24"/>
      <c r="R14" s="24"/>
      <c r="S14" s="24"/>
      <c r="T14" s="24"/>
      <c r="U14" s="52"/>
      <c r="V14" s="52"/>
    </row>
    <row r="15" spans="1:24" s="161" customFormat="1" x14ac:dyDescent="0.25">
      <c r="A15" s="53" t="s">
        <v>996</v>
      </c>
      <c r="B15" s="26" t="s">
        <v>89</v>
      </c>
      <c r="C15" s="50">
        <v>39203</v>
      </c>
      <c r="D15" s="15">
        <v>10.725</v>
      </c>
      <c r="E15" s="54" t="s">
        <v>131</v>
      </c>
      <c r="F15" s="24">
        <v>4.7275</v>
      </c>
      <c r="G15" s="24">
        <v>11.86</v>
      </c>
      <c r="H15" s="15">
        <v>237.05</v>
      </c>
      <c r="I15" s="24">
        <v>8.1449999999999996</v>
      </c>
      <c r="J15" s="35">
        <v>24</v>
      </c>
      <c r="K15" s="35">
        <v>292</v>
      </c>
      <c r="L15" s="15">
        <v>6.8</v>
      </c>
      <c r="M15" s="15">
        <v>2.1850000000000001</v>
      </c>
      <c r="N15" s="24"/>
      <c r="O15" s="24"/>
      <c r="P15" s="24"/>
      <c r="Q15" s="24"/>
      <c r="R15" s="24"/>
      <c r="S15" s="24"/>
      <c r="T15" s="24"/>
      <c r="U15" s="52"/>
      <c r="V15" s="52"/>
    </row>
    <row r="16" spans="1:24" s="161" customFormat="1" x14ac:dyDescent="0.25">
      <c r="A16" s="53" t="s">
        <v>997</v>
      </c>
      <c r="B16" s="26" t="s">
        <v>89</v>
      </c>
      <c r="C16" s="50">
        <v>39203</v>
      </c>
      <c r="D16" s="15">
        <v>21.3</v>
      </c>
      <c r="E16" s="54" t="s">
        <v>132</v>
      </c>
      <c r="F16" s="24">
        <v>4.28</v>
      </c>
      <c r="G16" s="24">
        <v>9.5366666666666671</v>
      </c>
      <c r="H16" s="15">
        <v>240.63333333333333</v>
      </c>
      <c r="I16" s="24">
        <v>7.9466666666666663</v>
      </c>
      <c r="J16" s="35">
        <v>21.1</v>
      </c>
      <c r="K16" s="35">
        <v>268</v>
      </c>
      <c r="L16" s="15">
        <v>6.3</v>
      </c>
      <c r="M16" s="15">
        <v>2.1779999999999999</v>
      </c>
      <c r="N16" s="24"/>
      <c r="O16" s="24"/>
      <c r="P16" s="24"/>
      <c r="Q16" s="24"/>
      <c r="R16" s="24"/>
      <c r="S16" s="24"/>
      <c r="T16" s="24"/>
      <c r="U16" s="52"/>
      <c r="V16" s="52"/>
    </row>
    <row r="17" spans="1:31" s="161" customFormat="1" x14ac:dyDescent="0.25">
      <c r="A17" s="86" t="s">
        <v>1454</v>
      </c>
      <c r="B17" s="26" t="s">
        <v>89</v>
      </c>
      <c r="C17" s="50">
        <v>40283</v>
      </c>
      <c r="D17" s="15">
        <v>0.2</v>
      </c>
      <c r="E17" s="54" t="s">
        <v>3</v>
      </c>
      <c r="F17" s="24">
        <v>9.9266666666666676</v>
      </c>
      <c r="G17" s="24">
        <v>11.486666666666666</v>
      </c>
      <c r="H17" s="15">
        <v>259.63333333333333</v>
      </c>
      <c r="I17" s="24">
        <v>8.3166666666666682</v>
      </c>
      <c r="J17" s="36">
        <v>26.8</v>
      </c>
      <c r="K17" s="36">
        <v>393</v>
      </c>
      <c r="L17" s="15">
        <v>9.6999999999999993</v>
      </c>
      <c r="M17" s="15">
        <v>2.2000000000000002</v>
      </c>
      <c r="N17" s="24"/>
      <c r="O17" s="24"/>
      <c r="P17" s="24"/>
      <c r="Q17" s="24"/>
      <c r="R17" s="24"/>
      <c r="S17" s="24"/>
      <c r="T17" s="24"/>
      <c r="U17" s="52"/>
      <c r="V17" s="52"/>
    </row>
    <row r="18" spans="1:31" s="161" customFormat="1" x14ac:dyDescent="0.25">
      <c r="A18" s="86" t="s">
        <v>1455</v>
      </c>
      <c r="B18" s="26" t="s">
        <v>89</v>
      </c>
      <c r="C18" s="50">
        <v>40283</v>
      </c>
      <c r="D18" s="15">
        <v>10.8</v>
      </c>
      <c r="E18" s="54" t="s">
        <v>131</v>
      </c>
      <c r="F18" s="24">
        <v>4.9766666666666666</v>
      </c>
      <c r="G18" s="24">
        <v>7.8933333333333335</v>
      </c>
      <c r="H18" s="15">
        <v>264.5333333333333</v>
      </c>
      <c r="I18" s="24">
        <v>7.91</v>
      </c>
      <c r="J18" s="36">
        <v>67.569999999999993</v>
      </c>
      <c r="K18" s="36">
        <v>431</v>
      </c>
      <c r="L18" s="15">
        <v>6.4</v>
      </c>
      <c r="M18" s="15">
        <v>2.2000000000000002</v>
      </c>
      <c r="N18" s="24"/>
      <c r="O18" s="24"/>
      <c r="P18" s="24"/>
      <c r="Q18" s="24"/>
      <c r="R18" s="24"/>
      <c r="S18" s="24"/>
      <c r="T18" s="24"/>
      <c r="U18" s="52"/>
      <c r="V18" s="52"/>
    </row>
    <row r="19" spans="1:31" s="161" customFormat="1" x14ac:dyDescent="0.25">
      <c r="A19" s="86" t="s">
        <v>1456</v>
      </c>
      <c r="B19" s="26" t="s">
        <v>89</v>
      </c>
      <c r="C19" s="50">
        <v>40283</v>
      </c>
      <c r="D19" s="15">
        <v>20.6</v>
      </c>
      <c r="E19" s="54" t="s">
        <v>132</v>
      </c>
      <c r="F19" s="24">
        <v>3.96</v>
      </c>
      <c r="G19" s="24">
        <v>4.3083333333333327</v>
      </c>
      <c r="H19" s="15">
        <v>270.45</v>
      </c>
      <c r="I19" s="24">
        <v>7.7450000000000001</v>
      </c>
      <c r="J19" s="36">
        <v>91</v>
      </c>
      <c r="K19" s="36">
        <v>401</v>
      </c>
      <c r="L19" s="15">
        <v>8.4</v>
      </c>
      <c r="M19" s="15">
        <v>2.2999999999999998</v>
      </c>
      <c r="N19" s="24"/>
      <c r="O19" s="24"/>
      <c r="P19" s="24"/>
      <c r="Q19" s="24"/>
      <c r="R19" s="24"/>
      <c r="S19" s="24"/>
      <c r="T19" s="24"/>
      <c r="U19" s="52"/>
      <c r="V19" s="52"/>
    </row>
    <row r="20" spans="1:31" s="161" customFormat="1" x14ac:dyDescent="0.25">
      <c r="A20" s="86" t="s">
        <v>1457</v>
      </c>
      <c r="B20" s="26" t="s">
        <v>89</v>
      </c>
      <c r="C20" s="50">
        <v>41399</v>
      </c>
      <c r="D20" s="52">
        <v>0.3</v>
      </c>
      <c r="E20" s="52" t="s">
        <v>3</v>
      </c>
      <c r="F20" s="52">
        <v>16.12</v>
      </c>
      <c r="G20" s="52">
        <v>11.25</v>
      </c>
      <c r="H20" s="15">
        <v>275.8</v>
      </c>
      <c r="I20" s="52">
        <v>8.33</v>
      </c>
      <c r="J20" s="55">
        <v>43</v>
      </c>
      <c r="K20" s="36">
        <v>291</v>
      </c>
      <c r="L20" s="52">
        <v>4.7</v>
      </c>
      <c r="M20" s="15">
        <v>2.2999999999999998</v>
      </c>
      <c r="N20" s="24"/>
      <c r="O20" s="24"/>
      <c r="P20" s="24"/>
      <c r="Q20" s="24"/>
      <c r="R20" s="24"/>
      <c r="S20" s="24"/>
      <c r="T20" s="24"/>
      <c r="U20" s="52" t="s">
        <v>1141</v>
      </c>
      <c r="V20" s="52"/>
    </row>
    <row r="21" spans="1:31" s="161" customFormat="1" x14ac:dyDescent="0.25">
      <c r="A21" s="86" t="s">
        <v>1458</v>
      </c>
      <c r="B21" s="26" t="s">
        <v>89</v>
      </c>
      <c r="C21" s="50">
        <v>41399</v>
      </c>
      <c r="D21" s="52">
        <v>10.4</v>
      </c>
      <c r="E21" s="52" t="s">
        <v>131</v>
      </c>
      <c r="F21" s="52">
        <v>4.2</v>
      </c>
      <c r="G21" s="52">
        <v>3.81</v>
      </c>
      <c r="H21" s="15">
        <v>296.59999999999997</v>
      </c>
      <c r="I21" s="52">
        <v>7.67</v>
      </c>
      <c r="J21" s="36">
        <v>153</v>
      </c>
      <c r="K21" s="36">
        <v>404</v>
      </c>
      <c r="L21" s="52">
        <v>6.8</v>
      </c>
      <c r="M21" s="15">
        <v>2.2999999999999998</v>
      </c>
      <c r="N21" s="24"/>
      <c r="O21" s="24"/>
      <c r="P21" s="24"/>
      <c r="Q21" s="24"/>
      <c r="R21" s="24"/>
      <c r="S21" s="24"/>
      <c r="T21" s="24"/>
      <c r="U21" s="52" t="s">
        <v>1140</v>
      </c>
      <c r="V21" s="52"/>
    </row>
    <row r="22" spans="1:31" s="161" customFormat="1" x14ac:dyDescent="0.25">
      <c r="A22" s="86" t="s">
        <v>1459</v>
      </c>
      <c r="B22" s="26" t="s">
        <v>89</v>
      </c>
      <c r="C22" s="50">
        <v>41399</v>
      </c>
      <c r="D22" s="52">
        <v>21.17</v>
      </c>
      <c r="E22" s="52" t="s">
        <v>132</v>
      </c>
      <c r="F22" s="52">
        <v>4.13</v>
      </c>
      <c r="G22" s="52">
        <v>0</v>
      </c>
      <c r="H22" s="15">
        <v>377.1</v>
      </c>
      <c r="I22" s="52">
        <v>6.99</v>
      </c>
      <c r="J22" s="36">
        <v>206</v>
      </c>
      <c r="K22" s="36">
        <v>548</v>
      </c>
      <c r="L22" s="52">
        <v>7.1</v>
      </c>
      <c r="M22" s="15">
        <v>2.2999999999999998</v>
      </c>
      <c r="N22" s="24"/>
      <c r="O22" s="24"/>
      <c r="P22" s="24"/>
      <c r="Q22" s="24"/>
      <c r="R22" s="81"/>
      <c r="S22" s="81"/>
      <c r="T22" s="81"/>
      <c r="U22" s="52" t="s">
        <v>1139</v>
      </c>
      <c r="V22" s="52"/>
    </row>
    <row r="23" spans="1:31" s="161" customFormat="1" x14ac:dyDescent="0.25">
      <c r="A23" s="86" t="s">
        <v>1460</v>
      </c>
      <c r="B23" s="26" t="s">
        <v>89</v>
      </c>
      <c r="C23" s="50">
        <v>42487</v>
      </c>
      <c r="D23" s="52">
        <v>0.5</v>
      </c>
      <c r="E23" s="52" t="s">
        <v>3</v>
      </c>
      <c r="F23" s="52">
        <v>8.84</v>
      </c>
      <c r="G23" s="52">
        <v>12.09</v>
      </c>
      <c r="H23" s="15">
        <v>250.4</v>
      </c>
      <c r="I23" s="52">
        <v>7.06</v>
      </c>
      <c r="J23" s="36">
        <v>26.836919999999999</v>
      </c>
      <c r="K23" s="36">
        <v>294.39999999999998</v>
      </c>
      <c r="L23" s="52">
        <v>7</v>
      </c>
      <c r="M23" s="15">
        <v>3.3826999999999998</v>
      </c>
      <c r="N23" s="24">
        <v>0.1119</v>
      </c>
      <c r="O23" s="24">
        <v>4.4377000000000004</v>
      </c>
      <c r="P23" s="24">
        <v>9.3299999999999994E-2</v>
      </c>
      <c r="Q23" s="24">
        <v>0</v>
      </c>
      <c r="R23" s="87">
        <v>1.2937000000000001</v>
      </c>
      <c r="S23" s="87"/>
      <c r="T23" s="87"/>
      <c r="U23" s="287" t="s">
        <v>1193</v>
      </c>
      <c r="V23" s="52">
        <v>12</v>
      </c>
    </row>
    <row r="24" spans="1:31" s="161" customFormat="1" x14ac:dyDescent="0.25">
      <c r="A24" s="86" t="s">
        <v>1461</v>
      </c>
      <c r="B24" s="26" t="s">
        <v>89</v>
      </c>
      <c r="C24" s="50">
        <v>42487</v>
      </c>
      <c r="D24" s="52">
        <v>10</v>
      </c>
      <c r="E24" s="52" t="s">
        <v>131</v>
      </c>
      <c r="F24" s="52">
        <v>5.17</v>
      </c>
      <c r="G24" s="52">
        <v>11.63</v>
      </c>
      <c r="H24" s="15">
        <v>226.8</v>
      </c>
      <c r="I24" s="52">
        <v>7.79</v>
      </c>
      <c r="J24" s="36">
        <v>29.547720000000002</v>
      </c>
      <c r="K24" s="36">
        <v>298.10000000000002</v>
      </c>
      <c r="L24" s="52">
        <v>8.1999999999999993</v>
      </c>
      <c r="M24" s="15">
        <v>3.2143000000000002</v>
      </c>
      <c r="N24" s="24">
        <v>0.1041</v>
      </c>
      <c r="O24" s="24">
        <v>5.9179000000000004</v>
      </c>
      <c r="P24" s="24">
        <v>8.9200000000000002E-2</v>
      </c>
      <c r="Q24" s="24">
        <v>0</v>
      </c>
      <c r="R24" s="87">
        <v>1.3236000000000001</v>
      </c>
      <c r="S24" s="87"/>
      <c r="T24" s="87"/>
      <c r="U24" s="287"/>
      <c r="V24" s="52"/>
    </row>
    <row r="25" spans="1:31" s="161" customFormat="1" x14ac:dyDescent="0.25">
      <c r="A25" s="86" t="s">
        <v>1462</v>
      </c>
      <c r="B25" s="26" t="s">
        <v>89</v>
      </c>
      <c r="C25" s="50">
        <v>42487</v>
      </c>
      <c r="D25" s="52">
        <v>21.4</v>
      </c>
      <c r="E25" s="52" t="s">
        <v>132</v>
      </c>
      <c r="F25" s="52">
        <v>4.49</v>
      </c>
      <c r="G25" s="52">
        <v>9.39</v>
      </c>
      <c r="H25" s="15">
        <v>213.4</v>
      </c>
      <c r="I25" s="52">
        <v>7.37</v>
      </c>
      <c r="J25" s="36">
        <v>33.817229999999995</v>
      </c>
      <c r="K25" s="36">
        <v>238.3</v>
      </c>
      <c r="L25" s="52">
        <v>6.7</v>
      </c>
      <c r="M25" s="15">
        <v>3.2814000000000001</v>
      </c>
      <c r="N25" s="24">
        <v>0.13020000000000001</v>
      </c>
      <c r="O25" s="24">
        <v>4.1128999999999998</v>
      </c>
      <c r="P25" s="24">
        <v>9.2799999999999994E-2</v>
      </c>
      <c r="Q25" s="24">
        <v>0</v>
      </c>
      <c r="R25" s="87">
        <v>1.3109</v>
      </c>
      <c r="S25" s="87"/>
      <c r="T25" s="87"/>
      <c r="U25" s="287"/>
      <c r="V25" s="52"/>
    </row>
    <row r="26" spans="1:31" s="161" customFormat="1" ht="14.4" x14ac:dyDescent="0.3">
      <c r="A26" s="52">
        <v>45201901</v>
      </c>
      <c r="B26" s="26" t="s">
        <v>89</v>
      </c>
      <c r="C26" s="164">
        <v>43606</v>
      </c>
      <c r="D26">
        <v>0.93799999999999994</v>
      </c>
      <c r="E26" s="52" t="s">
        <v>3</v>
      </c>
      <c r="F26" s="52">
        <v>13.013999999999999</v>
      </c>
      <c r="G26">
        <v>11.11</v>
      </c>
      <c r="H26" s="15">
        <v>305</v>
      </c>
      <c r="I26">
        <v>8.3800000000000008</v>
      </c>
      <c r="J26" s="36">
        <v>28.915199999999999</v>
      </c>
      <c r="K26" s="36">
        <v>527.12080000000003</v>
      </c>
      <c r="L26" s="15">
        <v>3.07572</v>
      </c>
      <c r="M26" s="15">
        <v>3.2269999999999999</v>
      </c>
      <c r="N26" s="170">
        <v>0.05</v>
      </c>
      <c r="O26" s="170">
        <v>3.27</v>
      </c>
      <c r="P26" s="166" t="s">
        <v>1208</v>
      </c>
      <c r="Q26" s="167" t="s">
        <v>1573</v>
      </c>
      <c r="R26" s="166" t="s">
        <v>1208</v>
      </c>
      <c r="S26" s="165">
        <v>0.128</v>
      </c>
      <c r="T26" s="165">
        <v>39.502600000000001</v>
      </c>
      <c r="U26" s="52"/>
      <c r="V26" s="52"/>
    </row>
    <row r="27" spans="1:31" s="161" customFormat="1" ht="14.4" x14ac:dyDescent="0.3">
      <c r="A27" s="52">
        <v>45201902</v>
      </c>
      <c r="B27" s="26" t="s">
        <v>89</v>
      </c>
      <c r="C27" s="164">
        <v>43606</v>
      </c>
      <c r="D27">
        <v>10.326000000000001</v>
      </c>
      <c r="E27" s="52" t="s">
        <v>131</v>
      </c>
      <c r="F27" s="52">
        <v>6.1349999999999998</v>
      </c>
      <c r="G27">
        <v>8.68</v>
      </c>
      <c r="H27" s="15">
        <v>334</v>
      </c>
      <c r="I27">
        <v>8.23</v>
      </c>
      <c r="J27" s="36">
        <v>162.1962</v>
      </c>
      <c r="K27" s="36">
        <v>708.56359999999995</v>
      </c>
      <c r="L27" s="15">
        <v>9.80105</v>
      </c>
      <c r="M27" s="15">
        <v>2.9860000000000002</v>
      </c>
      <c r="N27" s="170">
        <v>5.6000000000000001E-2</v>
      </c>
      <c r="O27" s="170">
        <v>3.274</v>
      </c>
      <c r="P27" s="166" t="s">
        <v>1208</v>
      </c>
      <c r="Q27" s="167" t="s">
        <v>1573</v>
      </c>
      <c r="R27" s="166" t="s">
        <v>1208</v>
      </c>
      <c r="S27" s="165">
        <v>0.71799999999999997</v>
      </c>
      <c r="T27" s="165">
        <v>56.322600000000001</v>
      </c>
      <c r="U27" s="52"/>
      <c r="V27" s="52"/>
    </row>
    <row r="28" spans="1:31" s="161" customFormat="1" ht="14.4" x14ac:dyDescent="0.3">
      <c r="A28" s="52">
        <v>45201903</v>
      </c>
      <c r="B28" s="26" t="s">
        <v>89</v>
      </c>
      <c r="C28" s="164">
        <v>43606</v>
      </c>
      <c r="D28">
        <v>20.99</v>
      </c>
      <c r="E28" s="52" t="s">
        <v>132</v>
      </c>
      <c r="F28" s="52">
        <v>4.1870000000000003</v>
      </c>
      <c r="G28">
        <v>0.27</v>
      </c>
      <c r="H28" s="15">
        <v>349</v>
      </c>
      <c r="I28">
        <v>7.57</v>
      </c>
      <c r="J28" s="36">
        <v>346.30469999999997</v>
      </c>
      <c r="K28" s="36">
        <v>733.72519999999997</v>
      </c>
      <c r="L28" s="15">
        <v>10.77671</v>
      </c>
      <c r="M28" s="15">
        <v>3.1789999999999998</v>
      </c>
      <c r="N28" s="170">
        <v>6.7000000000000004E-2</v>
      </c>
      <c r="O28" s="170">
        <v>3.3</v>
      </c>
      <c r="P28" s="166" t="s">
        <v>1208</v>
      </c>
      <c r="Q28" s="167" t="s">
        <v>1573</v>
      </c>
      <c r="R28" s="165">
        <v>0.107</v>
      </c>
      <c r="S28" s="165">
        <v>1.5329999999999999</v>
      </c>
      <c r="T28" s="165">
        <v>153.29759999999999</v>
      </c>
      <c r="U28" s="52"/>
      <c r="V28" s="52"/>
    </row>
    <row r="29" spans="1:31" s="154" customFormat="1" ht="14.4" x14ac:dyDescent="0.3">
      <c r="A29" s="161"/>
      <c r="C29" s="155"/>
      <c r="D29" s="278"/>
      <c r="E29" s="57"/>
      <c r="F29" s="157"/>
      <c r="G29" s="157"/>
      <c r="H29" s="157"/>
      <c r="I29" s="157"/>
      <c r="J29" s="158"/>
      <c r="K29" s="159"/>
      <c r="L29" s="159"/>
      <c r="M29" s="159"/>
      <c r="N29" s="159"/>
      <c r="O29" s="159"/>
      <c r="P29" s="160"/>
      <c r="Q29" s="163"/>
      <c r="R29" s="160"/>
      <c r="S29" s="161"/>
      <c r="T29" s="161"/>
      <c r="U29" s="161"/>
      <c r="V29" s="161"/>
      <c r="W29" s="161"/>
      <c r="X29" s="161"/>
      <c r="Y29" s="161"/>
      <c r="Z29" s="161"/>
      <c r="AA29" s="161"/>
      <c r="AB29" s="161"/>
      <c r="AC29" s="161"/>
      <c r="AD29" s="161"/>
      <c r="AE29" s="161"/>
    </row>
    <row r="30" spans="1:31" s="154" customFormat="1" ht="14.4" x14ac:dyDescent="0.3">
      <c r="A30" s="161"/>
      <c r="C30" s="155"/>
      <c r="D30" s="278"/>
      <c r="E30" s="57"/>
      <c r="F30" s="157"/>
      <c r="G30" s="157"/>
      <c r="H30" s="157"/>
      <c r="I30" s="157"/>
      <c r="J30" s="158"/>
      <c r="K30" s="159"/>
      <c r="L30" s="159"/>
      <c r="M30" s="159"/>
      <c r="N30" s="159"/>
      <c r="O30" s="159"/>
      <c r="P30" s="160"/>
      <c r="Q30" s="163"/>
      <c r="R30" s="160"/>
      <c r="S30" s="161"/>
      <c r="T30" s="161"/>
      <c r="U30" s="161"/>
      <c r="V30" s="161"/>
      <c r="W30" s="161"/>
      <c r="X30" s="161"/>
      <c r="Y30" s="161"/>
      <c r="Z30" s="161"/>
      <c r="AA30" s="161"/>
      <c r="AB30" s="161"/>
      <c r="AC30" s="161"/>
      <c r="AD30" s="161"/>
      <c r="AE30" s="161"/>
    </row>
    <row r="31" spans="1:31" s="154" customFormat="1" ht="14.4" x14ac:dyDescent="0.3">
      <c r="A31" s="161"/>
      <c r="C31" s="155"/>
      <c r="D31" s="278"/>
      <c r="E31" s="57"/>
      <c r="F31" s="157"/>
      <c r="G31" s="157"/>
      <c r="H31" s="157"/>
      <c r="I31" s="157"/>
      <c r="J31" s="158"/>
      <c r="K31" s="159"/>
      <c r="L31" s="159"/>
      <c r="M31" s="159"/>
      <c r="N31" s="159"/>
      <c r="O31" s="159"/>
      <c r="P31" s="160"/>
      <c r="Q31" s="163"/>
      <c r="R31" s="160"/>
      <c r="S31" s="161"/>
      <c r="T31" s="161"/>
      <c r="U31" s="161"/>
      <c r="V31" s="161"/>
      <c r="W31" s="161"/>
      <c r="X31" s="161"/>
      <c r="Y31" s="161"/>
      <c r="Z31" s="161"/>
      <c r="AA31" s="161"/>
      <c r="AB31" s="161"/>
      <c r="AC31" s="161"/>
      <c r="AD31" s="161"/>
      <c r="AE31" s="161"/>
    </row>
    <row r="32" spans="1:31" s="154" customFormat="1" ht="14.4" x14ac:dyDescent="0.3">
      <c r="A32" s="161"/>
      <c r="C32" s="155"/>
      <c r="D32" s="278"/>
      <c r="E32" s="57"/>
      <c r="F32" s="157"/>
      <c r="G32" s="157"/>
      <c r="H32" s="157"/>
      <c r="I32" s="157"/>
      <c r="J32" s="158"/>
      <c r="K32" s="159"/>
      <c r="L32" s="159"/>
      <c r="M32" s="159"/>
      <c r="N32" s="159"/>
      <c r="O32" s="159"/>
      <c r="P32" s="160"/>
      <c r="Q32" s="163"/>
      <c r="R32" s="160"/>
      <c r="S32" s="161"/>
      <c r="T32" s="161"/>
      <c r="U32" s="161"/>
      <c r="V32" s="161"/>
      <c r="W32" s="161"/>
      <c r="X32" s="161"/>
      <c r="Y32" s="161"/>
      <c r="Z32" s="161"/>
      <c r="AA32" s="161"/>
      <c r="AB32" s="161"/>
      <c r="AC32" s="161"/>
      <c r="AD32" s="161"/>
      <c r="AE32" s="161"/>
    </row>
    <row r="33" spans="1:31" s="154" customFormat="1" ht="14.4" x14ac:dyDescent="0.3">
      <c r="A33" s="161"/>
      <c r="C33" s="155"/>
      <c r="D33" s="157"/>
      <c r="E33" s="57"/>
      <c r="F33" s="157"/>
      <c r="G33" s="157"/>
      <c r="H33" s="157"/>
      <c r="I33" s="157"/>
      <c r="J33" s="158"/>
      <c r="K33" s="159"/>
      <c r="L33" s="159"/>
      <c r="M33" s="159"/>
      <c r="N33" s="159"/>
      <c r="O33" s="159"/>
      <c r="P33" s="160"/>
      <c r="Q33" s="163"/>
      <c r="R33" s="160"/>
      <c r="S33" s="160"/>
      <c r="T33" s="161"/>
      <c r="U33" s="161"/>
      <c r="V33" s="161"/>
      <c r="W33" s="161"/>
      <c r="X33" s="161"/>
      <c r="Y33" s="161"/>
      <c r="Z33" s="161"/>
      <c r="AA33" s="161"/>
      <c r="AB33" s="161"/>
      <c r="AC33" s="161"/>
      <c r="AD33" s="161"/>
      <c r="AE33" s="161"/>
    </row>
    <row r="34" spans="1:31" s="154" customFormat="1" ht="14.4" x14ac:dyDescent="0.3">
      <c r="A34" s="161"/>
      <c r="C34" s="155"/>
      <c r="D34" s="157"/>
      <c r="E34" s="57"/>
      <c r="F34" s="157"/>
      <c r="G34" s="157"/>
      <c r="H34" s="157"/>
      <c r="I34" s="157"/>
      <c r="J34" s="158"/>
      <c r="K34" s="159"/>
      <c r="L34" s="159"/>
      <c r="M34" s="159"/>
      <c r="N34" s="159"/>
      <c r="O34" s="159"/>
      <c r="P34" s="160"/>
      <c r="Q34" s="163"/>
      <c r="R34" s="160"/>
      <c r="S34" s="160"/>
      <c r="T34" s="161"/>
      <c r="U34" s="161"/>
      <c r="V34" s="161"/>
      <c r="W34" s="161"/>
      <c r="X34" s="161"/>
      <c r="Y34" s="161"/>
      <c r="Z34" s="161"/>
      <c r="AA34" s="161"/>
      <c r="AB34" s="161"/>
      <c r="AC34" s="161"/>
      <c r="AD34" s="161"/>
      <c r="AE34" s="161"/>
    </row>
    <row r="35" spans="1:31" s="154" customFormat="1" x14ac:dyDescent="0.25">
      <c r="A35" s="161"/>
      <c r="B35" s="161"/>
      <c r="C35" s="161"/>
      <c r="D35" s="161"/>
      <c r="E35" s="161"/>
      <c r="F35" s="87"/>
      <c r="G35" s="173"/>
      <c r="H35" s="161"/>
      <c r="I35" s="161"/>
      <c r="J35" s="255"/>
      <c r="K35" s="255"/>
      <c r="L35" s="173"/>
      <c r="M35" s="173"/>
      <c r="N35" s="87"/>
      <c r="O35" s="87"/>
      <c r="P35" s="87"/>
      <c r="Q35" s="87"/>
      <c r="R35" s="87"/>
      <c r="U35" s="161"/>
      <c r="V35" s="161"/>
      <c r="W35" s="161"/>
      <c r="X35" s="161"/>
      <c r="Y35" s="161"/>
      <c r="Z35" s="161"/>
      <c r="AA35" s="161"/>
      <c r="AB35" s="161"/>
      <c r="AC35" s="161"/>
      <c r="AD35" s="161"/>
      <c r="AE35" s="161"/>
    </row>
    <row r="36" spans="1:31" s="26" customFormat="1" x14ac:dyDescent="0.25">
      <c r="A36" s="11"/>
      <c r="B36" s="234" t="s">
        <v>1721</v>
      </c>
      <c r="C36" s="234" t="s">
        <v>1722</v>
      </c>
      <c r="D36"/>
      <c r="E36"/>
      <c r="F36"/>
      <c r="G36"/>
      <c r="H36"/>
      <c r="I36"/>
      <c r="J36"/>
      <c r="K36"/>
      <c r="L36"/>
      <c r="M36"/>
      <c r="N36"/>
      <c r="O36"/>
      <c r="P36"/>
      <c r="Q36"/>
      <c r="R36"/>
      <c r="S36"/>
      <c r="T36"/>
      <c r="U36"/>
      <c r="V36"/>
      <c r="W36"/>
      <c r="X36"/>
      <c r="Y36"/>
      <c r="Z36"/>
      <c r="AA36"/>
      <c r="AB36"/>
      <c r="AC36"/>
      <c r="AD36" s="11"/>
      <c r="AE36" s="11"/>
    </row>
    <row r="37" spans="1:31" s="26" customFormat="1" x14ac:dyDescent="0.25">
      <c r="A37" s="11"/>
      <c r="B37" s="234" t="s">
        <v>1720</v>
      </c>
      <c r="C37" t="s">
        <v>3</v>
      </c>
      <c r="D37" t="s">
        <v>131</v>
      </c>
      <c r="E37" t="s">
        <v>132</v>
      </c>
      <c r="F37"/>
      <c r="G37"/>
      <c r="H37"/>
      <c r="I37"/>
      <c r="J37"/>
      <c r="K37"/>
      <c r="L37"/>
      <c r="M37"/>
      <c r="N37"/>
      <c r="O37"/>
      <c r="P37"/>
      <c r="Q37"/>
      <c r="R37"/>
      <c r="S37"/>
      <c r="T37"/>
      <c r="U37"/>
      <c r="V37"/>
      <c r="W37"/>
      <c r="X37"/>
      <c r="Y37"/>
      <c r="Z37"/>
      <c r="AA37"/>
      <c r="AB37"/>
      <c r="AC37"/>
      <c r="AD37" s="11"/>
      <c r="AE37" s="11"/>
    </row>
    <row r="38" spans="1:31" s="26" customFormat="1" x14ac:dyDescent="0.25">
      <c r="A38" s="11"/>
      <c r="B38" s="237" t="s">
        <v>1726</v>
      </c>
      <c r="C38" s="179">
        <v>24</v>
      </c>
      <c r="D38" s="179">
        <v>23</v>
      </c>
      <c r="E38" s="179">
        <v>17</v>
      </c>
      <c r="F38"/>
      <c r="G38"/>
      <c r="H38"/>
      <c r="I38"/>
      <c r="J38"/>
      <c r="K38"/>
      <c r="L38"/>
      <c r="M38"/>
      <c r="N38"/>
      <c r="O38"/>
      <c r="P38"/>
      <c r="Q38"/>
      <c r="R38"/>
      <c r="S38"/>
      <c r="T38"/>
      <c r="U38"/>
      <c r="V38"/>
      <c r="W38"/>
      <c r="X38"/>
      <c r="Y38"/>
      <c r="Z38"/>
      <c r="AA38"/>
      <c r="AB38"/>
      <c r="AC38"/>
      <c r="AD38" s="11"/>
      <c r="AE38" s="11"/>
    </row>
    <row r="39" spans="1:31" s="26" customFormat="1" x14ac:dyDescent="0.25">
      <c r="A39" s="11"/>
      <c r="B39" s="237" t="s">
        <v>1723</v>
      </c>
      <c r="C39" s="179">
        <v>7.9</v>
      </c>
      <c r="D39" s="179">
        <v>9.4</v>
      </c>
      <c r="E39" s="179">
        <v>10</v>
      </c>
      <c r="F39"/>
      <c r="G39"/>
      <c r="H39"/>
      <c r="I39"/>
      <c r="J39"/>
      <c r="K39"/>
      <c r="L39"/>
      <c r="M39"/>
      <c r="N39"/>
      <c r="O39"/>
      <c r="P39"/>
      <c r="Q39"/>
      <c r="R39"/>
      <c r="S39"/>
      <c r="T39"/>
      <c r="U39"/>
      <c r="V39"/>
      <c r="W39"/>
      <c r="X39"/>
      <c r="Y39"/>
      <c r="Z39"/>
      <c r="AA39"/>
      <c r="AB39"/>
      <c r="AC39"/>
      <c r="AD39" s="11"/>
      <c r="AE39" s="11"/>
    </row>
    <row r="40" spans="1:31" s="26" customFormat="1" x14ac:dyDescent="0.25">
      <c r="A40" s="11"/>
      <c r="B40" s="237" t="s">
        <v>1725</v>
      </c>
      <c r="C40" s="179">
        <v>7.9</v>
      </c>
      <c r="D40" s="179">
        <v>6.7</v>
      </c>
      <c r="E40" s="179">
        <v>6.9</v>
      </c>
      <c r="F40"/>
      <c r="G40"/>
      <c r="H40"/>
      <c r="I40"/>
      <c r="J40"/>
      <c r="K40"/>
      <c r="L40"/>
      <c r="M40"/>
      <c r="N40"/>
      <c r="O40"/>
      <c r="P40"/>
      <c r="Q40"/>
      <c r="R40"/>
      <c r="S40"/>
      <c r="T40"/>
      <c r="U40"/>
      <c r="V40"/>
      <c r="W40"/>
      <c r="X40"/>
      <c r="Y40"/>
      <c r="Z40"/>
      <c r="AA40"/>
      <c r="AB40"/>
      <c r="AC40"/>
      <c r="AD40" s="11"/>
      <c r="AE40" s="11"/>
    </row>
    <row r="41" spans="1:31" s="26" customFormat="1" x14ac:dyDescent="0.25">
      <c r="A41" s="11"/>
      <c r="B41" s="237" t="s">
        <v>1728</v>
      </c>
      <c r="C41" s="179">
        <v>7.2</v>
      </c>
      <c r="D41" s="179">
        <v>5.3</v>
      </c>
      <c r="E41" s="179">
        <v>9.9</v>
      </c>
      <c r="F41"/>
      <c r="G41" s="3"/>
      <c r="H41" s="11"/>
      <c r="I41" s="11"/>
      <c r="J41" s="18"/>
      <c r="K41" s="18"/>
      <c r="L41" s="3"/>
      <c r="M41" s="3"/>
      <c r="N41" s="29"/>
      <c r="O41" s="29"/>
      <c r="P41" s="29"/>
      <c r="Q41" s="29"/>
      <c r="R41" s="29"/>
      <c r="U41" s="11"/>
      <c r="V41" s="11"/>
      <c r="W41" s="11"/>
      <c r="X41" s="11"/>
      <c r="Y41" s="11"/>
      <c r="Z41" s="11"/>
      <c r="AA41" s="11"/>
      <c r="AB41" s="11"/>
      <c r="AC41" s="11"/>
      <c r="AD41" s="11"/>
      <c r="AE41" s="11"/>
    </row>
    <row r="42" spans="1:31" s="26" customFormat="1" x14ac:dyDescent="0.25">
      <c r="A42" s="11"/>
      <c r="B42" s="237" t="s">
        <v>1729</v>
      </c>
      <c r="C42" s="179">
        <v>7.7</v>
      </c>
      <c r="D42" s="179">
        <v>6.8</v>
      </c>
      <c r="E42" s="179">
        <v>6.3</v>
      </c>
      <c r="F42"/>
      <c r="G42" s="3"/>
      <c r="H42" s="11"/>
      <c r="I42" s="11"/>
      <c r="J42" s="18"/>
      <c r="K42" s="18"/>
      <c r="L42" s="3"/>
      <c r="M42" s="3"/>
      <c r="N42" s="29"/>
      <c r="O42" s="29"/>
      <c r="P42" s="29"/>
      <c r="Q42" s="29"/>
      <c r="R42" s="29"/>
      <c r="U42" s="11"/>
      <c r="V42" s="11"/>
      <c r="W42" s="11"/>
      <c r="X42" s="11"/>
      <c r="Y42" s="11"/>
      <c r="Z42" s="11"/>
      <c r="AA42" s="11"/>
      <c r="AB42" s="11"/>
      <c r="AC42" s="11"/>
      <c r="AD42" s="11"/>
      <c r="AE42" s="11"/>
    </row>
    <row r="43" spans="1:31" s="26" customFormat="1" x14ac:dyDescent="0.25">
      <c r="A43" s="11"/>
      <c r="B43" s="237" t="s">
        <v>1730</v>
      </c>
      <c r="C43" s="179">
        <v>9.6999999999999993</v>
      </c>
      <c r="D43" s="179">
        <v>6.4</v>
      </c>
      <c r="E43" s="179">
        <v>8.4</v>
      </c>
      <c r="F43"/>
      <c r="G43" s="3"/>
      <c r="H43" s="11"/>
      <c r="I43" s="11"/>
      <c r="J43" s="18"/>
      <c r="K43" s="18"/>
      <c r="L43" s="3"/>
      <c r="M43" s="3"/>
      <c r="N43" s="29"/>
      <c r="O43" s="29"/>
      <c r="P43" s="29"/>
      <c r="Q43" s="29"/>
      <c r="R43" s="29"/>
      <c r="U43" s="11"/>
      <c r="V43" s="11"/>
      <c r="W43" s="11"/>
      <c r="X43" s="11"/>
      <c r="Y43" s="11"/>
      <c r="Z43" s="11"/>
      <c r="AA43" s="11"/>
      <c r="AB43" s="11"/>
      <c r="AC43" s="11"/>
      <c r="AD43" s="11"/>
      <c r="AE43" s="11"/>
    </row>
    <row r="44" spans="1:31" s="26" customFormat="1" x14ac:dyDescent="0.25">
      <c r="A44" s="11"/>
      <c r="B44" s="237" t="s">
        <v>1727</v>
      </c>
      <c r="C44" s="179">
        <v>4.7</v>
      </c>
      <c r="D44" s="179">
        <v>6.8</v>
      </c>
      <c r="E44" s="179">
        <v>7.1</v>
      </c>
      <c r="F44"/>
      <c r="G44" s="3"/>
      <c r="H44" s="11"/>
      <c r="I44" s="11"/>
      <c r="J44" s="18"/>
      <c r="K44" s="18"/>
      <c r="L44" s="3"/>
      <c r="M44" s="3"/>
      <c r="N44" s="29"/>
      <c r="O44" s="29"/>
      <c r="P44" s="29"/>
      <c r="Q44" s="29"/>
      <c r="R44" s="29"/>
      <c r="U44" s="11"/>
      <c r="V44" s="11"/>
      <c r="W44" s="11"/>
      <c r="X44" s="11"/>
      <c r="Y44" s="11"/>
      <c r="Z44" s="11"/>
      <c r="AA44" s="11"/>
      <c r="AB44" s="11"/>
      <c r="AC44" s="11"/>
      <c r="AD44" s="11"/>
      <c r="AE44" s="11"/>
    </row>
    <row r="45" spans="1:31" s="26" customFormat="1" x14ac:dyDescent="0.25">
      <c r="A45" s="11"/>
      <c r="B45" s="237" t="s">
        <v>1732</v>
      </c>
      <c r="C45" s="179">
        <v>7</v>
      </c>
      <c r="D45" s="179">
        <v>8.1999999999999993</v>
      </c>
      <c r="E45" s="179">
        <v>6.7</v>
      </c>
      <c r="F45"/>
      <c r="G45" s="3"/>
      <c r="H45" s="11"/>
      <c r="I45" s="11"/>
      <c r="J45" s="18"/>
      <c r="K45" s="18"/>
      <c r="L45" s="3"/>
      <c r="M45" s="3"/>
      <c r="N45" s="29"/>
      <c r="O45" s="29"/>
      <c r="P45" s="29"/>
      <c r="Q45" s="29"/>
      <c r="R45" s="29"/>
      <c r="U45" s="11"/>
      <c r="V45" s="11"/>
      <c r="W45" s="11"/>
      <c r="X45" s="11"/>
      <c r="Y45" s="11"/>
      <c r="Z45" s="11"/>
      <c r="AA45" s="11"/>
      <c r="AB45" s="11"/>
      <c r="AC45" s="11"/>
      <c r="AD45" s="11"/>
      <c r="AE45" s="11"/>
    </row>
    <row r="46" spans="1:31" s="26" customFormat="1" x14ac:dyDescent="0.25">
      <c r="A46" s="11"/>
      <c r="B46" s="237" t="s">
        <v>1733</v>
      </c>
      <c r="C46" s="179">
        <v>3.07572</v>
      </c>
      <c r="D46" s="179">
        <v>9.80105</v>
      </c>
      <c r="E46" s="179">
        <v>10.77671</v>
      </c>
      <c r="F46"/>
      <c r="G46" s="3"/>
      <c r="H46" s="11"/>
      <c r="I46" s="11"/>
      <c r="J46" s="18"/>
      <c r="K46" s="18"/>
      <c r="L46" s="3"/>
      <c r="M46" s="3"/>
      <c r="N46" s="29"/>
      <c r="O46" s="29"/>
      <c r="P46" s="29"/>
      <c r="Q46" s="29"/>
      <c r="R46" s="29"/>
      <c r="U46" s="11"/>
      <c r="V46" s="11"/>
      <c r="W46" s="11"/>
      <c r="X46" s="11"/>
      <c r="Y46" s="11"/>
      <c r="Z46" s="11"/>
      <c r="AA46" s="11"/>
      <c r="AB46" s="11"/>
      <c r="AC46" s="11"/>
      <c r="AD46" s="11"/>
      <c r="AE46" s="11"/>
    </row>
    <row r="47" spans="1:31" s="26" customFormat="1" x14ac:dyDescent="0.25">
      <c r="A47" s="11"/>
      <c r="B47"/>
      <c r="C47"/>
      <c r="D47"/>
      <c r="E47"/>
      <c r="F47"/>
      <c r="G47" s="3"/>
      <c r="H47" s="11"/>
      <c r="I47" s="11"/>
      <c r="J47" s="18"/>
      <c r="K47" s="18"/>
      <c r="L47" s="3"/>
      <c r="M47" s="3"/>
      <c r="N47" s="29"/>
      <c r="O47" s="29"/>
      <c r="P47" s="29"/>
      <c r="Q47" s="29"/>
      <c r="R47" s="29"/>
      <c r="U47" s="11"/>
      <c r="V47" s="11"/>
      <c r="W47" s="11"/>
      <c r="X47" s="11"/>
      <c r="Y47" s="11"/>
      <c r="Z47" s="11"/>
      <c r="AA47" s="11"/>
      <c r="AB47" s="11"/>
      <c r="AC47" s="11"/>
      <c r="AD47" s="11"/>
      <c r="AE47" s="11"/>
    </row>
    <row r="48" spans="1:31" s="26" customFormat="1" x14ac:dyDescent="0.25">
      <c r="A48" s="11"/>
      <c r="B48"/>
      <c r="C48"/>
      <c r="D48"/>
      <c r="E48"/>
      <c r="F48"/>
      <c r="G48" s="3"/>
      <c r="H48" s="11"/>
      <c r="I48" s="11"/>
      <c r="J48" s="18"/>
      <c r="K48" s="18"/>
      <c r="L48" s="3"/>
      <c r="M48" s="3"/>
      <c r="N48" s="29"/>
      <c r="O48" s="29"/>
      <c r="P48" s="29"/>
      <c r="Q48" s="29"/>
      <c r="R48" s="29"/>
      <c r="U48" s="11"/>
      <c r="V48" s="11"/>
      <c r="W48" s="11"/>
      <c r="X48" s="11"/>
      <c r="Y48" s="11"/>
      <c r="Z48" s="11"/>
      <c r="AA48" s="11"/>
      <c r="AB48" s="11"/>
      <c r="AC48" s="11"/>
      <c r="AD48" s="11"/>
      <c r="AE48" s="11"/>
    </row>
    <row r="49" spans="1:31" s="26" customFormat="1" x14ac:dyDescent="0.25">
      <c r="A49" s="11"/>
      <c r="B49"/>
      <c r="C49"/>
      <c r="D49"/>
      <c r="E49"/>
      <c r="F49"/>
      <c r="G49" s="3"/>
      <c r="H49" s="11"/>
      <c r="I49" s="11"/>
      <c r="J49" s="18"/>
      <c r="K49" s="18"/>
      <c r="L49" s="3"/>
      <c r="M49" s="3"/>
      <c r="N49" s="29"/>
      <c r="O49" s="29"/>
      <c r="P49" s="29"/>
      <c r="Q49" s="29"/>
      <c r="R49" s="29"/>
      <c r="U49" s="11"/>
      <c r="V49" s="11"/>
      <c r="W49" s="11"/>
      <c r="X49" s="11"/>
      <c r="Y49" s="11"/>
      <c r="Z49" s="11"/>
      <c r="AA49" s="11"/>
      <c r="AB49" s="11"/>
      <c r="AC49" s="11"/>
      <c r="AD49" s="11"/>
      <c r="AE49" s="11"/>
    </row>
    <row r="50" spans="1:31" s="26" customFormat="1" x14ac:dyDescent="0.25">
      <c r="A50" s="11"/>
      <c r="B50" s="252"/>
      <c r="C50"/>
      <c r="D50"/>
      <c r="E50" s="11"/>
      <c r="F50" s="29"/>
      <c r="G50" s="3"/>
      <c r="H50" s="11"/>
      <c r="I50" s="11"/>
      <c r="J50" s="18"/>
      <c r="K50" s="18"/>
      <c r="L50" s="3"/>
      <c r="M50" s="3"/>
      <c r="N50" s="29"/>
      <c r="O50" s="29"/>
      <c r="P50" s="29"/>
      <c r="Q50" s="29"/>
      <c r="R50" s="29"/>
      <c r="U50" s="11"/>
      <c r="V50" s="11"/>
      <c r="W50" s="11"/>
      <c r="X50" s="11"/>
      <c r="Y50" s="11"/>
      <c r="Z50" s="11"/>
      <c r="AA50" s="11"/>
      <c r="AB50" s="11"/>
      <c r="AC50" s="11"/>
      <c r="AD50" s="11"/>
      <c r="AE50" s="11"/>
    </row>
    <row r="51" spans="1:31" s="26" customFormat="1" x14ac:dyDescent="0.25">
      <c r="A51" s="11"/>
      <c r="B51" s="252"/>
      <c r="C51"/>
      <c r="D51"/>
      <c r="E51" s="11"/>
      <c r="F51" s="29"/>
      <c r="G51" s="3"/>
      <c r="H51" s="11"/>
      <c r="I51" s="11"/>
      <c r="J51" s="18"/>
      <c r="K51" s="18"/>
      <c r="L51" s="3"/>
      <c r="M51" s="3"/>
      <c r="N51" s="29"/>
      <c r="O51" s="29"/>
      <c r="P51" s="29"/>
      <c r="Q51" s="29"/>
      <c r="R51" s="29"/>
      <c r="U51" s="11"/>
      <c r="V51" s="11"/>
      <c r="W51" s="11"/>
      <c r="X51" s="11"/>
      <c r="Y51" s="11"/>
      <c r="Z51" s="11"/>
      <c r="AA51" s="11"/>
      <c r="AB51" s="11"/>
      <c r="AC51" s="11"/>
      <c r="AD51" s="11"/>
      <c r="AE51" s="11"/>
    </row>
    <row r="52" spans="1:31" s="26" customFormat="1" x14ac:dyDescent="0.25">
      <c r="A52" s="11"/>
      <c r="B52" s="252"/>
      <c r="C52"/>
      <c r="D52"/>
      <c r="E52" s="11"/>
      <c r="F52" s="29"/>
      <c r="G52" s="3"/>
      <c r="H52" s="11"/>
      <c r="I52" s="11"/>
      <c r="J52" s="18"/>
      <c r="K52" s="18"/>
      <c r="L52" s="3"/>
      <c r="M52" s="3"/>
      <c r="N52" s="29"/>
      <c r="O52" s="29"/>
      <c r="P52" s="29"/>
      <c r="Q52" s="29"/>
      <c r="R52" s="29"/>
      <c r="U52" s="11"/>
      <c r="V52" s="11"/>
      <c r="W52" s="11"/>
      <c r="X52" s="11"/>
      <c r="Y52" s="11"/>
      <c r="Z52" s="11"/>
      <c r="AA52" s="11"/>
      <c r="AB52" s="11"/>
      <c r="AC52" s="11"/>
      <c r="AD52" s="11"/>
      <c r="AE52" s="11"/>
    </row>
    <row r="53" spans="1:31" s="26" customFormat="1" x14ac:dyDescent="0.25">
      <c r="A53" s="11"/>
      <c r="B53" s="252"/>
      <c r="C53"/>
      <c r="D53"/>
      <c r="E53" s="11"/>
      <c r="F53" s="29"/>
      <c r="G53" s="3"/>
      <c r="H53" s="11"/>
      <c r="I53" s="11"/>
      <c r="J53" s="18"/>
      <c r="K53" s="18"/>
      <c r="L53" s="3"/>
      <c r="M53" s="3"/>
      <c r="N53" s="29"/>
      <c r="O53" s="29"/>
      <c r="P53" s="29"/>
      <c r="Q53" s="29"/>
      <c r="R53" s="29"/>
      <c r="U53" s="11"/>
      <c r="V53" s="11"/>
      <c r="W53" s="11"/>
      <c r="X53" s="11"/>
      <c r="Y53" s="11"/>
      <c r="Z53" s="11"/>
      <c r="AA53" s="11"/>
      <c r="AB53" s="11"/>
      <c r="AC53" s="11"/>
      <c r="AD53" s="11"/>
      <c r="AE53" s="11"/>
    </row>
    <row r="54" spans="1:31" s="26" customFormat="1" x14ac:dyDescent="0.25">
      <c r="A54" s="11"/>
      <c r="B54" s="252"/>
      <c r="C54" s="11"/>
      <c r="D54" s="11"/>
      <c r="E54" s="11"/>
      <c r="F54" s="29"/>
      <c r="G54" s="3"/>
      <c r="H54" s="11"/>
      <c r="I54" s="11"/>
      <c r="J54" s="18"/>
      <c r="K54" s="18"/>
      <c r="L54" s="3"/>
      <c r="M54" s="3"/>
      <c r="N54" s="29"/>
      <c r="O54" s="29"/>
      <c r="P54" s="29"/>
      <c r="Q54" s="29"/>
      <c r="R54" s="29"/>
      <c r="U54" s="11"/>
      <c r="V54" s="11"/>
      <c r="W54" s="11"/>
      <c r="X54" s="11"/>
      <c r="Y54" s="11"/>
      <c r="Z54" s="11"/>
      <c r="AA54" s="11"/>
      <c r="AB54" s="11"/>
      <c r="AC54" s="11"/>
      <c r="AD54" s="11"/>
      <c r="AE54" s="11"/>
    </row>
    <row r="55" spans="1:31" s="26" customFormat="1" x14ac:dyDescent="0.25">
      <c r="A55" s="11"/>
      <c r="B55" s="252"/>
      <c r="C55" s="11"/>
      <c r="D55" s="11"/>
      <c r="E55" s="11"/>
      <c r="F55" s="29"/>
      <c r="G55" s="3"/>
      <c r="H55" s="11"/>
      <c r="I55" s="11"/>
      <c r="J55" s="18"/>
      <c r="K55" s="18"/>
      <c r="L55" s="3"/>
      <c r="M55" s="3"/>
      <c r="N55" s="3"/>
      <c r="O55" s="3"/>
      <c r="P55" s="3"/>
      <c r="Q55" s="3"/>
      <c r="R55" s="3"/>
      <c r="U55" s="11"/>
      <c r="V55" s="11"/>
      <c r="W55" s="11"/>
      <c r="X55" s="11"/>
      <c r="Y55" s="11"/>
      <c r="Z55" s="11"/>
      <c r="AA55" s="11"/>
      <c r="AB55" s="11"/>
      <c r="AC55" s="11"/>
      <c r="AD55" s="11"/>
      <c r="AE55" s="11"/>
    </row>
    <row r="56" spans="1:31" s="26" customFormat="1" x14ac:dyDescent="0.25">
      <c r="A56" s="11"/>
      <c r="B56" s="252"/>
      <c r="C56" s="11"/>
      <c r="D56" s="11"/>
      <c r="E56" s="11"/>
      <c r="F56" s="29"/>
      <c r="G56" s="3"/>
      <c r="H56" s="11"/>
      <c r="I56" s="11"/>
      <c r="J56" s="18"/>
      <c r="K56" s="18"/>
      <c r="L56" s="3"/>
      <c r="M56" s="3"/>
      <c r="N56" s="3"/>
      <c r="O56" s="3"/>
      <c r="P56" s="3"/>
      <c r="Q56" s="3"/>
      <c r="R56" s="3"/>
      <c r="U56" s="11"/>
      <c r="V56" s="11"/>
      <c r="W56" s="11"/>
      <c r="X56" s="11"/>
      <c r="Y56" s="11"/>
      <c r="Z56" s="11"/>
      <c r="AA56" s="11"/>
      <c r="AB56" s="11"/>
      <c r="AC56" s="11"/>
      <c r="AD56" s="11"/>
      <c r="AE56" s="11"/>
    </row>
    <row r="57" spans="1:31" x14ac:dyDescent="0.25">
      <c r="B57" s="252"/>
    </row>
    <row r="58" spans="1:31" x14ac:dyDescent="0.25">
      <c r="B58" s="253" t="s">
        <v>1734</v>
      </c>
      <c r="C58" s="234" t="s">
        <v>1722</v>
      </c>
      <c r="D58"/>
      <c r="E58"/>
      <c r="F58"/>
      <c r="G58"/>
      <c r="H58"/>
      <c r="I58"/>
      <c r="J58"/>
      <c r="K58"/>
      <c r="L58"/>
      <c r="M58"/>
      <c r="N58"/>
      <c r="O58"/>
      <c r="P58"/>
      <c r="Q58"/>
      <c r="R58"/>
      <c r="S58"/>
      <c r="T58"/>
      <c r="U58"/>
      <c r="V58"/>
      <c r="W58"/>
      <c r="X58"/>
      <c r="Y58"/>
      <c r="Z58"/>
      <c r="AA58"/>
      <c r="AB58"/>
      <c r="AC58"/>
      <c r="AD58"/>
      <c r="AE58"/>
    </row>
    <row r="59" spans="1:31" x14ac:dyDescent="0.25">
      <c r="B59" s="253" t="s">
        <v>1720</v>
      </c>
      <c r="C59" t="s">
        <v>131</v>
      </c>
      <c r="D59" t="s">
        <v>3</v>
      </c>
      <c r="E59" t="s">
        <v>132</v>
      </c>
      <c r="F59"/>
      <c r="G59"/>
      <c r="H59"/>
      <c r="I59"/>
      <c r="J59"/>
      <c r="K59"/>
      <c r="L59"/>
      <c r="M59"/>
      <c r="N59"/>
      <c r="O59"/>
      <c r="P59"/>
      <c r="Q59"/>
      <c r="R59"/>
      <c r="S59"/>
      <c r="T59"/>
      <c r="U59"/>
      <c r="V59"/>
      <c r="W59"/>
      <c r="X59"/>
      <c r="Y59"/>
      <c r="Z59"/>
      <c r="AA59"/>
      <c r="AB59"/>
      <c r="AC59"/>
      <c r="AD59"/>
      <c r="AE59"/>
    </row>
    <row r="60" spans="1:31" x14ac:dyDescent="0.25">
      <c r="B60" s="237" t="s">
        <v>1726</v>
      </c>
      <c r="C60" s="238"/>
      <c r="D60" s="238"/>
      <c r="E60" s="238"/>
      <c r="F60"/>
      <c r="G60"/>
      <c r="H60"/>
      <c r="I60"/>
      <c r="J60"/>
      <c r="K60"/>
      <c r="L60"/>
      <c r="M60"/>
      <c r="N60"/>
      <c r="O60"/>
      <c r="P60"/>
      <c r="Q60"/>
      <c r="R60"/>
      <c r="S60"/>
      <c r="T60"/>
      <c r="U60"/>
      <c r="V60"/>
      <c r="W60"/>
      <c r="X60"/>
      <c r="Y60"/>
      <c r="Z60"/>
      <c r="AA60"/>
      <c r="AB60"/>
      <c r="AC60"/>
      <c r="AD60"/>
      <c r="AE60"/>
    </row>
    <row r="61" spans="1:31" x14ac:dyDescent="0.25">
      <c r="B61" s="237" t="s">
        <v>1723</v>
      </c>
      <c r="C61" s="238">
        <v>1.4</v>
      </c>
      <c r="D61" s="238">
        <v>1.6</v>
      </c>
      <c r="E61" s="238">
        <v>1.2</v>
      </c>
      <c r="F61"/>
      <c r="G61"/>
      <c r="H61"/>
      <c r="I61"/>
      <c r="J61"/>
      <c r="K61"/>
      <c r="L61"/>
      <c r="M61"/>
    </row>
    <row r="62" spans="1:31" x14ac:dyDescent="0.25">
      <c r="B62" s="237" t="s">
        <v>1741</v>
      </c>
      <c r="C62" s="238">
        <v>1.5</v>
      </c>
      <c r="D62" s="238">
        <v>1.4</v>
      </c>
      <c r="E62" s="238">
        <v>1.5</v>
      </c>
      <c r="F62"/>
      <c r="G62"/>
      <c r="H62"/>
      <c r="I62"/>
      <c r="J62"/>
      <c r="K62"/>
      <c r="L62"/>
      <c r="M62"/>
    </row>
    <row r="63" spans="1:31" x14ac:dyDescent="0.25">
      <c r="B63" s="237" t="s">
        <v>1728</v>
      </c>
      <c r="C63" s="238">
        <v>1.59</v>
      </c>
      <c r="D63" s="238">
        <v>1.64</v>
      </c>
      <c r="E63" s="238">
        <v>1.53</v>
      </c>
      <c r="F63"/>
      <c r="G63"/>
      <c r="H63"/>
      <c r="I63"/>
      <c r="J63"/>
      <c r="K63"/>
      <c r="L63"/>
      <c r="M63"/>
    </row>
    <row r="64" spans="1:31" x14ac:dyDescent="0.25">
      <c r="B64" s="237" t="s">
        <v>1729</v>
      </c>
      <c r="C64" s="238">
        <v>2.1850000000000001</v>
      </c>
      <c r="D64" s="238">
        <v>2.2679999999999998</v>
      </c>
      <c r="E64" s="238">
        <v>2.1779999999999999</v>
      </c>
      <c r="F64"/>
    </row>
    <row r="65" spans="1:31" x14ac:dyDescent="0.25">
      <c r="B65" s="237" t="s">
        <v>1730</v>
      </c>
      <c r="C65" s="238">
        <v>2.2000000000000002</v>
      </c>
      <c r="D65" s="238">
        <v>2.2000000000000002</v>
      </c>
      <c r="E65" s="238">
        <v>2.2999999999999998</v>
      </c>
      <c r="F65"/>
    </row>
    <row r="66" spans="1:31" x14ac:dyDescent="0.25">
      <c r="B66" s="237" t="s">
        <v>1727</v>
      </c>
      <c r="C66" s="238">
        <v>2.2999999999999998</v>
      </c>
      <c r="D66" s="238">
        <v>2.2999999999999998</v>
      </c>
      <c r="E66" s="238">
        <v>2.2999999999999998</v>
      </c>
      <c r="F66"/>
    </row>
    <row r="67" spans="1:31" x14ac:dyDescent="0.25">
      <c r="B67" s="237" t="s">
        <v>1732</v>
      </c>
      <c r="C67" s="238">
        <v>3.2143000000000002</v>
      </c>
      <c r="D67" s="238">
        <v>3.3826999999999998</v>
      </c>
      <c r="E67" s="238">
        <v>3.2814000000000001</v>
      </c>
      <c r="F67"/>
    </row>
    <row r="68" spans="1:31" x14ac:dyDescent="0.25">
      <c r="B68" s="237" t="s">
        <v>1733</v>
      </c>
      <c r="C68" s="238">
        <v>2.9860000000000002</v>
      </c>
      <c r="D68" s="238">
        <v>3.2269999999999999</v>
      </c>
      <c r="E68" s="238">
        <v>3.1789999999999998</v>
      </c>
      <c r="F68"/>
    </row>
    <row r="69" spans="1:31" x14ac:dyDescent="0.25">
      <c r="B69"/>
      <c r="C69"/>
      <c r="D69"/>
      <c r="E69"/>
      <c r="F69"/>
    </row>
    <row r="70" spans="1:31" s="3" customFormat="1" x14ac:dyDescent="0.25">
      <c r="A70" s="11"/>
      <c r="B70"/>
      <c r="C70"/>
      <c r="D70"/>
      <c r="E70"/>
      <c r="F70"/>
      <c r="H70" s="11"/>
      <c r="I70" s="11"/>
      <c r="J70" s="18"/>
      <c r="K70" s="18"/>
      <c r="S70" s="26"/>
      <c r="T70" s="26"/>
      <c r="U70" s="11"/>
      <c r="V70" s="11"/>
      <c r="W70" s="11"/>
      <c r="X70" s="11"/>
      <c r="Y70" s="11"/>
      <c r="Z70" s="11"/>
      <c r="AA70" s="11"/>
      <c r="AB70" s="11"/>
      <c r="AC70" s="11"/>
      <c r="AD70" s="11"/>
      <c r="AE70" s="11"/>
    </row>
    <row r="71" spans="1:31" s="3" customFormat="1" x14ac:dyDescent="0.25">
      <c r="A71" s="11"/>
      <c r="B71"/>
      <c r="C71"/>
      <c r="D71"/>
      <c r="E71"/>
      <c r="F71" s="29"/>
      <c r="H71" s="11"/>
      <c r="I71" s="11"/>
      <c r="J71" s="18"/>
      <c r="K71" s="18"/>
      <c r="S71" s="26"/>
      <c r="T71" s="26"/>
      <c r="U71" s="11"/>
      <c r="V71" s="11"/>
      <c r="W71" s="11"/>
      <c r="X71" s="11"/>
      <c r="Y71" s="11"/>
      <c r="Z71" s="11"/>
      <c r="AA71" s="11"/>
      <c r="AB71" s="11"/>
      <c r="AC71" s="11"/>
      <c r="AD71" s="11"/>
      <c r="AE71" s="11"/>
    </row>
    <row r="72" spans="1:31" s="3" customFormat="1" x14ac:dyDescent="0.25">
      <c r="A72" s="11"/>
      <c r="B72"/>
      <c r="C72"/>
      <c r="D72"/>
      <c r="E72" s="11"/>
      <c r="F72" s="29"/>
      <c r="H72" s="11"/>
      <c r="I72" s="11"/>
      <c r="J72" s="18"/>
      <c r="K72" s="18"/>
      <c r="S72" s="26"/>
      <c r="T72" s="26"/>
      <c r="U72" s="11"/>
      <c r="V72" s="11"/>
      <c r="W72" s="11"/>
      <c r="X72" s="11"/>
      <c r="Y72" s="11"/>
      <c r="Z72" s="11"/>
      <c r="AA72" s="11"/>
      <c r="AB72" s="11"/>
      <c r="AC72" s="11"/>
      <c r="AD72" s="11"/>
      <c r="AE72" s="11"/>
    </row>
    <row r="73" spans="1:31" s="3" customFormat="1" x14ac:dyDescent="0.25">
      <c r="A73" s="11"/>
      <c r="B73"/>
      <c r="C73"/>
      <c r="D73"/>
      <c r="E73" s="11"/>
      <c r="F73" s="29"/>
      <c r="H73" s="11"/>
      <c r="I73" s="11"/>
      <c r="J73" s="18"/>
      <c r="K73" s="18"/>
      <c r="S73" s="26"/>
      <c r="T73" s="26"/>
      <c r="U73" s="11"/>
      <c r="V73" s="11"/>
      <c r="W73" s="11"/>
      <c r="X73" s="11"/>
      <c r="Y73" s="11"/>
      <c r="Z73" s="11"/>
      <c r="AA73" s="11"/>
      <c r="AB73" s="11"/>
      <c r="AC73" s="11"/>
      <c r="AD73" s="11"/>
      <c r="AE73" s="11"/>
    </row>
    <row r="74" spans="1:31" s="3" customFormat="1" x14ac:dyDescent="0.25">
      <c r="A74" s="11"/>
      <c r="B74"/>
      <c r="C74"/>
      <c r="D74"/>
      <c r="E74" s="11"/>
      <c r="F74" s="29"/>
      <c r="H74" s="11"/>
      <c r="I74" s="11"/>
      <c r="J74" s="18"/>
      <c r="K74" s="18"/>
      <c r="S74" s="26"/>
      <c r="T74" s="26"/>
      <c r="U74" s="11"/>
      <c r="V74" s="11"/>
      <c r="W74" s="11"/>
      <c r="X74" s="11"/>
      <c r="Y74" s="11"/>
      <c r="Z74" s="11"/>
      <c r="AA74" s="11"/>
      <c r="AB74" s="11"/>
      <c r="AC74" s="11"/>
      <c r="AD74" s="11"/>
      <c r="AE74" s="11"/>
    </row>
    <row r="75" spans="1:31" s="3" customFormat="1" x14ac:dyDescent="0.25">
      <c r="A75" s="11"/>
      <c r="B75"/>
      <c r="C75"/>
      <c r="D75"/>
      <c r="E75" s="11"/>
      <c r="F75" s="29"/>
      <c r="H75" s="11"/>
      <c r="I75" s="11"/>
      <c r="J75" s="18"/>
      <c r="K75" s="18"/>
      <c r="S75" s="26"/>
      <c r="T75" s="26"/>
      <c r="U75" s="11"/>
      <c r="V75" s="11"/>
      <c r="W75" s="11"/>
      <c r="X75" s="11"/>
      <c r="Y75" s="11"/>
      <c r="Z75" s="11"/>
      <c r="AA75" s="11"/>
      <c r="AB75" s="11"/>
      <c r="AC75" s="11"/>
      <c r="AD75" s="11"/>
      <c r="AE75" s="11"/>
    </row>
    <row r="81" spans="1:31" s="3" customFormat="1" x14ac:dyDescent="0.25">
      <c r="A81" s="11"/>
      <c r="B81" s="234" t="s">
        <v>1735</v>
      </c>
      <c r="C81" s="234" t="s">
        <v>1722</v>
      </c>
      <c r="D81"/>
      <c r="E81"/>
      <c r="F81"/>
      <c r="H81" s="11"/>
      <c r="I81" s="11"/>
      <c r="J81" s="18"/>
      <c r="K81" s="18"/>
      <c r="S81" s="26"/>
      <c r="T81" s="26"/>
      <c r="U81" s="11"/>
      <c r="V81" s="11"/>
      <c r="W81" s="11"/>
      <c r="X81" s="11"/>
      <c r="Y81" s="11"/>
      <c r="Z81" s="11"/>
      <c r="AA81" s="11"/>
      <c r="AB81" s="11"/>
      <c r="AC81" s="11"/>
      <c r="AD81" s="11"/>
      <c r="AE81" s="11"/>
    </row>
    <row r="82" spans="1:31" s="3" customFormat="1" x14ac:dyDescent="0.25">
      <c r="A82" s="11"/>
      <c r="B82" s="234" t="s">
        <v>1720</v>
      </c>
      <c r="C82" t="s">
        <v>132</v>
      </c>
      <c r="D82" t="s">
        <v>131</v>
      </c>
      <c r="E82" t="s">
        <v>3</v>
      </c>
      <c r="F82"/>
      <c r="H82" s="11"/>
      <c r="I82" s="11"/>
      <c r="J82" s="18"/>
      <c r="K82" s="18"/>
      <c r="S82" s="26"/>
      <c r="T82" s="26"/>
      <c r="U82" s="11"/>
      <c r="V82" s="11"/>
      <c r="W82" s="11"/>
      <c r="X82" s="11"/>
      <c r="Y82" s="11"/>
      <c r="Z82" s="11"/>
      <c r="AA82" s="11"/>
      <c r="AB82" s="11"/>
      <c r="AC82" s="11"/>
      <c r="AD82" s="11"/>
      <c r="AE82" s="11"/>
    </row>
    <row r="83" spans="1:31" s="3" customFormat="1" x14ac:dyDescent="0.25">
      <c r="A83" s="11"/>
      <c r="B83" s="235" t="s">
        <v>1726</v>
      </c>
      <c r="C83" s="179"/>
      <c r="D83" s="179"/>
      <c r="E83" s="179"/>
      <c r="F83"/>
      <c r="H83" s="11"/>
      <c r="I83" s="11"/>
      <c r="J83" s="18"/>
      <c r="K83" s="18"/>
      <c r="S83" s="26"/>
      <c r="T83" s="26"/>
      <c r="U83" s="11"/>
      <c r="V83" s="11"/>
      <c r="W83" s="11"/>
      <c r="X83" s="11"/>
      <c r="Y83" s="11"/>
      <c r="Z83" s="11"/>
      <c r="AA83" s="11"/>
      <c r="AB83" s="11"/>
      <c r="AC83" s="11"/>
      <c r="AD83" s="11"/>
      <c r="AE83" s="11"/>
    </row>
    <row r="84" spans="1:31" s="3" customFormat="1" x14ac:dyDescent="0.25">
      <c r="A84" s="11"/>
      <c r="B84" s="235" t="s">
        <v>1723</v>
      </c>
      <c r="C84" s="179">
        <v>409</v>
      </c>
      <c r="D84" s="179">
        <v>437</v>
      </c>
      <c r="E84" s="179">
        <v>284</v>
      </c>
      <c r="F84"/>
      <c r="H84" s="11"/>
      <c r="I84" s="11"/>
      <c r="J84" s="18"/>
      <c r="K84" s="18"/>
      <c r="S84" s="26"/>
      <c r="T84" s="26"/>
      <c r="U84" s="11"/>
      <c r="V84" s="11"/>
      <c r="W84" s="11"/>
      <c r="X84" s="11"/>
      <c r="Y84" s="11"/>
      <c r="Z84" s="11"/>
      <c r="AA84" s="11"/>
      <c r="AB84" s="11"/>
      <c r="AC84" s="11"/>
      <c r="AD84" s="11"/>
      <c r="AE84" s="11"/>
    </row>
    <row r="85" spans="1:31" s="3" customFormat="1" x14ac:dyDescent="0.25">
      <c r="A85" s="11"/>
      <c r="B85" s="235" t="s">
        <v>1725</v>
      </c>
      <c r="C85" s="179">
        <v>460</v>
      </c>
      <c r="D85" s="179">
        <v>430</v>
      </c>
      <c r="E85" s="179">
        <v>420</v>
      </c>
      <c r="F85"/>
      <c r="H85" s="11"/>
      <c r="I85" s="11"/>
      <c r="J85" s="18"/>
      <c r="K85" s="18"/>
      <c r="S85" s="26"/>
      <c r="T85" s="26"/>
      <c r="U85" s="11"/>
      <c r="V85" s="11"/>
      <c r="W85" s="11"/>
      <c r="X85" s="11"/>
      <c r="Y85" s="11"/>
      <c r="Z85" s="11"/>
      <c r="AA85" s="11"/>
      <c r="AB85" s="11"/>
      <c r="AC85" s="11"/>
      <c r="AD85" s="11"/>
      <c r="AE85" s="11"/>
    </row>
    <row r="86" spans="1:31" s="3" customFormat="1" x14ac:dyDescent="0.25">
      <c r="A86" s="11"/>
      <c r="B86" s="235" t="s">
        <v>1728</v>
      </c>
      <c r="C86" s="179">
        <v>455</v>
      </c>
      <c r="D86" s="179">
        <v>367</v>
      </c>
      <c r="E86" s="179">
        <v>341</v>
      </c>
      <c r="F86"/>
      <c r="H86" s="11"/>
      <c r="I86" s="11"/>
      <c r="J86" s="18"/>
      <c r="K86" s="18"/>
      <c r="S86" s="26"/>
      <c r="T86" s="26"/>
      <c r="U86" s="11"/>
      <c r="V86" s="11"/>
      <c r="W86" s="11"/>
      <c r="X86" s="11"/>
      <c r="Y86" s="11"/>
      <c r="Z86" s="11"/>
      <c r="AA86" s="11"/>
      <c r="AB86" s="11"/>
      <c r="AC86" s="11"/>
      <c r="AD86" s="11"/>
      <c r="AE86" s="11"/>
    </row>
    <row r="87" spans="1:31" s="3" customFormat="1" x14ac:dyDescent="0.25">
      <c r="A87" s="11"/>
      <c r="B87" s="235" t="s">
        <v>1729</v>
      </c>
      <c r="C87" s="179">
        <v>268</v>
      </c>
      <c r="D87" s="179">
        <v>292</v>
      </c>
      <c r="E87" s="179">
        <v>275</v>
      </c>
      <c r="F87"/>
      <c r="H87" s="11"/>
      <c r="I87" s="11"/>
      <c r="J87" s="18"/>
      <c r="K87" s="18"/>
      <c r="S87" s="26"/>
      <c r="T87" s="26"/>
      <c r="U87" s="11"/>
      <c r="V87" s="11"/>
      <c r="W87" s="11"/>
      <c r="X87" s="11"/>
      <c r="Y87" s="11"/>
      <c r="Z87" s="11"/>
      <c r="AA87" s="11"/>
      <c r="AB87" s="11"/>
      <c r="AC87" s="11"/>
      <c r="AD87" s="11"/>
      <c r="AE87" s="11"/>
    </row>
    <row r="88" spans="1:31" s="3" customFormat="1" x14ac:dyDescent="0.25">
      <c r="A88" s="11"/>
      <c r="B88" s="235" t="s">
        <v>1730</v>
      </c>
      <c r="C88" s="179">
        <v>401</v>
      </c>
      <c r="D88" s="179">
        <v>431</v>
      </c>
      <c r="E88" s="179">
        <v>393</v>
      </c>
      <c r="F88"/>
      <c r="H88" s="11"/>
      <c r="I88" s="11"/>
      <c r="J88" s="18"/>
      <c r="K88" s="18"/>
      <c r="S88" s="26"/>
      <c r="T88" s="26"/>
      <c r="U88" s="11"/>
      <c r="V88" s="11"/>
      <c r="W88" s="11"/>
      <c r="X88" s="11"/>
      <c r="Y88" s="11"/>
      <c r="Z88" s="11"/>
      <c r="AA88" s="11"/>
      <c r="AB88" s="11"/>
      <c r="AC88" s="11"/>
      <c r="AD88" s="11"/>
      <c r="AE88" s="11"/>
    </row>
    <row r="89" spans="1:31" s="3" customFormat="1" x14ac:dyDescent="0.25">
      <c r="A89" s="11"/>
      <c r="B89" s="235" t="s">
        <v>1727</v>
      </c>
      <c r="C89" s="179">
        <v>548</v>
      </c>
      <c r="D89" s="179">
        <v>404</v>
      </c>
      <c r="E89" s="179">
        <v>291</v>
      </c>
      <c r="F89"/>
      <c r="H89" s="11"/>
      <c r="I89" s="11"/>
      <c r="J89" s="18"/>
      <c r="K89" s="18"/>
      <c r="S89" s="26"/>
      <c r="T89" s="26"/>
      <c r="U89" s="11"/>
      <c r="V89" s="11"/>
      <c r="W89" s="11"/>
      <c r="X89" s="11"/>
      <c r="Y89" s="11"/>
      <c r="Z89" s="11"/>
      <c r="AA89" s="11"/>
      <c r="AB89" s="11"/>
      <c r="AC89" s="11"/>
      <c r="AD89" s="11"/>
      <c r="AE89" s="11"/>
    </row>
    <row r="90" spans="1:31" s="3" customFormat="1" x14ac:dyDescent="0.25">
      <c r="A90" s="11"/>
      <c r="B90" s="235" t="s">
        <v>1732</v>
      </c>
      <c r="C90" s="179">
        <v>238.3</v>
      </c>
      <c r="D90" s="179">
        <v>298.10000000000002</v>
      </c>
      <c r="E90" s="179">
        <v>294.39999999999998</v>
      </c>
      <c r="F90"/>
      <c r="H90" s="11"/>
      <c r="I90" s="11"/>
      <c r="J90" s="18"/>
      <c r="K90" s="18"/>
      <c r="S90" s="26"/>
      <c r="T90" s="26"/>
      <c r="U90" s="11"/>
      <c r="V90" s="11"/>
      <c r="W90" s="11"/>
      <c r="X90" s="11"/>
      <c r="Y90" s="11"/>
      <c r="Z90" s="11"/>
      <c r="AA90" s="11"/>
      <c r="AB90" s="11"/>
      <c r="AC90" s="11"/>
      <c r="AD90" s="11"/>
      <c r="AE90" s="11"/>
    </row>
    <row r="91" spans="1:31" s="3" customFormat="1" x14ac:dyDescent="0.25">
      <c r="A91" s="11"/>
      <c r="B91" s="235" t="s">
        <v>1733</v>
      </c>
      <c r="C91" s="179">
        <v>733.72519999999997</v>
      </c>
      <c r="D91" s="179">
        <v>708.56359999999995</v>
      </c>
      <c r="E91" s="179">
        <v>527.12080000000003</v>
      </c>
      <c r="F91"/>
      <c r="H91" s="11"/>
      <c r="I91" s="11"/>
      <c r="J91" s="18"/>
      <c r="K91" s="18"/>
      <c r="S91" s="26"/>
      <c r="T91" s="26"/>
      <c r="U91" s="11"/>
      <c r="V91" s="11"/>
      <c r="W91" s="11"/>
      <c r="X91" s="11"/>
      <c r="Y91" s="11"/>
      <c r="Z91" s="11"/>
      <c r="AA91" s="11"/>
      <c r="AB91" s="11"/>
      <c r="AC91" s="11"/>
      <c r="AD91" s="11"/>
      <c r="AE91" s="11"/>
    </row>
    <row r="92" spans="1:31" s="3" customFormat="1" x14ac:dyDescent="0.25">
      <c r="A92" s="11"/>
      <c r="B92"/>
      <c r="C92"/>
      <c r="D92"/>
      <c r="E92"/>
      <c r="F92"/>
      <c r="H92" s="11"/>
      <c r="I92" s="11"/>
      <c r="J92" s="18"/>
      <c r="K92" s="18"/>
      <c r="S92" s="26"/>
      <c r="T92" s="26"/>
      <c r="U92" s="11"/>
      <c r="V92" s="11"/>
      <c r="W92" s="11"/>
      <c r="X92" s="11"/>
      <c r="Y92" s="11"/>
      <c r="Z92" s="11"/>
      <c r="AA92" s="11"/>
      <c r="AB92" s="11"/>
      <c r="AC92" s="11"/>
      <c r="AD92" s="11"/>
      <c r="AE92" s="11"/>
    </row>
    <row r="93" spans="1:31" s="3" customFormat="1" x14ac:dyDescent="0.25">
      <c r="A93" s="11"/>
      <c r="B93"/>
      <c r="C93"/>
      <c r="D93"/>
      <c r="E93"/>
      <c r="F93" s="29"/>
      <c r="H93" s="11"/>
      <c r="I93" s="11"/>
      <c r="J93" s="18"/>
      <c r="K93" s="18"/>
      <c r="S93" s="26"/>
      <c r="T93" s="26"/>
      <c r="U93" s="11"/>
      <c r="V93" s="11"/>
      <c r="W93" s="11"/>
      <c r="X93" s="11"/>
      <c r="Y93" s="11"/>
      <c r="Z93" s="11"/>
      <c r="AA93" s="11"/>
      <c r="AB93" s="11"/>
      <c r="AC93" s="11"/>
      <c r="AD93" s="11"/>
      <c r="AE93" s="11"/>
    </row>
    <row r="94" spans="1:31" s="3" customFormat="1" x14ac:dyDescent="0.25">
      <c r="A94" s="11"/>
      <c r="B94"/>
      <c r="C94"/>
      <c r="D94"/>
      <c r="E94"/>
      <c r="F94" s="29"/>
      <c r="H94" s="11"/>
      <c r="I94" s="11"/>
      <c r="J94" s="18"/>
      <c r="K94" s="18"/>
      <c r="S94" s="26"/>
      <c r="T94" s="26"/>
      <c r="U94" s="11"/>
      <c r="V94" s="11"/>
      <c r="W94" s="11"/>
      <c r="X94" s="11"/>
      <c r="Y94" s="11"/>
      <c r="Z94" s="11"/>
      <c r="AA94" s="11"/>
      <c r="AB94" s="11"/>
      <c r="AC94" s="11"/>
      <c r="AD94" s="11"/>
      <c r="AE94" s="11"/>
    </row>
    <row r="95" spans="1:31" s="3" customFormat="1" x14ac:dyDescent="0.25">
      <c r="A95" s="11"/>
      <c r="B95"/>
      <c r="C95"/>
      <c r="D95"/>
      <c r="E95" s="11"/>
      <c r="F95" s="29"/>
      <c r="H95" s="11"/>
      <c r="I95" s="11"/>
      <c r="J95" s="18"/>
      <c r="K95" s="18"/>
      <c r="S95" s="26"/>
      <c r="T95" s="26"/>
      <c r="U95" s="11"/>
      <c r="V95" s="11"/>
      <c r="W95" s="11"/>
      <c r="X95" s="11"/>
      <c r="Y95" s="11"/>
      <c r="Z95" s="11"/>
      <c r="AA95" s="11"/>
      <c r="AB95" s="11"/>
      <c r="AC95" s="11"/>
      <c r="AD95" s="11"/>
      <c r="AE95" s="11"/>
    </row>
    <row r="96" spans="1:31" x14ac:dyDescent="0.25">
      <c r="B96"/>
      <c r="C96"/>
      <c r="D96"/>
    </row>
    <row r="97" spans="2:4" x14ac:dyDescent="0.25">
      <c r="B97"/>
      <c r="C97"/>
      <c r="D97"/>
    </row>
    <row r="98" spans="2:4" x14ac:dyDescent="0.25">
      <c r="B98"/>
      <c r="C98"/>
      <c r="D98"/>
    </row>
  </sheetData>
  <mergeCells count="1">
    <mergeCell ref="U23:U25"/>
  </mergeCells>
  <pageMargins left="0.75" right="0.75" top="1" bottom="1" header="0.5" footer="0.5"/>
  <pageSetup orientation="portrait" r:id="rId4"/>
  <headerFooter alignWithMargins="0"/>
  <drawing r:id="rId5"/>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13"/>
  <sheetViews>
    <sheetView zoomScale="80" zoomScaleNormal="80" workbookViewId="0">
      <selection activeCell="F91" sqref="F91"/>
    </sheetView>
  </sheetViews>
  <sheetFormatPr defaultColWidth="9.109375" defaultRowHeight="13.2" x14ac:dyDescent="0.25"/>
  <cols>
    <col min="1" max="1" width="10.44140625" style="11" bestFit="1" customWidth="1"/>
    <col min="2" max="2" width="32.5546875" style="11" bestFit="1" customWidth="1"/>
    <col min="3" max="3" width="18.5546875" style="11" bestFit="1" customWidth="1"/>
    <col min="4" max="4" width="7.77734375" style="11" bestFit="1" customWidth="1"/>
    <col min="5" max="5" width="8.21875" style="11" bestFit="1" customWidth="1"/>
    <col min="6" max="6" width="9.33203125" style="29" bestFit="1" customWidth="1"/>
    <col min="7" max="7" width="21.6640625" style="3" bestFit="1" customWidth="1"/>
    <col min="8" max="8" width="27.109375" style="11" bestFit="1" customWidth="1"/>
    <col min="9" max="9" width="5.21875" style="11" bestFit="1" customWidth="1"/>
    <col min="10" max="10" width="18.88671875" style="18" bestFit="1" customWidth="1"/>
    <col min="11" max="11" width="17.21875" style="18" bestFit="1" customWidth="1"/>
    <col min="12" max="12" width="20.5546875" style="3" bestFit="1" customWidth="1"/>
    <col min="13" max="13" width="12.88671875" style="3" bestFit="1" customWidth="1"/>
    <col min="14" max="14" width="6.21875" style="3" bestFit="1" customWidth="1"/>
    <col min="15" max="15" width="14.77734375" style="3" bestFit="1" customWidth="1"/>
    <col min="16" max="16" width="7.44140625" style="3" bestFit="1" customWidth="1"/>
    <col min="17" max="18" width="14.77734375" style="3" bestFit="1" customWidth="1"/>
    <col min="19" max="20" width="14.77734375" style="26" bestFit="1" customWidth="1"/>
    <col min="21" max="21" width="7.44140625" style="11" bestFit="1" customWidth="1"/>
    <col min="22" max="22" width="6.21875" style="11" bestFit="1" customWidth="1"/>
    <col min="23" max="23" width="2.77734375" style="11" bestFit="1" customWidth="1"/>
    <col min="24" max="25" width="7.44140625" style="11" bestFit="1" customWidth="1"/>
    <col min="26" max="26" width="6.21875" style="11" bestFit="1" customWidth="1"/>
    <col min="27" max="27" width="7.44140625" style="11" bestFit="1" customWidth="1"/>
    <col min="28" max="29" width="6.21875" style="11" bestFit="1" customWidth="1"/>
    <col min="30" max="30" width="17.77734375" style="11" bestFit="1" customWidth="1"/>
    <col min="31" max="31" width="12.88671875" style="11" bestFit="1" customWidth="1"/>
    <col min="32" max="16384" width="9.109375" style="11"/>
  </cols>
  <sheetData>
    <row r="1" spans="1:24" s="26" customFormat="1" ht="24.45" customHeight="1" x14ac:dyDescent="0.25">
      <c r="A1" s="256" t="s">
        <v>0</v>
      </c>
      <c r="B1" s="279" t="s">
        <v>1490</v>
      </c>
      <c r="C1" s="258" t="s">
        <v>1491</v>
      </c>
      <c r="D1" s="259" t="s">
        <v>1492</v>
      </c>
      <c r="E1" s="279" t="s">
        <v>1493</v>
      </c>
      <c r="F1" s="260" t="s">
        <v>1494</v>
      </c>
      <c r="G1" s="259" t="s">
        <v>1500</v>
      </c>
      <c r="H1" s="261" t="s">
        <v>1495</v>
      </c>
      <c r="I1" s="260" t="s">
        <v>1</v>
      </c>
      <c r="J1" s="262" t="s">
        <v>1496</v>
      </c>
      <c r="K1" s="263" t="s">
        <v>1497</v>
      </c>
      <c r="L1" s="261" t="s">
        <v>1498</v>
      </c>
      <c r="M1" s="259" t="s">
        <v>1499</v>
      </c>
      <c r="N1" s="264" t="s">
        <v>1202</v>
      </c>
      <c r="O1" s="264" t="s">
        <v>1203</v>
      </c>
      <c r="P1" s="264" t="s">
        <v>1204</v>
      </c>
      <c r="Q1" s="264" t="s">
        <v>1205</v>
      </c>
      <c r="R1" s="264" t="s">
        <v>1207</v>
      </c>
      <c r="S1" s="264" t="s">
        <v>1682</v>
      </c>
      <c r="T1" s="268" t="s">
        <v>1685</v>
      </c>
      <c r="U1" s="280" t="s">
        <v>1170</v>
      </c>
      <c r="V1" s="266" t="s">
        <v>1501</v>
      </c>
      <c r="W1"/>
      <c r="X1"/>
    </row>
    <row r="2" spans="1:24" x14ac:dyDescent="0.25">
      <c r="A2" s="48" t="s">
        <v>743</v>
      </c>
      <c r="B2" s="271" t="s">
        <v>90</v>
      </c>
      <c r="C2" s="51">
        <v>33738</v>
      </c>
      <c r="D2" s="13">
        <v>0</v>
      </c>
      <c r="E2" s="52" t="s">
        <v>3</v>
      </c>
      <c r="F2" s="34">
        <v>13.64</v>
      </c>
      <c r="G2" s="34">
        <v>10.45</v>
      </c>
      <c r="H2" s="13">
        <v>251</v>
      </c>
      <c r="I2" s="34">
        <v>7.86</v>
      </c>
      <c r="J2" s="35">
        <v>106</v>
      </c>
      <c r="K2" s="35"/>
      <c r="L2" s="13">
        <v>2.8</v>
      </c>
      <c r="M2" s="15">
        <v>5.5</v>
      </c>
      <c r="N2" s="24"/>
      <c r="O2" s="24"/>
      <c r="P2" s="24"/>
      <c r="Q2" s="24"/>
      <c r="R2" s="24"/>
      <c r="S2" s="24"/>
      <c r="T2" s="24"/>
      <c r="U2" s="86" t="s">
        <v>222</v>
      </c>
      <c r="V2" s="52"/>
    </row>
    <row r="3" spans="1:24" x14ac:dyDescent="0.25">
      <c r="A3" s="48" t="s">
        <v>744</v>
      </c>
      <c r="B3" s="271" t="s">
        <v>90</v>
      </c>
      <c r="C3" s="51">
        <v>33738</v>
      </c>
      <c r="D3" s="13">
        <v>12</v>
      </c>
      <c r="E3" s="52" t="s">
        <v>131</v>
      </c>
      <c r="F3" s="34">
        <v>8.76</v>
      </c>
      <c r="G3" s="34">
        <v>10.97</v>
      </c>
      <c r="H3" s="13">
        <v>246</v>
      </c>
      <c r="I3" s="34">
        <v>7.8</v>
      </c>
      <c r="J3" s="35">
        <v>92</v>
      </c>
      <c r="K3" s="35"/>
      <c r="L3" s="13">
        <v>2.5</v>
      </c>
      <c r="M3" s="15">
        <v>5.4</v>
      </c>
      <c r="N3" s="24"/>
      <c r="O3" s="24"/>
      <c r="P3" s="24"/>
      <c r="Q3" s="24"/>
      <c r="R3" s="24"/>
      <c r="S3" s="24"/>
      <c r="T3" s="24"/>
      <c r="U3" s="52" t="s">
        <v>223</v>
      </c>
      <c r="V3" s="52"/>
    </row>
    <row r="4" spans="1:24" x14ac:dyDescent="0.25">
      <c r="A4" s="48" t="s">
        <v>745</v>
      </c>
      <c r="B4" s="271" t="s">
        <v>90</v>
      </c>
      <c r="C4" s="51">
        <v>33738</v>
      </c>
      <c r="D4" s="13">
        <v>24</v>
      </c>
      <c r="E4" s="52" t="s">
        <v>132</v>
      </c>
      <c r="F4" s="34">
        <v>7.31</v>
      </c>
      <c r="G4" s="34">
        <v>10.02</v>
      </c>
      <c r="H4" s="13">
        <v>247</v>
      </c>
      <c r="I4" s="34">
        <v>7.62</v>
      </c>
      <c r="J4" s="35">
        <v>106</v>
      </c>
      <c r="K4" s="35"/>
      <c r="L4" s="13">
        <v>4</v>
      </c>
      <c r="M4" s="15">
        <v>5.4</v>
      </c>
      <c r="N4" s="24"/>
      <c r="O4" s="24"/>
      <c r="P4" s="24"/>
      <c r="Q4" s="24"/>
      <c r="R4" s="24"/>
      <c r="S4" s="24"/>
      <c r="T4" s="24"/>
      <c r="U4" s="52" t="s">
        <v>224</v>
      </c>
      <c r="V4" s="52"/>
    </row>
    <row r="5" spans="1:24" x14ac:dyDescent="0.25">
      <c r="A5" s="48" t="s">
        <v>746</v>
      </c>
      <c r="B5" s="271" t="s">
        <v>90</v>
      </c>
      <c r="C5" s="51">
        <v>34806</v>
      </c>
      <c r="D5" s="13">
        <v>0</v>
      </c>
      <c r="E5" s="52" t="s">
        <v>3</v>
      </c>
      <c r="F5" s="34">
        <v>5.93</v>
      </c>
      <c r="G5" s="34">
        <v>12.24</v>
      </c>
      <c r="H5" s="13">
        <v>254</v>
      </c>
      <c r="I5" s="34">
        <v>7.62</v>
      </c>
      <c r="J5" s="35">
        <v>98</v>
      </c>
      <c r="K5" s="35">
        <v>380</v>
      </c>
      <c r="L5" s="13">
        <v>7</v>
      </c>
      <c r="M5" s="13">
        <v>6</v>
      </c>
      <c r="N5" s="34"/>
      <c r="O5" s="34"/>
      <c r="P5" s="34"/>
      <c r="Q5" s="34"/>
      <c r="R5" s="34"/>
      <c r="S5" s="34"/>
      <c r="T5" s="34"/>
      <c r="U5" s="86" t="s">
        <v>91</v>
      </c>
      <c r="V5" s="52"/>
    </row>
    <row r="6" spans="1:24" x14ac:dyDescent="0.25">
      <c r="A6" s="48" t="s">
        <v>747</v>
      </c>
      <c r="B6" s="271" t="s">
        <v>90</v>
      </c>
      <c r="C6" s="51">
        <v>34806</v>
      </c>
      <c r="D6" s="13">
        <v>12</v>
      </c>
      <c r="E6" s="52" t="s">
        <v>131</v>
      </c>
      <c r="F6" s="34">
        <v>5.5</v>
      </c>
      <c r="G6" s="34">
        <v>12.95</v>
      </c>
      <c r="H6" s="13">
        <v>253</v>
      </c>
      <c r="I6" s="34">
        <v>7.61</v>
      </c>
      <c r="J6" s="35">
        <v>98</v>
      </c>
      <c r="K6" s="35">
        <v>380</v>
      </c>
      <c r="L6" s="13">
        <v>8</v>
      </c>
      <c r="M6" s="13">
        <v>7</v>
      </c>
      <c r="N6" s="34"/>
      <c r="O6" s="34"/>
      <c r="P6" s="34"/>
      <c r="Q6" s="34"/>
      <c r="R6" s="34"/>
      <c r="S6" s="34"/>
      <c r="T6" s="34"/>
      <c r="U6" s="52" t="s">
        <v>92</v>
      </c>
      <c r="V6" s="52"/>
    </row>
    <row r="7" spans="1:24" x14ac:dyDescent="0.25">
      <c r="A7" s="48" t="s">
        <v>748</v>
      </c>
      <c r="B7" s="271" t="s">
        <v>90</v>
      </c>
      <c r="C7" s="51">
        <v>34806</v>
      </c>
      <c r="D7" s="13">
        <v>23.6</v>
      </c>
      <c r="E7" s="52" t="s">
        <v>132</v>
      </c>
      <c r="F7" s="34">
        <v>5.21</v>
      </c>
      <c r="G7" s="34">
        <v>11.71</v>
      </c>
      <c r="H7" s="13">
        <v>254</v>
      </c>
      <c r="I7" s="34">
        <v>7.6</v>
      </c>
      <c r="J7" s="35">
        <v>100</v>
      </c>
      <c r="K7" s="35">
        <v>350</v>
      </c>
      <c r="L7" s="13">
        <v>9</v>
      </c>
      <c r="M7" s="13">
        <v>6</v>
      </c>
      <c r="N7" s="34"/>
      <c r="O7" s="34"/>
      <c r="P7" s="34"/>
      <c r="Q7" s="34"/>
      <c r="R7" s="34"/>
      <c r="S7" s="34"/>
      <c r="T7" s="34"/>
      <c r="U7" s="52" t="s">
        <v>93</v>
      </c>
      <c r="V7" s="52"/>
    </row>
    <row r="8" spans="1:24" s="161" customFormat="1" x14ac:dyDescent="0.25">
      <c r="A8" s="48" t="s">
        <v>749</v>
      </c>
      <c r="B8" s="271" t="s">
        <v>90</v>
      </c>
      <c r="C8" s="51">
        <v>35199</v>
      </c>
      <c r="D8" s="13">
        <v>0</v>
      </c>
      <c r="E8" s="52" t="s">
        <v>3</v>
      </c>
      <c r="F8" s="34">
        <v>6.6</v>
      </c>
      <c r="G8" s="34">
        <v>12.1</v>
      </c>
      <c r="H8" s="13"/>
      <c r="I8" s="34"/>
      <c r="J8" s="35"/>
      <c r="K8" s="35"/>
      <c r="L8" s="13">
        <v>7.8</v>
      </c>
      <c r="M8" s="13"/>
      <c r="N8" s="34"/>
      <c r="O8" s="34"/>
      <c r="P8" s="34"/>
      <c r="Q8" s="34"/>
      <c r="R8" s="34"/>
      <c r="S8" s="34"/>
      <c r="T8" s="34"/>
      <c r="U8" s="86" t="s">
        <v>94</v>
      </c>
      <c r="V8" s="52"/>
    </row>
    <row r="9" spans="1:24" s="161" customFormat="1" x14ac:dyDescent="0.25">
      <c r="A9" s="48" t="s">
        <v>750</v>
      </c>
      <c r="B9" s="271" t="s">
        <v>90</v>
      </c>
      <c r="C9" s="51">
        <v>35199</v>
      </c>
      <c r="D9" s="13">
        <v>12</v>
      </c>
      <c r="E9" s="52" t="s">
        <v>131</v>
      </c>
      <c r="F9" s="34">
        <v>6.52</v>
      </c>
      <c r="G9" s="34">
        <v>11.97</v>
      </c>
      <c r="H9" s="13"/>
      <c r="I9" s="34"/>
      <c r="J9" s="35"/>
      <c r="K9" s="35"/>
      <c r="L9" s="13">
        <v>7.8</v>
      </c>
      <c r="M9" s="13"/>
      <c r="N9" s="34"/>
      <c r="O9" s="34"/>
      <c r="P9" s="34"/>
      <c r="Q9" s="34"/>
      <c r="R9" s="34"/>
      <c r="S9" s="34"/>
      <c r="T9" s="34"/>
      <c r="U9" s="52" t="s">
        <v>95</v>
      </c>
      <c r="V9" s="52"/>
    </row>
    <row r="10" spans="1:24" s="161" customFormat="1" x14ac:dyDescent="0.25">
      <c r="A10" s="48" t="s">
        <v>751</v>
      </c>
      <c r="B10" s="271" t="s">
        <v>90</v>
      </c>
      <c r="C10" s="51">
        <v>35199</v>
      </c>
      <c r="D10" s="13">
        <v>22.5</v>
      </c>
      <c r="E10" s="52" t="s">
        <v>132</v>
      </c>
      <c r="F10" s="34">
        <v>6.06</v>
      </c>
      <c r="G10" s="34">
        <v>11.85</v>
      </c>
      <c r="H10" s="13"/>
      <c r="I10" s="34"/>
      <c r="J10" s="35"/>
      <c r="K10" s="35"/>
      <c r="L10" s="13">
        <v>6.4</v>
      </c>
      <c r="M10" s="13"/>
      <c r="N10" s="34"/>
      <c r="O10" s="34"/>
      <c r="P10" s="34"/>
      <c r="Q10" s="34"/>
      <c r="R10" s="34"/>
      <c r="S10" s="34"/>
      <c r="T10" s="34"/>
      <c r="U10" s="52" t="s">
        <v>96</v>
      </c>
      <c r="V10" s="52"/>
    </row>
    <row r="11" spans="1:24" s="161" customFormat="1" x14ac:dyDescent="0.25">
      <c r="A11" s="48" t="s">
        <v>752</v>
      </c>
      <c r="B11" s="26" t="s">
        <v>90</v>
      </c>
      <c r="C11" s="50">
        <v>35571</v>
      </c>
      <c r="D11" s="15">
        <v>0</v>
      </c>
      <c r="E11" s="273" t="s">
        <v>3</v>
      </c>
      <c r="F11" s="24">
        <v>8.75</v>
      </c>
      <c r="G11" s="24"/>
      <c r="H11" s="15"/>
      <c r="I11" s="24"/>
      <c r="J11" s="35"/>
      <c r="K11" s="35"/>
      <c r="L11" s="5">
        <v>9</v>
      </c>
      <c r="M11" s="5"/>
      <c r="N11" s="82"/>
      <c r="O11" s="82"/>
      <c r="P11" s="82"/>
      <c r="Q11" s="82"/>
      <c r="R11" s="82"/>
      <c r="S11" s="82"/>
      <c r="T11" s="82"/>
      <c r="U11" s="52" t="s">
        <v>97</v>
      </c>
      <c r="V11" s="52"/>
    </row>
    <row r="12" spans="1:24" s="161" customFormat="1" x14ac:dyDescent="0.25">
      <c r="A12" s="48" t="s">
        <v>753</v>
      </c>
      <c r="B12" s="26" t="s">
        <v>90</v>
      </c>
      <c r="C12" s="50">
        <v>35571</v>
      </c>
      <c r="D12" s="15">
        <v>11.6</v>
      </c>
      <c r="E12" s="273" t="s">
        <v>131</v>
      </c>
      <c r="F12" s="24"/>
      <c r="G12" s="24"/>
      <c r="H12" s="15"/>
      <c r="I12" s="24"/>
      <c r="J12" s="35"/>
      <c r="K12" s="35"/>
      <c r="L12" s="5">
        <v>7</v>
      </c>
      <c r="M12" s="5"/>
      <c r="N12" s="82"/>
      <c r="O12" s="82"/>
      <c r="P12" s="82"/>
      <c r="Q12" s="82"/>
      <c r="R12" s="82"/>
      <c r="S12" s="82"/>
      <c r="T12" s="82"/>
      <c r="U12" s="52"/>
      <c r="V12" s="52"/>
    </row>
    <row r="13" spans="1:24" s="161" customFormat="1" x14ac:dyDescent="0.25">
      <c r="A13" s="48" t="s">
        <v>754</v>
      </c>
      <c r="B13" s="26" t="s">
        <v>90</v>
      </c>
      <c r="C13" s="50">
        <v>35571</v>
      </c>
      <c r="D13" s="15">
        <v>23.2</v>
      </c>
      <c r="E13" s="273" t="s">
        <v>132</v>
      </c>
      <c r="F13" s="24"/>
      <c r="G13" s="24"/>
      <c r="H13" s="15"/>
      <c r="I13" s="24"/>
      <c r="J13" s="35"/>
      <c r="K13" s="35"/>
      <c r="L13" s="5">
        <v>9</v>
      </c>
      <c r="M13" s="5"/>
      <c r="N13" s="82"/>
      <c r="O13" s="82"/>
      <c r="P13" s="82"/>
      <c r="Q13" s="82"/>
      <c r="R13" s="82"/>
      <c r="S13" s="82"/>
      <c r="T13" s="82"/>
      <c r="U13" s="52"/>
      <c r="V13" s="52"/>
    </row>
    <row r="14" spans="1:24" s="161" customFormat="1" x14ac:dyDescent="0.25">
      <c r="A14" s="53" t="s">
        <v>755</v>
      </c>
      <c r="B14" s="26" t="s">
        <v>90</v>
      </c>
      <c r="C14" s="50">
        <v>35937</v>
      </c>
      <c r="D14" s="15">
        <v>0</v>
      </c>
      <c r="E14" s="273" t="s">
        <v>3</v>
      </c>
      <c r="F14" s="24">
        <v>18.8</v>
      </c>
      <c r="G14" s="24">
        <v>9.2799999999999994</v>
      </c>
      <c r="H14" s="15">
        <v>279</v>
      </c>
      <c r="I14" s="24">
        <v>7.88</v>
      </c>
      <c r="J14" s="35">
        <v>70</v>
      </c>
      <c r="K14" s="35">
        <v>195</v>
      </c>
      <c r="L14" s="15">
        <v>5.6</v>
      </c>
      <c r="M14" s="15">
        <v>7.6</v>
      </c>
      <c r="N14" s="24"/>
      <c r="O14" s="24"/>
      <c r="P14" s="24"/>
      <c r="Q14" s="24"/>
      <c r="R14" s="24"/>
      <c r="S14" s="24"/>
      <c r="T14" s="24"/>
      <c r="U14" s="52" t="s">
        <v>94</v>
      </c>
      <c r="V14" s="52">
        <v>11</v>
      </c>
    </row>
    <row r="15" spans="1:24" s="161" customFormat="1" x14ac:dyDescent="0.25">
      <c r="A15" s="53" t="s">
        <v>756</v>
      </c>
      <c r="B15" s="26" t="s">
        <v>90</v>
      </c>
      <c r="C15" s="50">
        <v>35937</v>
      </c>
      <c r="D15" s="15">
        <v>12</v>
      </c>
      <c r="E15" s="273" t="s">
        <v>131</v>
      </c>
      <c r="F15" s="24">
        <v>9.6999999999999993</v>
      </c>
      <c r="G15" s="24">
        <v>11.1</v>
      </c>
      <c r="H15" s="15">
        <v>272</v>
      </c>
      <c r="I15" s="24">
        <v>7.83</v>
      </c>
      <c r="J15" s="35">
        <v>100</v>
      </c>
      <c r="K15" s="35">
        <v>308</v>
      </c>
      <c r="L15" s="15">
        <v>5.5</v>
      </c>
      <c r="M15" s="15">
        <v>7.4</v>
      </c>
      <c r="N15" s="24"/>
      <c r="O15" s="24"/>
      <c r="P15" s="24"/>
      <c r="Q15" s="24"/>
      <c r="R15" s="24"/>
      <c r="S15" s="24"/>
      <c r="T15" s="24"/>
      <c r="U15" s="52" t="s">
        <v>98</v>
      </c>
      <c r="V15" s="52"/>
    </row>
    <row r="16" spans="1:24" s="161" customFormat="1" x14ac:dyDescent="0.25">
      <c r="A16" s="53" t="s">
        <v>757</v>
      </c>
      <c r="B16" s="26" t="s">
        <v>90</v>
      </c>
      <c r="C16" s="50">
        <v>35937</v>
      </c>
      <c r="D16" s="15">
        <v>23</v>
      </c>
      <c r="E16" s="273" t="s">
        <v>132</v>
      </c>
      <c r="F16" s="24">
        <v>7.3</v>
      </c>
      <c r="G16" s="24">
        <v>8.83</v>
      </c>
      <c r="H16" s="15">
        <v>272</v>
      </c>
      <c r="I16" s="24">
        <v>7.48</v>
      </c>
      <c r="J16" s="35">
        <v>100</v>
      </c>
      <c r="K16" s="35">
        <v>285</v>
      </c>
      <c r="L16" s="15">
        <v>7.3</v>
      </c>
      <c r="M16" s="15">
        <v>7.4</v>
      </c>
      <c r="N16" s="24"/>
      <c r="O16" s="24"/>
      <c r="P16" s="24"/>
      <c r="Q16" s="24"/>
      <c r="R16" s="24"/>
      <c r="S16" s="24"/>
      <c r="T16" s="24"/>
      <c r="U16" s="52" t="s">
        <v>99</v>
      </c>
      <c r="V16" s="52"/>
    </row>
    <row r="17" spans="1:22" s="161" customFormat="1" x14ac:dyDescent="0.25">
      <c r="A17" s="48" t="s">
        <v>758</v>
      </c>
      <c r="B17" s="26" t="s">
        <v>90</v>
      </c>
      <c r="C17" s="50">
        <v>36292</v>
      </c>
      <c r="D17" s="15">
        <v>0</v>
      </c>
      <c r="E17" s="273" t="s">
        <v>3</v>
      </c>
      <c r="F17" s="24">
        <v>13.75</v>
      </c>
      <c r="G17" s="24">
        <v>10.4</v>
      </c>
      <c r="H17" s="15">
        <v>272</v>
      </c>
      <c r="I17" s="24">
        <v>7.64</v>
      </c>
      <c r="J17" s="36"/>
      <c r="K17" s="36"/>
      <c r="L17" s="15">
        <v>6</v>
      </c>
      <c r="M17" s="15"/>
      <c r="N17" s="24"/>
      <c r="O17" s="24"/>
      <c r="P17" s="24"/>
      <c r="Q17" s="24"/>
      <c r="R17" s="24"/>
      <c r="S17" s="24"/>
      <c r="T17" s="24"/>
      <c r="U17" s="52" t="s">
        <v>94</v>
      </c>
      <c r="V17" s="52" t="s">
        <v>1189</v>
      </c>
    </row>
    <row r="18" spans="1:22" s="161" customFormat="1" x14ac:dyDescent="0.25">
      <c r="A18" s="48" t="s">
        <v>759</v>
      </c>
      <c r="B18" s="26" t="s">
        <v>90</v>
      </c>
      <c r="C18" s="50">
        <v>36292</v>
      </c>
      <c r="D18" s="15">
        <v>13</v>
      </c>
      <c r="E18" s="273" t="s">
        <v>131</v>
      </c>
      <c r="F18" s="24">
        <v>9.35</v>
      </c>
      <c r="G18" s="24">
        <v>11.15</v>
      </c>
      <c r="H18" s="15">
        <v>268</v>
      </c>
      <c r="I18" s="24">
        <v>7.55</v>
      </c>
      <c r="J18" s="36"/>
      <c r="K18" s="36"/>
      <c r="L18" s="15">
        <v>7</v>
      </c>
      <c r="M18" s="15"/>
      <c r="N18" s="24"/>
      <c r="O18" s="24"/>
      <c r="P18" s="24"/>
      <c r="Q18" s="24"/>
      <c r="R18" s="24"/>
      <c r="S18" s="24"/>
      <c r="T18" s="24"/>
      <c r="U18" s="52" t="s">
        <v>98</v>
      </c>
      <c r="V18" s="52"/>
    </row>
    <row r="19" spans="1:22" s="161" customFormat="1" x14ac:dyDescent="0.25">
      <c r="A19" s="48" t="s">
        <v>760</v>
      </c>
      <c r="B19" s="26" t="s">
        <v>90</v>
      </c>
      <c r="C19" s="50">
        <v>36292</v>
      </c>
      <c r="D19" s="15">
        <v>21</v>
      </c>
      <c r="E19" s="273" t="s">
        <v>132</v>
      </c>
      <c r="F19" s="24">
        <v>8.1999999999999993</v>
      </c>
      <c r="G19" s="24">
        <v>9.66</v>
      </c>
      <c r="H19" s="15">
        <v>270</v>
      </c>
      <c r="I19" s="24">
        <v>7.36</v>
      </c>
      <c r="J19" s="36"/>
      <c r="K19" s="36"/>
      <c r="L19" s="15">
        <v>6</v>
      </c>
      <c r="M19" s="15"/>
      <c r="N19" s="24"/>
      <c r="O19" s="24"/>
      <c r="P19" s="24"/>
      <c r="Q19" s="24"/>
      <c r="R19" s="24"/>
      <c r="S19" s="24"/>
      <c r="T19" s="24"/>
      <c r="U19" s="52" t="s">
        <v>101</v>
      </c>
      <c r="V19" s="52"/>
    </row>
    <row r="20" spans="1:22" s="161" customFormat="1" x14ac:dyDescent="0.25">
      <c r="A20" s="48" t="s">
        <v>761</v>
      </c>
      <c r="B20" s="26" t="s">
        <v>90</v>
      </c>
      <c r="C20" s="50">
        <v>36647</v>
      </c>
      <c r="D20" s="15">
        <v>0</v>
      </c>
      <c r="E20" s="52" t="s">
        <v>3</v>
      </c>
      <c r="F20" s="24">
        <v>11.23</v>
      </c>
      <c r="G20" s="24">
        <v>10.88</v>
      </c>
      <c r="H20" s="15">
        <v>279</v>
      </c>
      <c r="I20" s="24">
        <v>7.72</v>
      </c>
      <c r="J20" s="55"/>
      <c r="K20" s="36"/>
      <c r="L20" s="15">
        <v>4.7</v>
      </c>
      <c r="M20" s="15"/>
      <c r="N20" s="24"/>
      <c r="O20" s="24"/>
      <c r="P20" s="24"/>
      <c r="Q20" s="24"/>
      <c r="R20" s="24"/>
      <c r="S20" s="24"/>
      <c r="T20" s="24"/>
      <c r="U20" s="52" t="s">
        <v>36</v>
      </c>
      <c r="V20" s="52" t="s">
        <v>1189</v>
      </c>
    </row>
    <row r="21" spans="1:22" s="161" customFormat="1" x14ac:dyDescent="0.25">
      <c r="A21" s="48" t="s">
        <v>762</v>
      </c>
      <c r="B21" s="26" t="s">
        <v>90</v>
      </c>
      <c r="C21" s="50">
        <v>36647</v>
      </c>
      <c r="D21" s="15">
        <v>10.5</v>
      </c>
      <c r="E21" s="52" t="s">
        <v>131</v>
      </c>
      <c r="F21" s="24"/>
      <c r="G21" s="24"/>
      <c r="H21" s="15"/>
      <c r="I21" s="24"/>
      <c r="J21" s="36"/>
      <c r="K21" s="36"/>
      <c r="L21" s="15">
        <v>5.5</v>
      </c>
      <c r="M21" s="15"/>
      <c r="N21" s="24"/>
      <c r="O21" s="24"/>
      <c r="P21" s="24"/>
      <c r="Q21" s="24"/>
      <c r="R21" s="24"/>
      <c r="S21" s="24"/>
      <c r="T21" s="24"/>
      <c r="U21" s="52"/>
      <c r="V21" s="52"/>
    </row>
    <row r="22" spans="1:22" s="161" customFormat="1" x14ac:dyDescent="0.25">
      <c r="A22" s="48" t="s">
        <v>763</v>
      </c>
      <c r="B22" s="26" t="s">
        <v>90</v>
      </c>
      <c r="C22" s="50">
        <v>36647</v>
      </c>
      <c r="D22" s="15">
        <v>21</v>
      </c>
      <c r="E22" s="52" t="s">
        <v>132</v>
      </c>
      <c r="F22" s="24">
        <v>6.24</v>
      </c>
      <c r="G22" s="24">
        <v>10.65</v>
      </c>
      <c r="H22" s="15">
        <v>275</v>
      </c>
      <c r="I22" s="24">
        <v>7.69</v>
      </c>
      <c r="J22" s="36"/>
      <c r="K22" s="36"/>
      <c r="L22" s="15">
        <v>5.7</v>
      </c>
      <c r="M22" s="15"/>
      <c r="N22" s="24"/>
      <c r="O22" s="24"/>
      <c r="P22" s="24"/>
      <c r="Q22" s="24"/>
      <c r="R22" s="81"/>
      <c r="S22" s="81"/>
      <c r="T22" s="81"/>
      <c r="U22" s="52" t="s">
        <v>102</v>
      </c>
      <c r="V22" s="52"/>
    </row>
    <row r="23" spans="1:22" s="161" customFormat="1" x14ac:dyDescent="0.25">
      <c r="A23" s="48" t="s">
        <v>764</v>
      </c>
      <c r="B23" s="26" t="s">
        <v>90</v>
      </c>
      <c r="C23" s="50">
        <v>37025</v>
      </c>
      <c r="D23" s="15">
        <v>0</v>
      </c>
      <c r="E23" s="52" t="s">
        <v>3</v>
      </c>
      <c r="F23" s="24">
        <v>14.67</v>
      </c>
      <c r="G23" s="24">
        <v>10.3</v>
      </c>
      <c r="H23" s="15">
        <v>263</v>
      </c>
      <c r="I23" s="24">
        <v>8.2899999999999991</v>
      </c>
      <c r="J23" s="36">
        <v>85</v>
      </c>
      <c r="K23" s="36">
        <v>380</v>
      </c>
      <c r="L23" s="15">
        <v>2.8</v>
      </c>
      <c r="M23" s="15">
        <v>6.6</v>
      </c>
      <c r="N23" s="24"/>
      <c r="O23" s="24"/>
      <c r="P23" s="24"/>
      <c r="Q23" s="24"/>
      <c r="R23" s="87"/>
      <c r="S23" s="87"/>
      <c r="T23" s="87"/>
      <c r="U23" s="287"/>
      <c r="V23" s="52">
        <v>27</v>
      </c>
    </row>
    <row r="24" spans="1:22" s="161" customFormat="1" x14ac:dyDescent="0.25">
      <c r="A24" s="48" t="s">
        <v>765</v>
      </c>
      <c r="B24" s="26" t="s">
        <v>90</v>
      </c>
      <c r="C24" s="50">
        <v>37025</v>
      </c>
      <c r="D24" s="15">
        <v>12</v>
      </c>
      <c r="E24" s="52" t="s">
        <v>131</v>
      </c>
      <c r="F24" s="24">
        <v>13.35</v>
      </c>
      <c r="G24" s="24">
        <v>10.63</v>
      </c>
      <c r="H24" s="15">
        <v>262</v>
      </c>
      <c r="I24" s="24">
        <v>8.26</v>
      </c>
      <c r="J24" s="36">
        <v>78</v>
      </c>
      <c r="K24" s="36">
        <v>390</v>
      </c>
      <c r="L24" s="15">
        <v>3</v>
      </c>
      <c r="M24" s="15">
        <v>6.6</v>
      </c>
      <c r="N24" s="24"/>
      <c r="O24" s="24"/>
      <c r="P24" s="24"/>
      <c r="Q24" s="24"/>
      <c r="R24" s="87"/>
      <c r="S24" s="87"/>
      <c r="T24" s="87"/>
      <c r="U24" s="287"/>
      <c r="V24" s="52"/>
    </row>
    <row r="25" spans="1:22" s="161" customFormat="1" x14ac:dyDescent="0.25">
      <c r="A25" s="48" t="s">
        <v>766</v>
      </c>
      <c r="B25" s="26" t="s">
        <v>90</v>
      </c>
      <c r="C25" s="50">
        <v>37025</v>
      </c>
      <c r="D25" s="15">
        <v>24</v>
      </c>
      <c r="E25" s="52" t="s">
        <v>132</v>
      </c>
      <c r="F25" s="24">
        <v>8.6199999999999992</v>
      </c>
      <c r="G25" s="24">
        <v>9.86</v>
      </c>
      <c r="H25" s="15">
        <v>261</v>
      </c>
      <c r="I25" s="24">
        <v>8.08</v>
      </c>
      <c r="J25" s="36">
        <v>82</v>
      </c>
      <c r="K25" s="36">
        <v>450</v>
      </c>
      <c r="L25" s="15">
        <v>5.5</v>
      </c>
      <c r="M25" s="15">
        <v>6.6</v>
      </c>
      <c r="N25" s="24"/>
      <c r="O25" s="24"/>
      <c r="P25" s="24"/>
      <c r="Q25" s="24"/>
      <c r="R25" s="87"/>
      <c r="S25" s="87"/>
      <c r="T25" s="87"/>
      <c r="U25" s="287"/>
      <c r="V25" s="52"/>
    </row>
    <row r="26" spans="1:22" s="161" customFormat="1" ht="14.4" x14ac:dyDescent="0.3">
      <c r="A26" s="52" t="s">
        <v>893</v>
      </c>
      <c r="B26" s="26" t="s">
        <v>90</v>
      </c>
      <c r="C26" s="281">
        <v>37365</v>
      </c>
      <c r="D26" s="282">
        <v>0</v>
      </c>
      <c r="E26" s="57" t="s">
        <v>3</v>
      </c>
      <c r="F26" s="81">
        <v>5</v>
      </c>
      <c r="G26" s="88"/>
      <c r="H26" s="156"/>
      <c r="I26" s="88"/>
      <c r="J26" s="55">
        <v>0</v>
      </c>
      <c r="K26" s="55"/>
      <c r="L26" s="156">
        <v>1.5</v>
      </c>
      <c r="M26" s="156"/>
      <c r="N26" s="283"/>
      <c r="O26" s="283"/>
      <c r="P26" s="284"/>
      <c r="Q26" s="285"/>
      <c r="R26" s="284"/>
      <c r="S26" s="283"/>
      <c r="T26" s="283"/>
      <c r="U26" s="52"/>
      <c r="V26" s="52"/>
    </row>
    <row r="27" spans="1:22" s="161" customFormat="1" ht="14.4" x14ac:dyDescent="0.3">
      <c r="A27" s="52" t="s">
        <v>894</v>
      </c>
      <c r="B27" s="26" t="s">
        <v>90</v>
      </c>
      <c r="C27" s="281">
        <v>37365</v>
      </c>
      <c r="D27" s="282">
        <v>11</v>
      </c>
      <c r="E27" s="57" t="s">
        <v>131</v>
      </c>
      <c r="F27" s="81"/>
      <c r="G27" s="88"/>
      <c r="H27" s="156"/>
      <c r="I27" s="88"/>
      <c r="J27" s="55">
        <v>0</v>
      </c>
      <c r="K27" s="55"/>
      <c r="L27" s="156">
        <v>1.4</v>
      </c>
      <c r="M27" s="156"/>
      <c r="N27" s="283"/>
      <c r="O27" s="283"/>
      <c r="P27" s="284"/>
      <c r="Q27" s="285"/>
      <c r="R27" s="284"/>
      <c r="S27" s="283"/>
      <c r="T27" s="283"/>
      <c r="U27" s="52"/>
      <c r="V27" s="52"/>
    </row>
    <row r="28" spans="1:22" s="161" customFormat="1" ht="14.4" x14ac:dyDescent="0.3">
      <c r="A28" s="52" t="s">
        <v>895</v>
      </c>
      <c r="B28" s="26" t="s">
        <v>90</v>
      </c>
      <c r="C28" s="281">
        <v>37365</v>
      </c>
      <c r="D28" s="282">
        <v>21</v>
      </c>
      <c r="E28" s="57" t="s">
        <v>132</v>
      </c>
      <c r="F28" s="81"/>
      <c r="G28" s="88"/>
      <c r="H28" s="156"/>
      <c r="I28" s="88"/>
      <c r="J28" s="55">
        <v>0</v>
      </c>
      <c r="K28" s="55"/>
      <c r="L28" s="156">
        <v>1</v>
      </c>
      <c r="M28" s="156"/>
      <c r="N28" s="283"/>
      <c r="O28" s="283"/>
      <c r="P28" s="284"/>
      <c r="Q28" s="285"/>
      <c r="R28" s="283"/>
      <c r="S28" s="283"/>
      <c r="T28" s="283"/>
      <c r="U28" s="52"/>
      <c r="V28" s="52"/>
    </row>
    <row r="29" spans="1:22" s="161" customFormat="1" ht="14.4" x14ac:dyDescent="0.3">
      <c r="A29" s="53" t="s">
        <v>767</v>
      </c>
      <c r="B29" s="26" t="s">
        <v>90</v>
      </c>
      <c r="C29" s="281">
        <v>38122</v>
      </c>
      <c r="D29" s="282">
        <v>0.1</v>
      </c>
      <c r="E29" s="286" t="s">
        <v>3</v>
      </c>
      <c r="F29" s="81">
        <v>12.93</v>
      </c>
      <c r="G29" s="88">
        <v>10.44</v>
      </c>
      <c r="H29" s="156">
        <v>270.7</v>
      </c>
      <c r="I29" s="88">
        <v>8.2899999999999991</v>
      </c>
      <c r="J29" s="55">
        <v>121</v>
      </c>
      <c r="K29" s="55">
        <v>394</v>
      </c>
      <c r="L29" s="156">
        <v>4.3</v>
      </c>
      <c r="M29" s="156">
        <v>9.42</v>
      </c>
      <c r="N29" s="283"/>
      <c r="O29" s="283"/>
      <c r="P29" s="284"/>
      <c r="Q29" s="285"/>
      <c r="R29" s="283"/>
      <c r="S29" s="283"/>
      <c r="T29" s="283"/>
      <c r="U29" s="52"/>
      <c r="V29" s="52"/>
    </row>
    <row r="30" spans="1:22" s="161" customFormat="1" ht="14.4" x14ac:dyDescent="0.3">
      <c r="A30" s="53" t="s">
        <v>768</v>
      </c>
      <c r="B30" s="26" t="s">
        <v>90</v>
      </c>
      <c r="C30" s="281">
        <v>38122</v>
      </c>
      <c r="D30" s="282">
        <v>11.4</v>
      </c>
      <c r="E30" s="286" t="s">
        <v>131</v>
      </c>
      <c r="F30" s="81">
        <v>9.23</v>
      </c>
      <c r="G30" s="88">
        <v>11.3</v>
      </c>
      <c r="H30" s="156">
        <v>268.60000000000002</v>
      </c>
      <c r="I30" s="88">
        <v>8.25</v>
      </c>
      <c r="J30" s="55">
        <v>118</v>
      </c>
      <c r="K30" s="55">
        <v>372</v>
      </c>
      <c r="L30" s="156">
        <v>3.5</v>
      </c>
      <c r="M30" s="156">
        <v>11.22</v>
      </c>
      <c r="N30" s="283"/>
      <c r="O30" s="283"/>
      <c r="P30" s="284"/>
      <c r="Q30" s="285"/>
      <c r="R30" s="283"/>
      <c r="S30" s="283"/>
      <c r="T30" s="283"/>
      <c r="U30" s="52"/>
      <c r="V30" s="52"/>
    </row>
    <row r="31" spans="1:22" s="161" customFormat="1" ht="14.4" x14ac:dyDescent="0.3">
      <c r="A31" s="53" t="s">
        <v>769</v>
      </c>
      <c r="B31" s="26" t="s">
        <v>90</v>
      </c>
      <c r="C31" s="281">
        <v>38122</v>
      </c>
      <c r="D31" s="282">
        <v>22.3</v>
      </c>
      <c r="E31" s="286" t="s">
        <v>132</v>
      </c>
      <c r="F31" s="81">
        <v>8.3000000000000007</v>
      </c>
      <c r="G31" s="88">
        <v>9.7799999999999994</v>
      </c>
      <c r="H31" s="156">
        <v>271.10000000000002</v>
      </c>
      <c r="I31" s="88">
        <v>8.17</v>
      </c>
      <c r="J31" s="55">
        <v>125</v>
      </c>
      <c r="K31" s="55">
        <v>383</v>
      </c>
      <c r="L31" s="156">
        <v>3.3</v>
      </c>
      <c r="M31" s="156">
        <v>12.85</v>
      </c>
      <c r="N31" s="283"/>
      <c r="O31" s="283"/>
      <c r="P31" s="284"/>
      <c r="Q31" s="285"/>
      <c r="R31" s="283"/>
      <c r="S31" s="283"/>
      <c r="T31" s="283"/>
      <c r="U31" s="52"/>
      <c r="V31" s="52"/>
    </row>
    <row r="32" spans="1:22" s="161" customFormat="1" ht="14.4" x14ac:dyDescent="0.3">
      <c r="A32" s="53" t="s">
        <v>998</v>
      </c>
      <c r="B32" s="26" t="s">
        <v>90</v>
      </c>
      <c r="C32" s="281">
        <v>39209</v>
      </c>
      <c r="D32" s="282">
        <v>0.2</v>
      </c>
      <c r="E32" s="286" t="s">
        <v>3</v>
      </c>
      <c r="F32" s="81">
        <v>10.616666666666665</v>
      </c>
      <c r="G32" s="88">
        <v>11.773333333333333</v>
      </c>
      <c r="H32" s="156">
        <v>243.56666666666669</v>
      </c>
      <c r="I32" s="88">
        <v>8.18</v>
      </c>
      <c r="J32" s="55">
        <v>91.2</v>
      </c>
      <c r="K32" s="55">
        <v>279</v>
      </c>
      <c r="L32" s="156">
        <v>1.9</v>
      </c>
      <c r="M32" s="156">
        <v>12.406000000000001</v>
      </c>
      <c r="N32" s="283"/>
      <c r="O32" s="283"/>
      <c r="P32" s="284"/>
      <c r="Q32" s="285"/>
      <c r="R32" s="283"/>
      <c r="S32" s="283"/>
      <c r="T32" s="283"/>
      <c r="U32" s="52"/>
      <c r="V32" s="52"/>
    </row>
    <row r="33" spans="1:31" s="161" customFormat="1" ht="14.4" x14ac:dyDescent="0.3">
      <c r="A33" s="53" t="s">
        <v>999</v>
      </c>
      <c r="B33" s="26" t="s">
        <v>90</v>
      </c>
      <c r="C33" s="281">
        <v>39209</v>
      </c>
      <c r="D33" s="282">
        <v>11.966666666666667</v>
      </c>
      <c r="E33" s="286" t="s">
        <v>131</v>
      </c>
      <c r="F33" s="81">
        <v>8.7133333333333329</v>
      </c>
      <c r="G33" s="88">
        <v>12.38</v>
      </c>
      <c r="H33" s="156">
        <v>241.93333333333331</v>
      </c>
      <c r="I33" s="88">
        <v>8.17</v>
      </c>
      <c r="J33" s="55">
        <v>90.1</v>
      </c>
      <c r="K33" s="55">
        <v>324</v>
      </c>
      <c r="L33" s="156">
        <v>8.1</v>
      </c>
      <c r="M33" s="156">
        <v>12.547000000000001</v>
      </c>
      <c r="N33" s="283"/>
      <c r="O33" s="283"/>
      <c r="P33" s="284"/>
      <c r="Q33" s="285"/>
      <c r="R33" s="283"/>
      <c r="S33" s="283"/>
      <c r="T33" s="283"/>
      <c r="U33" s="52"/>
      <c r="V33" s="52"/>
    </row>
    <row r="34" spans="1:31" s="161" customFormat="1" ht="14.4" x14ac:dyDescent="0.3">
      <c r="A34" s="53" t="s">
        <v>1000</v>
      </c>
      <c r="B34" s="26" t="s">
        <v>90</v>
      </c>
      <c r="C34" s="281">
        <v>39209</v>
      </c>
      <c r="D34" s="282">
        <v>23.6</v>
      </c>
      <c r="E34" s="286" t="s">
        <v>132</v>
      </c>
      <c r="F34" s="81">
        <v>6.16</v>
      </c>
      <c r="G34" s="88">
        <v>12.606666666666667</v>
      </c>
      <c r="H34" s="156">
        <v>241.4</v>
      </c>
      <c r="I34" s="88">
        <v>8.1</v>
      </c>
      <c r="J34" s="55">
        <v>83.1</v>
      </c>
      <c r="K34" s="55">
        <v>268</v>
      </c>
      <c r="L34" s="156">
        <v>2.8</v>
      </c>
      <c r="M34" s="156">
        <v>10.763</v>
      </c>
      <c r="N34" s="283"/>
      <c r="O34" s="283"/>
      <c r="P34" s="284"/>
      <c r="Q34" s="285"/>
      <c r="R34" s="283"/>
      <c r="S34" s="283"/>
      <c r="T34" s="283"/>
      <c r="U34" s="52"/>
      <c r="V34" s="52"/>
    </row>
    <row r="35" spans="1:31" s="161" customFormat="1" ht="14.4" x14ac:dyDescent="0.3">
      <c r="A35" s="52">
        <v>46201001</v>
      </c>
      <c r="B35" s="26" t="s">
        <v>90</v>
      </c>
      <c r="C35" s="281">
        <v>40296</v>
      </c>
      <c r="D35" s="282">
        <v>0.2</v>
      </c>
      <c r="E35" s="286" t="s">
        <v>3</v>
      </c>
      <c r="F35" s="81">
        <v>13.08</v>
      </c>
      <c r="G35" s="88">
        <v>10.31</v>
      </c>
      <c r="H35" s="156">
        <v>265.53333333333336</v>
      </c>
      <c r="I35" s="88">
        <v>8.2899999999999991</v>
      </c>
      <c r="J35" s="55">
        <v>74.599999999999994</v>
      </c>
      <c r="K35" s="55">
        <v>316</v>
      </c>
      <c r="L35" s="156">
        <v>3.2</v>
      </c>
      <c r="M35" s="156">
        <v>12.8</v>
      </c>
      <c r="N35" s="283"/>
      <c r="O35" s="283"/>
      <c r="P35" s="284"/>
      <c r="Q35" s="285"/>
      <c r="R35" s="283"/>
      <c r="S35" s="283"/>
      <c r="T35" s="283"/>
      <c r="U35" s="52"/>
      <c r="V35" s="52"/>
    </row>
    <row r="36" spans="1:31" s="161" customFormat="1" ht="14.4" x14ac:dyDescent="0.3">
      <c r="A36" s="52">
        <v>46201002</v>
      </c>
      <c r="B36" s="26" t="s">
        <v>90</v>
      </c>
      <c r="C36" s="281">
        <v>40296</v>
      </c>
      <c r="D36" s="282">
        <v>12.3</v>
      </c>
      <c r="E36" s="286" t="s">
        <v>131</v>
      </c>
      <c r="F36" s="81">
        <v>10.3</v>
      </c>
      <c r="G36" s="88">
        <v>10.576666666666666</v>
      </c>
      <c r="H36" s="156">
        <v>264.0333333333333</v>
      </c>
      <c r="I36" s="88">
        <v>8.31</v>
      </c>
      <c r="J36" s="55">
        <v>74</v>
      </c>
      <c r="K36" s="55">
        <v>311</v>
      </c>
      <c r="L36" s="156">
        <v>3.6</v>
      </c>
      <c r="M36" s="156">
        <v>13</v>
      </c>
      <c r="N36" s="283"/>
      <c r="O36" s="283"/>
      <c r="P36" s="284"/>
      <c r="Q36" s="285"/>
      <c r="R36" s="283"/>
      <c r="S36" s="283"/>
      <c r="T36" s="283"/>
      <c r="U36" s="52"/>
      <c r="V36" s="52"/>
    </row>
    <row r="37" spans="1:31" s="161" customFormat="1" ht="14.4" x14ac:dyDescent="0.3">
      <c r="A37" s="52">
        <v>46201003</v>
      </c>
      <c r="B37" s="26" t="s">
        <v>90</v>
      </c>
      <c r="C37" s="281">
        <v>40296</v>
      </c>
      <c r="D37" s="282">
        <v>24</v>
      </c>
      <c r="E37" s="286" t="s">
        <v>132</v>
      </c>
      <c r="F37" s="81">
        <v>9.17</v>
      </c>
      <c r="G37" s="88">
        <v>10.373333333333333</v>
      </c>
      <c r="H37" s="156">
        <v>264.76666666666665</v>
      </c>
      <c r="I37" s="88">
        <v>8.26</v>
      </c>
      <c r="J37" s="55">
        <v>67.400000000000006</v>
      </c>
      <c r="K37" s="55">
        <v>361</v>
      </c>
      <c r="L37" s="156">
        <v>3.9</v>
      </c>
      <c r="M37" s="156">
        <v>12.6</v>
      </c>
      <c r="N37" s="283"/>
      <c r="O37" s="283"/>
      <c r="P37" s="284"/>
      <c r="Q37" s="285"/>
      <c r="R37" s="283"/>
      <c r="S37" s="283"/>
      <c r="T37" s="283"/>
      <c r="U37" s="52"/>
      <c r="V37" s="52"/>
    </row>
    <row r="38" spans="1:31" s="161" customFormat="1" ht="14.4" x14ac:dyDescent="0.3">
      <c r="A38" s="52">
        <v>46201301</v>
      </c>
      <c r="B38" s="26" t="s">
        <v>90</v>
      </c>
      <c r="C38" s="281">
        <v>41402</v>
      </c>
      <c r="D38" s="157">
        <v>0.3</v>
      </c>
      <c r="E38" s="57" t="s">
        <v>3</v>
      </c>
      <c r="F38" s="57">
        <v>13.79</v>
      </c>
      <c r="G38" s="157">
        <v>11.35</v>
      </c>
      <c r="H38" s="156">
        <v>286.39999999999998</v>
      </c>
      <c r="I38" s="157">
        <v>8.33</v>
      </c>
      <c r="J38" s="55">
        <v>118</v>
      </c>
      <c r="K38" s="55">
        <v>355</v>
      </c>
      <c r="L38" s="57">
        <v>3.7</v>
      </c>
      <c r="M38" s="156">
        <v>13.7</v>
      </c>
      <c r="N38" s="283"/>
      <c r="O38" s="283"/>
      <c r="P38" s="284"/>
      <c r="Q38" s="285"/>
      <c r="R38" s="283"/>
      <c r="S38" s="283"/>
      <c r="T38" s="283"/>
      <c r="U38" s="52" t="s">
        <v>1144</v>
      </c>
      <c r="V38" s="52"/>
    </row>
    <row r="39" spans="1:31" s="161" customFormat="1" ht="14.4" x14ac:dyDescent="0.3">
      <c r="A39" s="52">
        <v>46201302</v>
      </c>
      <c r="B39" s="26" t="s">
        <v>90</v>
      </c>
      <c r="C39" s="281">
        <v>41402</v>
      </c>
      <c r="D39" s="157">
        <v>11.699999999999998</v>
      </c>
      <c r="E39" s="57" t="s">
        <v>131</v>
      </c>
      <c r="F39" s="57">
        <v>5.48</v>
      </c>
      <c r="G39" s="157">
        <v>11.67</v>
      </c>
      <c r="H39" s="156">
        <v>285.2</v>
      </c>
      <c r="I39" s="157">
        <v>8.1300000000000008</v>
      </c>
      <c r="J39" s="55">
        <v>98</v>
      </c>
      <c r="K39" s="55">
        <v>331</v>
      </c>
      <c r="L39" s="57">
        <v>2.1</v>
      </c>
      <c r="M39" s="156">
        <v>11.5</v>
      </c>
      <c r="N39" s="283"/>
      <c r="O39" s="283"/>
      <c r="P39" s="284"/>
      <c r="Q39" s="285"/>
      <c r="R39" s="283"/>
      <c r="S39" s="283"/>
      <c r="T39" s="283"/>
      <c r="U39" s="52" t="s">
        <v>1143</v>
      </c>
      <c r="V39" s="52"/>
    </row>
    <row r="40" spans="1:31" s="161" customFormat="1" ht="14.4" x14ac:dyDescent="0.3">
      <c r="A40" s="52">
        <v>46201303</v>
      </c>
      <c r="B40" s="26" t="s">
        <v>90</v>
      </c>
      <c r="C40" s="281">
        <v>41402</v>
      </c>
      <c r="D40" s="157">
        <v>23.3</v>
      </c>
      <c r="E40" s="57" t="s">
        <v>132</v>
      </c>
      <c r="F40" s="57">
        <v>4.5</v>
      </c>
      <c r="G40" s="157">
        <v>10.220000000000001</v>
      </c>
      <c r="H40" s="156">
        <v>294.8</v>
      </c>
      <c r="I40" s="157">
        <v>7.93</v>
      </c>
      <c r="J40" s="55">
        <v>85</v>
      </c>
      <c r="K40" s="55">
        <v>367</v>
      </c>
      <c r="L40" s="57">
        <v>3.1</v>
      </c>
      <c r="M40" s="156">
        <v>12.3</v>
      </c>
      <c r="N40" s="283"/>
      <c r="O40" s="283"/>
      <c r="P40" s="284"/>
      <c r="Q40" s="285"/>
      <c r="R40" s="283"/>
      <c r="S40" s="283"/>
      <c r="T40" s="283"/>
      <c r="U40" s="52" t="s">
        <v>1142</v>
      </c>
      <c r="V40" s="52"/>
    </row>
    <row r="41" spans="1:31" s="161" customFormat="1" ht="14.4" x14ac:dyDescent="0.3">
      <c r="A41" s="52">
        <v>46201601</v>
      </c>
      <c r="B41" s="26" t="s">
        <v>90</v>
      </c>
      <c r="C41" s="281">
        <v>42483</v>
      </c>
      <c r="D41" s="157">
        <v>0.2</v>
      </c>
      <c r="E41" s="57" t="s">
        <v>3</v>
      </c>
      <c r="F41" s="57">
        <v>7.51</v>
      </c>
      <c r="G41" s="157">
        <v>12.08</v>
      </c>
      <c r="H41" s="156">
        <v>256.89999999999998</v>
      </c>
      <c r="I41" s="157">
        <v>8.4700000000000006</v>
      </c>
      <c r="J41" s="55">
        <v>29.141099999999998</v>
      </c>
      <c r="K41" s="55">
        <v>88.6</v>
      </c>
      <c r="L41" s="57">
        <v>4.2</v>
      </c>
      <c r="M41" s="156">
        <v>15.497299999999999</v>
      </c>
      <c r="N41" s="283">
        <v>0.1018</v>
      </c>
      <c r="O41" s="283">
        <v>6.0545999999999998</v>
      </c>
      <c r="P41" s="284">
        <v>8.6400000000000005E-2</v>
      </c>
      <c r="Q41" s="285">
        <v>0</v>
      </c>
      <c r="R41" s="283">
        <v>0.91479999999999995</v>
      </c>
      <c r="S41" s="283"/>
      <c r="T41" s="283"/>
      <c r="U41" s="52" t="s">
        <v>1192</v>
      </c>
      <c r="V41" s="52">
        <v>25</v>
      </c>
    </row>
    <row r="42" spans="1:31" s="161" customFormat="1" ht="14.4" x14ac:dyDescent="0.3">
      <c r="A42" s="52">
        <v>46201602</v>
      </c>
      <c r="B42" s="26" t="s">
        <v>90</v>
      </c>
      <c r="C42" s="281">
        <v>42483</v>
      </c>
      <c r="D42" s="157">
        <v>11.5</v>
      </c>
      <c r="E42" s="57" t="s">
        <v>131</v>
      </c>
      <c r="F42" s="57">
        <v>6.12</v>
      </c>
      <c r="G42" s="157">
        <v>12.07</v>
      </c>
      <c r="H42" s="156">
        <v>254.8</v>
      </c>
      <c r="I42" s="157">
        <v>8.43</v>
      </c>
      <c r="J42" s="55">
        <v>115.18641000000001</v>
      </c>
      <c r="K42" s="55">
        <v>400.5</v>
      </c>
      <c r="L42" s="57">
        <v>3.8</v>
      </c>
      <c r="M42" s="156">
        <v>14.4107</v>
      </c>
      <c r="N42" s="283">
        <v>6.2799999999999995E-2</v>
      </c>
      <c r="O42" s="283">
        <v>7.9678000000000004</v>
      </c>
      <c r="P42" s="284">
        <v>9.2499999999999999E-2</v>
      </c>
      <c r="Q42" s="285">
        <v>0</v>
      </c>
      <c r="R42" s="283">
        <v>1.1276999999999999</v>
      </c>
      <c r="S42" s="283"/>
      <c r="T42" s="283"/>
      <c r="U42" s="52"/>
      <c r="V42" s="52"/>
    </row>
    <row r="43" spans="1:31" s="161" customFormat="1" ht="14.4" x14ac:dyDescent="0.3">
      <c r="A43" s="52">
        <v>46201603</v>
      </c>
      <c r="B43" s="26" t="s">
        <v>90</v>
      </c>
      <c r="C43" s="281">
        <v>42483</v>
      </c>
      <c r="D43" s="157">
        <v>21.3</v>
      </c>
      <c r="E43" s="57" t="s">
        <v>132</v>
      </c>
      <c r="F43" s="57">
        <v>3.99</v>
      </c>
      <c r="G43" s="157">
        <v>12.23</v>
      </c>
      <c r="H43" s="156">
        <v>253.2</v>
      </c>
      <c r="I43" s="157">
        <v>8.3800000000000008</v>
      </c>
      <c r="J43" s="55">
        <v>13.26033</v>
      </c>
      <c r="K43" s="55">
        <v>64.7</v>
      </c>
      <c r="L43" s="57">
        <v>4.7</v>
      </c>
      <c r="M43" s="156">
        <v>4.3113000000000001</v>
      </c>
      <c r="N43" s="283">
        <v>5.3800000000000001E-2</v>
      </c>
      <c r="O43" s="283">
        <v>4.2020999999999997</v>
      </c>
      <c r="P43" s="284">
        <v>9.4100000000000003E-2</v>
      </c>
      <c r="Q43" s="285">
        <v>0</v>
      </c>
      <c r="R43" s="283">
        <v>0.93110000000000004</v>
      </c>
      <c r="S43" s="283"/>
      <c r="T43" s="283"/>
      <c r="U43" s="52"/>
      <c r="V43" s="52"/>
    </row>
    <row r="44" spans="1:31" s="161" customFormat="1" ht="14.4" x14ac:dyDescent="0.3">
      <c r="A44" s="52">
        <v>46201901</v>
      </c>
      <c r="B44" s="26" t="s">
        <v>90</v>
      </c>
      <c r="C44" s="281">
        <v>43599</v>
      </c>
      <c r="D44" s="157">
        <v>1.252</v>
      </c>
      <c r="E44" s="57" t="s">
        <v>3</v>
      </c>
      <c r="F44" s="57">
        <v>9.6340000000000003</v>
      </c>
      <c r="G44" s="157">
        <v>11.74</v>
      </c>
      <c r="H44" s="156">
        <v>307.60000000000002</v>
      </c>
      <c r="I44" s="157">
        <v>8.1199999999999992</v>
      </c>
      <c r="J44" s="55">
        <v>111.5946</v>
      </c>
      <c r="K44" s="55">
        <v>262.66919999999999</v>
      </c>
      <c r="L44" s="156">
        <v>2.19617</v>
      </c>
      <c r="M44" s="156">
        <v>13.491</v>
      </c>
      <c r="N44" s="283">
        <v>4.7E-2</v>
      </c>
      <c r="O44" s="283">
        <v>6.9050000000000002</v>
      </c>
      <c r="P44" s="160" t="s">
        <v>1208</v>
      </c>
      <c r="Q44" s="163" t="s">
        <v>1573</v>
      </c>
      <c r="R44" s="159" t="s">
        <v>1208</v>
      </c>
      <c r="S44" s="159">
        <v>0.49399999999999999</v>
      </c>
      <c r="T44" s="159">
        <v>38.943300000000001</v>
      </c>
      <c r="U44" s="52"/>
      <c r="V44" s="52"/>
    </row>
    <row r="45" spans="1:31" s="161" customFormat="1" ht="14.4" x14ac:dyDescent="0.3">
      <c r="A45" s="52">
        <v>46201902</v>
      </c>
      <c r="B45" s="26" t="s">
        <v>90</v>
      </c>
      <c r="C45" s="281">
        <v>43599</v>
      </c>
      <c r="D45" s="157">
        <v>10.667</v>
      </c>
      <c r="E45" s="57" t="s">
        <v>131</v>
      </c>
      <c r="F45" s="57">
        <v>8.3140000000000001</v>
      </c>
      <c r="G45" s="157">
        <v>11.76</v>
      </c>
      <c r="H45" s="156">
        <v>307.89999999999998</v>
      </c>
      <c r="I45" s="157">
        <v>8.1300000000000008</v>
      </c>
      <c r="J45" s="55">
        <v>116.56439999999999</v>
      </c>
      <c r="K45" s="55">
        <v>232.53280000000001</v>
      </c>
      <c r="L45" s="156">
        <v>3.07972</v>
      </c>
      <c r="M45" s="156">
        <v>13.465999999999999</v>
      </c>
      <c r="N45" s="283">
        <v>4.5999999999999999E-2</v>
      </c>
      <c r="O45" s="283">
        <v>6.8380000000000001</v>
      </c>
      <c r="P45" s="160" t="s">
        <v>1208</v>
      </c>
      <c r="Q45" s="163" t="s">
        <v>1573</v>
      </c>
      <c r="R45" s="159" t="s">
        <v>1208</v>
      </c>
      <c r="S45" s="159">
        <v>0.51600000000000001</v>
      </c>
      <c r="T45" s="159">
        <v>30.974499999999999</v>
      </c>
      <c r="U45" s="52"/>
      <c r="V45" s="52"/>
    </row>
    <row r="46" spans="1:31" s="161" customFormat="1" ht="14.4" x14ac:dyDescent="0.3">
      <c r="A46" s="52">
        <v>46201903</v>
      </c>
      <c r="B46" s="26" t="s">
        <v>90</v>
      </c>
      <c r="C46" s="281">
        <v>43599</v>
      </c>
      <c r="D46" s="157">
        <v>22.068999999999999</v>
      </c>
      <c r="E46" s="57" t="s">
        <v>132</v>
      </c>
      <c r="F46" s="57">
        <v>6.9189999999999996</v>
      </c>
      <c r="G46" s="157">
        <v>11.29</v>
      </c>
      <c r="H46" s="156">
        <v>310</v>
      </c>
      <c r="I46" s="157">
        <v>7.98</v>
      </c>
      <c r="J46" s="55">
        <v>117.46799999999999</v>
      </c>
      <c r="K46" s="55">
        <v>283.99</v>
      </c>
      <c r="L46" s="156">
        <v>2.6309399999999998</v>
      </c>
      <c r="M46" s="156">
        <v>13.356999999999999</v>
      </c>
      <c r="N46" s="283">
        <v>4.3999999999999997E-2</v>
      </c>
      <c r="O46" s="283">
        <v>6.79</v>
      </c>
      <c r="P46" s="160" t="s">
        <v>1208</v>
      </c>
      <c r="Q46" s="163" t="s">
        <v>1573</v>
      </c>
      <c r="R46" s="159" t="s">
        <v>1208</v>
      </c>
      <c r="S46" s="159">
        <v>0.52</v>
      </c>
      <c r="T46" s="159">
        <v>41.284199999999998</v>
      </c>
      <c r="U46" s="52"/>
      <c r="V46" s="52"/>
    </row>
    <row r="47" spans="1:31" s="154" customFormat="1" ht="14.4" x14ac:dyDescent="0.3">
      <c r="A47" s="161"/>
      <c r="C47" s="155"/>
      <c r="D47" s="278"/>
      <c r="E47" s="57"/>
      <c r="F47" s="157"/>
      <c r="G47" s="157"/>
      <c r="H47" s="157"/>
      <c r="I47" s="157"/>
      <c r="J47" s="158"/>
      <c r="K47" s="159"/>
      <c r="L47" s="159"/>
      <c r="M47" s="159"/>
      <c r="N47" s="159"/>
      <c r="O47" s="159"/>
      <c r="P47" s="160"/>
      <c r="Q47" s="163"/>
      <c r="R47" s="160"/>
      <c r="S47" s="161"/>
      <c r="T47" s="161"/>
      <c r="U47" s="161"/>
      <c r="V47" s="161"/>
      <c r="W47" s="161"/>
      <c r="X47" s="161"/>
      <c r="Y47" s="161"/>
      <c r="Z47" s="161"/>
      <c r="AA47" s="161"/>
      <c r="AB47" s="161"/>
      <c r="AC47" s="161"/>
      <c r="AD47" s="161"/>
      <c r="AE47" s="161"/>
    </row>
    <row r="48" spans="1:31" s="154" customFormat="1" ht="14.4" x14ac:dyDescent="0.3">
      <c r="A48" s="161"/>
      <c r="C48" s="155"/>
      <c r="D48" s="157"/>
      <c r="E48" s="57"/>
      <c r="F48" s="157"/>
      <c r="G48" s="157"/>
      <c r="H48" s="157"/>
      <c r="I48" s="157"/>
      <c r="J48" s="158"/>
      <c r="K48" s="159"/>
      <c r="L48" s="159"/>
      <c r="M48" s="159"/>
      <c r="N48" s="159"/>
      <c r="O48" s="159"/>
      <c r="P48" s="160"/>
      <c r="Q48" s="163"/>
      <c r="R48" s="160"/>
      <c r="S48" s="160"/>
      <c r="T48" s="161"/>
      <c r="U48" s="161"/>
      <c r="V48" s="161"/>
      <c r="W48" s="161"/>
      <c r="X48" s="161"/>
      <c r="Y48" s="161"/>
      <c r="Z48" s="161"/>
      <c r="AA48" s="161"/>
      <c r="AB48" s="161"/>
      <c r="AC48" s="161"/>
      <c r="AD48" s="161"/>
      <c r="AE48" s="161"/>
    </row>
    <row r="49" spans="1:31" s="154" customFormat="1" ht="14.4" x14ac:dyDescent="0.3">
      <c r="A49" s="161"/>
      <c r="C49" s="155"/>
      <c r="D49" s="157"/>
      <c r="E49" s="57"/>
      <c r="F49" s="157"/>
      <c r="G49" s="157"/>
      <c r="H49" s="157"/>
      <c r="I49" s="157"/>
      <c r="J49" s="158"/>
      <c r="K49" s="159"/>
      <c r="L49" s="159"/>
      <c r="M49" s="159"/>
      <c r="N49" s="159"/>
      <c r="O49" s="159"/>
      <c r="P49" s="160"/>
      <c r="Q49" s="163"/>
      <c r="R49" s="160"/>
      <c r="S49" s="160"/>
      <c r="T49" s="161"/>
      <c r="U49" s="161"/>
      <c r="V49" s="161"/>
      <c r="W49" s="161"/>
      <c r="X49" s="161"/>
      <c r="Y49" s="161"/>
      <c r="Z49" s="161"/>
      <c r="AA49" s="161"/>
      <c r="AB49" s="161"/>
      <c r="AC49" s="161"/>
      <c r="AD49" s="161"/>
      <c r="AE49" s="161"/>
    </row>
    <row r="50" spans="1:31" s="154" customFormat="1" x14ac:dyDescent="0.25">
      <c r="A50" s="161"/>
      <c r="B50" s="161"/>
      <c r="C50" s="161"/>
      <c r="D50" s="161"/>
      <c r="E50" s="161"/>
      <c r="F50" s="87"/>
      <c r="G50" s="173"/>
      <c r="H50" s="161"/>
      <c r="I50" s="161"/>
      <c r="J50" s="255"/>
      <c r="K50" s="255"/>
      <c r="L50" s="173"/>
      <c r="M50" s="173"/>
      <c r="N50" s="87"/>
      <c r="O50" s="87"/>
      <c r="P50" s="87"/>
      <c r="Q50" s="87"/>
      <c r="R50" s="87"/>
      <c r="U50" s="161"/>
      <c r="V50" s="161"/>
      <c r="W50" s="161"/>
      <c r="X50" s="161"/>
      <c r="Y50" s="161"/>
      <c r="Z50" s="161"/>
      <c r="AA50" s="161"/>
      <c r="AB50" s="161"/>
      <c r="AC50" s="161"/>
      <c r="AD50" s="161"/>
      <c r="AE50" s="161"/>
    </row>
    <row r="51" spans="1:31" s="26" customFormat="1" x14ac:dyDescent="0.25">
      <c r="A51" s="11"/>
      <c r="B51" s="234" t="s">
        <v>1721</v>
      </c>
      <c r="C51" s="234" t="s">
        <v>1722</v>
      </c>
      <c r="D51"/>
      <c r="E51"/>
      <c r="F51"/>
      <c r="G51"/>
      <c r="H51"/>
      <c r="I51"/>
      <c r="J51"/>
      <c r="K51"/>
      <c r="L51"/>
      <c r="M51"/>
      <c r="N51"/>
      <c r="O51"/>
      <c r="P51"/>
      <c r="Q51"/>
      <c r="R51"/>
      <c r="S51"/>
      <c r="T51"/>
      <c r="U51"/>
      <c r="V51"/>
      <c r="W51"/>
      <c r="X51"/>
      <c r="Y51"/>
      <c r="Z51"/>
      <c r="AA51"/>
      <c r="AB51"/>
      <c r="AC51"/>
      <c r="AD51" s="11"/>
      <c r="AE51" s="11"/>
    </row>
    <row r="52" spans="1:31" s="26" customFormat="1" x14ac:dyDescent="0.25">
      <c r="A52" s="11"/>
      <c r="B52" s="234" t="s">
        <v>1720</v>
      </c>
      <c r="C52" t="s">
        <v>3</v>
      </c>
      <c r="D52" t="s">
        <v>131</v>
      </c>
      <c r="E52" t="s">
        <v>132</v>
      </c>
      <c r="F52"/>
      <c r="G52"/>
      <c r="H52"/>
      <c r="I52"/>
      <c r="J52"/>
      <c r="K52"/>
      <c r="L52"/>
      <c r="M52"/>
      <c r="N52"/>
      <c r="O52"/>
      <c r="P52"/>
      <c r="Q52"/>
      <c r="R52"/>
      <c r="S52"/>
      <c r="T52"/>
      <c r="U52"/>
      <c r="V52"/>
      <c r="W52"/>
      <c r="X52"/>
      <c r="Y52"/>
      <c r="Z52"/>
      <c r="AA52"/>
      <c r="AB52"/>
      <c r="AC52"/>
      <c r="AD52" s="11"/>
      <c r="AE52" s="11"/>
    </row>
    <row r="53" spans="1:31" s="26" customFormat="1" x14ac:dyDescent="0.25">
      <c r="A53" s="11"/>
      <c r="B53" s="237" t="s">
        <v>1724</v>
      </c>
      <c r="C53" s="179">
        <v>2.8</v>
      </c>
      <c r="D53" s="179">
        <v>2.5</v>
      </c>
      <c r="E53" s="179">
        <v>4</v>
      </c>
      <c r="F53"/>
      <c r="G53"/>
      <c r="H53"/>
      <c r="I53"/>
      <c r="J53"/>
      <c r="K53"/>
      <c r="L53"/>
      <c r="M53"/>
      <c r="N53"/>
      <c r="O53"/>
      <c r="P53"/>
      <c r="Q53"/>
      <c r="R53"/>
      <c r="S53"/>
      <c r="T53"/>
      <c r="U53"/>
      <c r="V53"/>
      <c r="W53"/>
      <c r="X53"/>
      <c r="Y53"/>
      <c r="Z53"/>
      <c r="AA53"/>
      <c r="AB53"/>
      <c r="AC53"/>
      <c r="AD53" s="11"/>
      <c r="AE53" s="11"/>
    </row>
    <row r="54" spans="1:31" s="26" customFormat="1" x14ac:dyDescent="0.25">
      <c r="A54" s="11"/>
      <c r="B54" s="237" t="s">
        <v>1726</v>
      </c>
      <c r="C54" s="179">
        <v>7</v>
      </c>
      <c r="D54" s="179">
        <v>8</v>
      </c>
      <c r="E54" s="179">
        <v>9</v>
      </c>
      <c r="F54"/>
      <c r="G54"/>
      <c r="H54"/>
      <c r="I54"/>
      <c r="J54"/>
      <c r="K54"/>
      <c r="L54"/>
      <c r="M54"/>
      <c r="N54"/>
      <c r="O54"/>
      <c r="P54"/>
      <c r="Q54"/>
      <c r="R54"/>
      <c r="S54"/>
      <c r="T54"/>
      <c r="U54"/>
      <c r="V54"/>
      <c r="W54"/>
      <c r="X54"/>
      <c r="Y54"/>
      <c r="Z54"/>
      <c r="AA54"/>
      <c r="AB54"/>
      <c r="AC54"/>
      <c r="AD54" s="11"/>
      <c r="AE54" s="11"/>
    </row>
    <row r="55" spans="1:31" s="26" customFormat="1" x14ac:dyDescent="0.25">
      <c r="A55" s="11"/>
      <c r="B55" s="237" t="s">
        <v>1742</v>
      </c>
      <c r="C55" s="179">
        <v>7.8</v>
      </c>
      <c r="D55" s="179">
        <v>7.8</v>
      </c>
      <c r="E55" s="179">
        <v>6.4</v>
      </c>
      <c r="F55"/>
      <c r="G55"/>
      <c r="H55"/>
      <c r="I55"/>
      <c r="J55"/>
      <c r="K55"/>
      <c r="L55"/>
      <c r="M55"/>
      <c r="N55"/>
      <c r="O55"/>
      <c r="P55"/>
      <c r="Q55"/>
      <c r="R55"/>
      <c r="S55"/>
      <c r="T55"/>
      <c r="U55"/>
      <c r="V55"/>
      <c r="W55"/>
      <c r="X55"/>
      <c r="Y55"/>
      <c r="Z55"/>
      <c r="AA55"/>
      <c r="AB55"/>
      <c r="AC55"/>
      <c r="AD55" s="11"/>
      <c r="AE55" s="11"/>
    </row>
    <row r="56" spans="1:31" s="26" customFormat="1" x14ac:dyDescent="0.25">
      <c r="A56" s="11"/>
      <c r="B56" s="237" t="s">
        <v>1743</v>
      </c>
      <c r="C56" s="179">
        <v>9</v>
      </c>
      <c r="D56" s="179">
        <v>7</v>
      </c>
      <c r="E56" s="179">
        <v>9</v>
      </c>
      <c r="F56"/>
      <c r="G56" s="3"/>
      <c r="H56" s="11"/>
      <c r="I56" s="11"/>
      <c r="J56" s="18"/>
      <c r="K56" s="18"/>
      <c r="L56" s="3"/>
      <c r="M56" s="3"/>
      <c r="N56" s="29"/>
      <c r="O56" s="29"/>
      <c r="P56" s="29"/>
      <c r="Q56" s="29"/>
      <c r="R56" s="29"/>
      <c r="U56" s="11"/>
      <c r="V56" s="11"/>
      <c r="W56" s="11"/>
      <c r="X56" s="11"/>
      <c r="Y56" s="11"/>
      <c r="Z56" s="11"/>
      <c r="AA56" s="11"/>
      <c r="AB56" s="11"/>
      <c r="AC56" s="11"/>
      <c r="AD56" s="11"/>
      <c r="AE56" s="11"/>
    </row>
    <row r="57" spans="1:31" s="26" customFormat="1" x14ac:dyDescent="0.25">
      <c r="A57" s="11"/>
      <c r="B57" s="237" t="s">
        <v>1723</v>
      </c>
      <c r="C57" s="179">
        <v>5.6</v>
      </c>
      <c r="D57" s="179">
        <v>5.5</v>
      </c>
      <c r="E57" s="179">
        <v>7.3</v>
      </c>
      <c r="F57"/>
      <c r="G57" s="3"/>
      <c r="H57" s="11"/>
      <c r="I57" s="11"/>
      <c r="J57" s="18"/>
      <c r="K57" s="18"/>
      <c r="L57" s="3"/>
      <c r="M57" s="3"/>
      <c r="N57" s="29"/>
      <c r="O57" s="29"/>
      <c r="P57" s="29"/>
      <c r="Q57" s="29"/>
      <c r="R57" s="29"/>
      <c r="U57" s="11"/>
      <c r="V57" s="11"/>
      <c r="W57" s="11"/>
      <c r="X57" s="11"/>
      <c r="Y57" s="11"/>
      <c r="Z57" s="11"/>
      <c r="AA57" s="11"/>
      <c r="AB57" s="11"/>
      <c r="AC57" s="11"/>
      <c r="AD57" s="11"/>
      <c r="AE57" s="11"/>
    </row>
    <row r="58" spans="1:31" s="26" customFormat="1" x14ac:dyDescent="0.25">
      <c r="A58" s="11"/>
      <c r="B58" s="237" t="s">
        <v>1744</v>
      </c>
      <c r="C58" s="179">
        <v>6</v>
      </c>
      <c r="D58" s="179">
        <v>7</v>
      </c>
      <c r="E58" s="179">
        <v>6</v>
      </c>
      <c r="F58"/>
      <c r="G58" s="3"/>
      <c r="H58" s="11"/>
      <c r="I58" s="11"/>
      <c r="J58" s="18"/>
      <c r="K58" s="18"/>
      <c r="L58" s="3"/>
      <c r="M58" s="3"/>
      <c r="N58" s="29"/>
      <c r="O58" s="29"/>
      <c r="P58" s="29"/>
      <c r="Q58" s="29"/>
      <c r="R58" s="29"/>
      <c r="U58" s="11"/>
      <c r="V58" s="11"/>
      <c r="W58" s="11"/>
      <c r="X58" s="11"/>
      <c r="Y58" s="11"/>
      <c r="Z58" s="11"/>
      <c r="AA58" s="11"/>
      <c r="AB58" s="11"/>
      <c r="AC58" s="11"/>
      <c r="AD58" s="11"/>
      <c r="AE58" s="11"/>
    </row>
    <row r="59" spans="1:31" s="26" customFormat="1" x14ac:dyDescent="0.25">
      <c r="A59" s="11"/>
      <c r="B59" s="237" t="s">
        <v>1745</v>
      </c>
      <c r="C59" s="179">
        <v>4.7</v>
      </c>
      <c r="D59" s="179">
        <v>5.5</v>
      </c>
      <c r="E59" s="179">
        <v>5.7</v>
      </c>
      <c r="F59"/>
      <c r="G59" s="3"/>
      <c r="H59" s="11"/>
      <c r="I59" s="11"/>
      <c r="J59" s="18"/>
      <c r="K59" s="18"/>
      <c r="L59" s="3"/>
      <c r="M59" s="3"/>
      <c r="N59" s="29"/>
      <c r="O59" s="29"/>
      <c r="P59" s="29"/>
      <c r="Q59" s="29"/>
      <c r="R59" s="29"/>
      <c r="U59" s="11"/>
      <c r="V59" s="11"/>
      <c r="W59" s="11"/>
      <c r="X59" s="11"/>
      <c r="Y59" s="11"/>
      <c r="Z59" s="11"/>
      <c r="AA59" s="11"/>
      <c r="AB59" s="11"/>
      <c r="AC59" s="11"/>
      <c r="AD59" s="11"/>
      <c r="AE59" s="11"/>
    </row>
    <row r="60" spans="1:31" s="26" customFormat="1" x14ac:dyDescent="0.25">
      <c r="A60" s="11"/>
      <c r="B60" s="237" t="s">
        <v>1725</v>
      </c>
      <c r="C60" s="179">
        <v>2.8</v>
      </c>
      <c r="D60" s="179">
        <v>3</v>
      </c>
      <c r="E60" s="179">
        <v>5.5</v>
      </c>
      <c r="F60"/>
      <c r="G60" s="3"/>
      <c r="H60" s="11"/>
      <c r="I60" s="11"/>
      <c r="J60" s="18"/>
      <c r="K60" s="18"/>
      <c r="L60" s="3"/>
      <c r="M60" s="3"/>
      <c r="N60" s="29"/>
      <c r="O60" s="29"/>
      <c r="P60" s="29"/>
      <c r="Q60" s="29"/>
      <c r="R60" s="29"/>
      <c r="U60" s="11"/>
      <c r="V60" s="11"/>
      <c r="W60" s="11"/>
      <c r="X60" s="11"/>
      <c r="Y60" s="11"/>
      <c r="Z60" s="11"/>
      <c r="AA60" s="11"/>
      <c r="AB60" s="11"/>
      <c r="AC60" s="11"/>
      <c r="AD60" s="11"/>
      <c r="AE60" s="11"/>
    </row>
    <row r="61" spans="1:31" s="26" customFormat="1" x14ac:dyDescent="0.25">
      <c r="A61" s="11"/>
      <c r="B61" s="237" t="s">
        <v>1746</v>
      </c>
      <c r="C61" s="179">
        <v>1.5</v>
      </c>
      <c r="D61" s="179">
        <v>1.4</v>
      </c>
      <c r="E61" s="179">
        <v>1</v>
      </c>
      <c r="F61"/>
      <c r="G61" s="3"/>
      <c r="H61" s="11"/>
      <c r="I61" s="11"/>
      <c r="J61" s="18"/>
      <c r="K61" s="18"/>
      <c r="L61" s="3"/>
      <c r="M61" s="3"/>
      <c r="N61" s="29"/>
      <c r="O61" s="29"/>
      <c r="P61" s="29"/>
      <c r="Q61" s="29"/>
      <c r="R61" s="29"/>
      <c r="U61" s="11"/>
      <c r="V61" s="11"/>
      <c r="W61" s="11"/>
      <c r="X61" s="11"/>
      <c r="Y61" s="11"/>
      <c r="Z61" s="11"/>
      <c r="AA61" s="11"/>
      <c r="AB61" s="11"/>
      <c r="AC61" s="11"/>
      <c r="AD61" s="11"/>
      <c r="AE61" s="11"/>
    </row>
    <row r="62" spans="1:31" s="26" customFormat="1" x14ac:dyDescent="0.25">
      <c r="A62" s="11"/>
      <c r="B62" s="237" t="s">
        <v>1728</v>
      </c>
      <c r="C62" s="179">
        <v>4.3</v>
      </c>
      <c r="D62" s="179">
        <v>3.5</v>
      </c>
      <c r="E62" s="179">
        <v>3.3</v>
      </c>
      <c r="F62"/>
      <c r="G62" s="3"/>
      <c r="H62" s="11"/>
      <c r="I62" s="11"/>
      <c r="J62" s="18"/>
      <c r="K62" s="18"/>
      <c r="L62" s="3"/>
      <c r="M62" s="3"/>
      <c r="N62" s="29"/>
      <c r="O62" s="29"/>
      <c r="P62" s="29"/>
      <c r="Q62" s="29"/>
      <c r="R62" s="29"/>
      <c r="U62" s="11"/>
      <c r="V62" s="11"/>
      <c r="W62" s="11"/>
      <c r="X62" s="11"/>
      <c r="Y62" s="11"/>
      <c r="Z62" s="11"/>
      <c r="AA62" s="11"/>
      <c r="AB62" s="11"/>
      <c r="AC62" s="11"/>
      <c r="AD62" s="11"/>
      <c r="AE62" s="11"/>
    </row>
    <row r="63" spans="1:31" s="26" customFormat="1" x14ac:dyDescent="0.25">
      <c r="A63" s="11"/>
      <c r="B63" s="237" t="s">
        <v>1729</v>
      </c>
      <c r="C63" s="179">
        <v>1.9</v>
      </c>
      <c r="D63" s="179">
        <v>8.1</v>
      </c>
      <c r="E63" s="179">
        <v>2.8</v>
      </c>
      <c r="F63"/>
      <c r="G63" s="3"/>
      <c r="H63" s="11"/>
      <c r="I63" s="11"/>
      <c r="J63" s="18"/>
      <c r="K63" s="18"/>
      <c r="L63" s="3"/>
      <c r="M63" s="3"/>
      <c r="N63" s="29"/>
      <c r="O63" s="29"/>
      <c r="P63" s="29"/>
      <c r="Q63" s="29"/>
      <c r="R63" s="29"/>
      <c r="U63" s="11"/>
      <c r="V63" s="11"/>
      <c r="W63" s="11"/>
      <c r="X63" s="11"/>
      <c r="Y63" s="11"/>
      <c r="Z63" s="11"/>
      <c r="AA63" s="11"/>
      <c r="AB63" s="11"/>
      <c r="AC63" s="11"/>
      <c r="AD63" s="11"/>
      <c r="AE63" s="11"/>
    </row>
    <row r="64" spans="1:31" s="26" customFormat="1" x14ac:dyDescent="0.25">
      <c r="A64" s="11"/>
      <c r="B64" s="237" t="s">
        <v>1730</v>
      </c>
      <c r="C64" s="179">
        <v>3.2</v>
      </c>
      <c r="D64" s="179">
        <v>3.6</v>
      </c>
      <c r="E64" s="179">
        <v>3.9</v>
      </c>
      <c r="F64"/>
      <c r="G64" s="3"/>
      <c r="H64" s="11"/>
      <c r="I64" s="11"/>
      <c r="J64" s="18"/>
      <c r="K64" s="18"/>
      <c r="L64" s="3"/>
      <c r="M64" s="3"/>
      <c r="N64" s="29"/>
      <c r="O64" s="29"/>
      <c r="P64" s="29"/>
      <c r="Q64" s="29"/>
      <c r="R64" s="29"/>
      <c r="U64" s="11"/>
      <c r="V64" s="11"/>
      <c r="W64" s="11"/>
      <c r="X64" s="11"/>
      <c r="Y64" s="11"/>
      <c r="Z64" s="11"/>
      <c r="AA64" s="11"/>
      <c r="AB64" s="11"/>
      <c r="AC64" s="11"/>
      <c r="AD64" s="11"/>
      <c r="AE64" s="11"/>
    </row>
    <row r="65" spans="1:31" s="26" customFormat="1" x14ac:dyDescent="0.25">
      <c r="A65" s="11"/>
      <c r="B65" s="237" t="s">
        <v>1727</v>
      </c>
      <c r="C65" s="179">
        <v>3.7</v>
      </c>
      <c r="D65" s="179">
        <v>2.1</v>
      </c>
      <c r="E65" s="179">
        <v>3.1</v>
      </c>
      <c r="F65" s="29"/>
      <c r="G65" s="3"/>
      <c r="H65" s="11"/>
      <c r="I65" s="11"/>
      <c r="J65" s="18"/>
      <c r="K65" s="18"/>
      <c r="L65" s="3"/>
      <c r="M65" s="3"/>
      <c r="N65" s="29"/>
      <c r="O65" s="29"/>
      <c r="P65" s="29"/>
      <c r="Q65" s="29"/>
      <c r="R65" s="29"/>
      <c r="U65" s="11"/>
      <c r="V65" s="11"/>
      <c r="W65" s="11"/>
      <c r="X65" s="11"/>
      <c r="Y65" s="11"/>
      <c r="Z65" s="11"/>
      <c r="AA65" s="11"/>
      <c r="AB65" s="11"/>
      <c r="AC65" s="11"/>
      <c r="AD65" s="11"/>
      <c r="AE65" s="11"/>
    </row>
    <row r="66" spans="1:31" s="26" customFormat="1" x14ac:dyDescent="0.25">
      <c r="A66" s="11"/>
      <c r="B66" s="237" t="s">
        <v>1732</v>
      </c>
      <c r="C66" s="179">
        <v>4.2</v>
      </c>
      <c r="D66" s="179">
        <v>3.8</v>
      </c>
      <c r="E66" s="179">
        <v>4.7</v>
      </c>
      <c r="F66" s="29"/>
      <c r="G66" s="3"/>
      <c r="H66" s="11"/>
      <c r="I66" s="11"/>
      <c r="J66" s="18"/>
      <c r="K66" s="18"/>
      <c r="L66" s="3"/>
      <c r="M66" s="3"/>
      <c r="N66" s="29"/>
      <c r="O66" s="29"/>
      <c r="P66" s="29"/>
      <c r="Q66" s="29"/>
      <c r="R66" s="29"/>
      <c r="U66" s="11"/>
      <c r="V66" s="11"/>
      <c r="W66" s="11"/>
      <c r="X66" s="11"/>
      <c r="Y66" s="11"/>
      <c r="Z66" s="11"/>
      <c r="AA66" s="11"/>
      <c r="AB66" s="11"/>
      <c r="AC66" s="11"/>
      <c r="AD66" s="11"/>
      <c r="AE66" s="11"/>
    </row>
    <row r="67" spans="1:31" s="26" customFormat="1" x14ac:dyDescent="0.25">
      <c r="A67" s="11"/>
      <c r="B67" s="237" t="s">
        <v>1733</v>
      </c>
      <c r="C67" s="179">
        <v>2.19617</v>
      </c>
      <c r="D67" s="179">
        <v>3.07972</v>
      </c>
      <c r="E67" s="179">
        <v>2.6309399999999998</v>
      </c>
      <c r="F67" s="29"/>
      <c r="G67" s="3"/>
      <c r="H67" s="11"/>
      <c r="I67" s="11"/>
      <c r="J67" s="18"/>
      <c r="K67" s="18"/>
      <c r="L67" s="3"/>
      <c r="M67" s="3"/>
      <c r="N67" s="29"/>
      <c r="O67" s="29"/>
      <c r="P67" s="29"/>
      <c r="Q67" s="29"/>
      <c r="R67" s="29"/>
      <c r="U67" s="11"/>
      <c r="V67" s="11"/>
      <c r="W67" s="11"/>
      <c r="X67" s="11"/>
      <c r="Y67" s="11"/>
      <c r="Z67" s="11"/>
      <c r="AA67" s="11"/>
      <c r="AB67" s="11"/>
      <c r="AC67" s="11"/>
      <c r="AD67" s="11"/>
      <c r="AE67" s="11"/>
    </row>
    <row r="68" spans="1:31" s="26" customFormat="1" x14ac:dyDescent="0.25">
      <c r="A68" s="11"/>
      <c r="B68" s="252"/>
      <c r="C68"/>
      <c r="D68"/>
      <c r="E68" s="11"/>
      <c r="F68" s="29"/>
      <c r="G68" s="3"/>
      <c r="H68" s="11"/>
      <c r="I68" s="11"/>
      <c r="J68" s="18"/>
      <c r="K68" s="18"/>
      <c r="L68" s="3"/>
      <c r="M68" s="3"/>
      <c r="N68" s="29"/>
      <c r="O68" s="29"/>
      <c r="P68" s="29"/>
      <c r="Q68" s="29"/>
      <c r="R68" s="29"/>
      <c r="U68" s="11"/>
      <c r="V68" s="11"/>
      <c r="W68" s="11"/>
      <c r="X68" s="11"/>
      <c r="Y68" s="11"/>
      <c r="Z68" s="11"/>
      <c r="AA68" s="11"/>
      <c r="AB68" s="11"/>
      <c r="AC68" s="11"/>
      <c r="AD68" s="11"/>
      <c r="AE68" s="11"/>
    </row>
    <row r="69" spans="1:31" s="26" customFormat="1" x14ac:dyDescent="0.25">
      <c r="A69" s="11"/>
      <c r="B69" s="252"/>
      <c r="C69" s="11"/>
      <c r="D69" s="11"/>
      <c r="E69" s="11"/>
      <c r="F69" s="29"/>
      <c r="G69" s="3"/>
      <c r="H69" s="11"/>
      <c r="I69" s="11"/>
      <c r="J69" s="18"/>
      <c r="K69" s="18"/>
      <c r="L69" s="3"/>
      <c r="M69" s="3"/>
      <c r="N69" s="29"/>
      <c r="O69" s="29"/>
      <c r="P69" s="29"/>
      <c r="Q69" s="29"/>
      <c r="R69" s="29"/>
      <c r="U69" s="11"/>
      <c r="V69" s="11"/>
      <c r="W69" s="11"/>
      <c r="X69" s="11"/>
      <c r="Y69" s="11"/>
      <c r="Z69" s="11"/>
      <c r="AA69" s="11"/>
      <c r="AB69" s="11"/>
      <c r="AC69" s="11"/>
      <c r="AD69" s="11"/>
      <c r="AE69" s="11"/>
    </row>
    <row r="70" spans="1:31" s="26" customFormat="1" x14ac:dyDescent="0.25">
      <c r="A70" s="11"/>
      <c r="B70" s="252"/>
      <c r="C70" s="11"/>
      <c r="D70" s="11"/>
      <c r="E70" s="11"/>
      <c r="F70" s="29"/>
      <c r="G70" s="3"/>
      <c r="H70" s="11"/>
      <c r="I70" s="11"/>
      <c r="J70" s="18"/>
      <c r="K70" s="18"/>
      <c r="L70" s="3"/>
      <c r="M70" s="3"/>
      <c r="N70" s="3"/>
      <c r="O70" s="3"/>
      <c r="P70" s="3"/>
      <c r="Q70" s="3"/>
      <c r="R70" s="3"/>
      <c r="U70" s="11"/>
      <c r="V70" s="11"/>
      <c r="W70" s="11"/>
      <c r="X70" s="11"/>
      <c r="Y70" s="11"/>
      <c r="Z70" s="11"/>
      <c r="AA70" s="11"/>
      <c r="AB70" s="11"/>
      <c r="AC70" s="11"/>
      <c r="AD70" s="11"/>
      <c r="AE70" s="11"/>
    </row>
    <row r="71" spans="1:31" s="26" customFormat="1" x14ac:dyDescent="0.25">
      <c r="A71" s="11"/>
      <c r="B71" s="252"/>
      <c r="C71" s="11"/>
      <c r="D71" s="11"/>
      <c r="E71" s="11"/>
      <c r="F71" s="29"/>
      <c r="G71" s="3"/>
      <c r="H71" s="11"/>
      <c r="I71" s="11"/>
      <c r="J71" s="18"/>
      <c r="K71" s="18"/>
      <c r="L71" s="3"/>
      <c r="M71" s="3"/>
      <c r="N71" s="3"/>
      <c r="O71" s="3"/>
      <c r="P71" s="3"/>
      <c r="Q71" s="3"/>
      <c r="R71" s="3"/>
      <c r="U71" s="11"/>
      <c r="V71" s="11"/>
      <c r="W71" s="11"/>
      <c r="X71" s="11"/>
      <c r="Y71" s="11"/>
      <c r="Z71" s="11"/>
      <c r="AA71" s="11"/>
      <c r="AB71" s="11"/>
      <c r="AC71" s="11"/>
      <c r="AD71" s="11"/>
      <c r="AE71" s="11"/>
    </row>
    <row r="72" spans="1:31" x14ac:dyDescent="0.25">
      <c r="B72" s="252"/>
    </row>
    <row r="73" spans="1:31" x14ac:dyDescent="0.25">
      <c r="B73" s="253" t="s">
        <v>1734</v>
      </c>
      <c r="C73" s="234" t="s">
        <v>1722</v>
      </c>
      <c r="D73"/>
      <c r="E73"/>
      <c r="F73"/>
      <c r="G73"/>
      <c r="H73"/>
      <c r="I73"/>
      <c r="J73"/>
      <c r="K73"/>
      <c r="L73"/>
      <c r="M73"/>
      <c r="N73"/>
      <c r="O73"/>
      <c r="P73"/>
      <c r="Q73"/>
      <c r="R73"/>
      <c r="S73"/>
      <c r="T73"/>
      <c r="U73"/>
      <c r="V73"/>
      <c r="W73"/>
      <c r="X73"/>
      <c r="Y73"/>
      <c r="Z73"/>
      <c r="AA73"/>
      <c r="AB73"/>
      <c r="AC73"/>
      <c r="AD73"/>
      <c r="AE73"/>
    </row>
    <row r="74" spans="1:31" x14ac:dyDescent="0.25">
      <c r="B74" s="253" t="s">
        <v>1720</v>
      </c>
      <c r="C74" t="s">
        <v>131</v>
      </c>
      <c r="D74" t="s">
        <v>3</v>
      </c>
      <c r="E74" t="s">
        <v>132</v>
      </c>
      <c r="F74"/>
      <c r="G74"/>
      <c r="H74"/>
      <c r="I74"/>
      <c r="J74"/>
      <c r="K74"/>
      <c r="L74"/>
      <c r="M74"/>
      <c r="N74"/>
      <c r="O74"/>
      <c r="P74"/>
      <c r="Q74"/>
      <c r="R74"/>
      <c r="S74"/>
      <c r="T74"/>
      <c r="U74"/>
      <c r="V74"/>
      <c r="W74"/>
      <c r="X74"/>
      <c r="Y74"/>
      <c r="Z74"/>
      <c r="AA74"/>
      <c r="AB74"/>
      <c r="AC74"/>
      <c r="AD74"/>
      <c r="AE74"/>
    </row>
    <row r="75" spans="1:31" x14ac:dyDescent="0.25">
      <c r="B75" s="237" t="s">
        <v>1724</v>
      </c>
      <c r="C75" s="238">
        <v>5.4</v>
      </c>
      <c r="D75" s="238">
        <v>5.5</v>
      </c>
      <c r="E75" s="238">
        <v>5.4</v>
      </c>
      <c r="F75"/>
      <c r="G75"/>
      <c r="H75"/>
      <c r="I75"/>
      <c r="J75"/>
      <c r="K75"/>
      <c r="L75"/>
      <c r="M75"/>
      <c r="N75"/>
      <c r="O75"/>
      <c r="P75"/>
      <c r="Q75"/>
      <c r="R75"/>
      <c r="S75"/>
      <c r="T75"/>
      <c r="U75"/>
      <c r="V75"/>
      <c r="W75"/>
      <c r="X75"/>
      <c r="Y75"/>
      <c r="Z75"/>
      <c r="AA75"/>
      <c r="AB75"/>
      <c r="AC75"/>
      <c r="AD75"/>
      <c r="AE75"/>
    </row>
    <row r="76" spans="1:31" x14ac:dyDescent="0.25">
      <c r="B76" s="237" t="s">
        <v>1726</v>
      </c>
      <c r="C76" s="238">
        <v>7</v>
      </c>
      <c r="D76" s="238">
        <v>6</v>
      </c>
      <c r="E76" s="238">
        <v>6</v>
      </c>
      <c r="F76"/>
      <c r="G76"/>
      <c r="H76"/>
      <c r="I76"/>
      <c r="J76"/>
      <c r="K76"/>
      <c r="L76"/>
      <c r="M76"/>
    </row>
    <row r="77" spans="1:31" x14ac:dyDescent="0.25">
      <c r="B77" s="237" t="s">
        <v>1723</v>
      </c>
      <c r="C77" s="238">
        <v>7.4</v>
      </c>
      <c r="D77" s="238">
        <v>7.6</v>
      </c>
      <c r="E77" s="238">
        <v>7.4</v>
      </c>
      <c r="F77"/>
      <c r="G77"/>
      <c r="H77"/>
      <c r="I77"/>
      <c r="J77"/>
      <c r="K77"/>
      <c r="L77"/>
      <c r="M77"/>
    </row>
    <row r="78" spans="1:31" x14ac:dyDescent="0.25">
      <c r="B78" s="237" t="s">
        <v>1725</v>
      </c>
      <c r="C78" s="238">
        <v>6.6</v>
      </c>
      <c r="D78" s="238">
        <v>6.6</v>
      </c>
      <c r="E78" s="238">
        <v>6.6</v>
      </c>
      <c r="F78"/>
      <c r="G78"/>
      <c r="H78"/>
      <c r="I78"/>
      <c r="J78"/>
      <c r="K78"/>
      <c r="L78"/>
      <c r="M78"/>
    </row>
    <row r="79" spans="1:31" x14ac:dyDescent="0.25">
      <c r="B79" s="237" t="s">
        <v>1728</v>
      </c>
      <c r="C79" s="238">
        <v>11.22</v>
      </c>
      <c r="D79" s="238">
        <v>9.42</v>
      </c>
      <c r="E79" s="238">
        <v>12.85</v>
      </c>
      <c r="F79"/>
    </row>
    <row r="80" spans="1:31" x14ac:dyDescent="0.25">
      <c r="B80" s="237" t="s">
        <v>1729</v>
      </c>
      <c r="C80" s="238">
        <v>12.547000000000001</v>
      </c>
      <c r="D80" s="238">
        <v>12.406000000000001</v>
      </c>
      <c r="E80" s="238">
        <v>10.763</v>
      </c>
      <c r="F80"/>
    </row>
    <row r="81" spans="1:31" x14ac:dyDescent="0.25">
      <c r="B81" s="237" t="s">
        <v>1730</v>
      </c>
      <c r="C81" s="238">
        <v>13</v>
      </c>
      <c r="D81" s="238">
        <v>12.8</v>
      </c>
      <c r="E81" s="238">
        <v>12.6</v>
      </c>
      <c r="F81"/>
    </row>
    <row r="82" spans="1:31" x14ac:dyDescent="0.25">
      <c r="B82" s="237" t="s">
        <v>1727</v>
      </c>
      <c r="C82" s="238">
        <v>11.5</v>
      </c>
      <c r="D82" s="238">
        <v>13.7</v>
      </c>
      <c r="E82" s="238">
        <v>12.3</v>
      </c>
      <c r="F82"/>
    </row>
    <row r="83" spans="1:31" x14ac:dyDescent="0.25">
      <c r="B83" s="237" t="s">
        <v>1732</v>
      </c>
      <c r="C83" s="238">
        <v>14.4107</v>
      </c>
      <c r="D83" s="238">
        <v>15.497299999999999</v>
      </c>
      <c r="E83" s="238">
        <v>4.3113000000000001</v>
      </c>
      <c r="F83"/>
    </row>
    <row r="84" spans="1:31" x14ac:dyDescent="0.25">
      <c r="B84" s="237" t="s">
        <v>1733</v>
      </c>
      <c r="C84" s="238">
        <v>13.465999999999999</v>
      </c>
      <c r="D84" s="238">
        <v>13.491</v>
      </c>
      <c r="E84" s="238">
        <v>13.356999999999999</v>
      </c>
      <c r="F84"/>
    </row>
    <row r="85" spans="1:31" s="3" customFormat="1" x14ac:dyDescent="0.25">
      <c r="A85" s="11"/>
      <c r="B85"/>
      <c r="C85"/>
      <c r="D85"/>
      <c r="E85"/>
      <c r="F85"/>
      <c r="H85" s="11"/>
      <c r="I85" s="11"/>
      <c r="J85" s="18"/>
      <c r="K85" s="18"/>
      <c r="S85" s="26"/>
      <c r="T85" s="26"/>
      <c r="U85" s="11"/>
      <c r="V85" s="11"/>
      <c r="W85" s="11"/>
      <c r="X85" s="11"/>
      <c r="Y85" s="11"/>
      <c r="Z85" s="11"/>
      <c r="AA85" s="11"/>
      <c r="AB85" s="11"/>
      <c r="AC85" s="11"/>
      <c r="AD85" s="11"/>
      <c r="AE85" s="11"/>
    </row>
    <row r="86" spans="1:31" s="3" customFormat="1" x14ac:dyDescent="0.25">
      <c r="A86" s="11"/>
      <c r="B86"/>
      <c r="C86"/>
      <c r="D86"/>
      <c r="E86"/>
      <c r="F86" s="29"/>
      <c r="H86" s="11"/>
      <c r="I86" s="11"/>
      <c r="J86" s="18"/>
      <c r="K86" s="18"/>
      <c r="S86" s="26"/>
      <c r="T86" s="26"/>
      <c r="U86" s="11"/>
      <c r="V86" s="11"/>
      <c r="W86" s="11"/>
      <c r="X86" s="11"/>
      <c r="Y86" s="11"/>
      <c r="Z86" s="11"/>
      <c r="AA86" s="11"/>
      <c r="AB86" s="11"/>
      <c r="AC86" s="11"/>
      <c r="AD86" s="11"/>
      <c r="AE86" s="11"/>
    </row>
    <row r="87" spans="1:31" s="3" customFormat="1" x14ac:dyDescent="0.25">
      <c r="A87" s="11"/>
      <c r="B87"/>
      <c r="C87"/>
      <c r="D87"/>
      <c r="E87"/>
      <c r="F87" s="29"/>
      <c r="H87" s="11"/>
      <c r="I87" s="11"/>
      <c r="J87" s="18"/>
      <c r="K87" s="18"/>
      <c r="S87" s="26"/>
      <c r="T87" s="26"/>
      <c r="U87" s="11"/>
      <c r="V87" s="11"/>
      <c r="W87" s="11"/>
      <c r="X87" s="11"/>
      <c r="Y87" s="11"/>
      <c r="Z87" s="11"/>
      <c r="AA87" s="11"/>
      <c r="AB87" s="11"/>
      <c r="AC87" s="11"/>
      <c r="AD87" s="11"/>
      <c r="AE87" s="11"/>
    </row>
    <row r="88" spans="1:31" s="3" customFormat="1" x14ac:dyDescent="0.25">
      <c r="A88" s="11"/>
      <c r="B88"/>
      <c r="C88"/>
      <c r="D88"/>
      <c r="E88"/>
      <c r="F88" s="29"/>
      <c r="H88" s="11"/>
      <c r="I88" s="11"/>
      <c r="J88" s="18"/>
      <c r="K88" s="18"/>
      <c r="S88" s="26"/>
      <c r="T88" s="26"/>
      <c r="U88" s="11"/>
      <c r="V88" s="11"/>
      <c r="W88" s="11"/>
      <c r="X88" s="11"/>
      <c r="Y88" s="11"/>
      <c r="Z88" s="11"/>
      <c r="AA88" s="11"/>
      <c r="AB88" s="11"/>
      <c r="AC88" s="11"/>
      <c r="AD88" s="11"/>
      <c r="AE88" s="11"/>
    </row>
    <row r="89" spans="1:31" s="3" customFormat="1" x14ac:dyDescent="0.25">
      <c r="A89" s="11"/>
      <c r="B89"/>
      <c r="C89"/>
      <c r="D89"/>
      <c r="E89"/>
      <c r="F89" s="29"/>
      <c r="H89" s="11"/>
      <c r="I89" s="11"/>
      <c r="J89" s="18"/>
      <c r="K89" s="18"/>
      <c r="S89" s="26"/>
      <c r="T89" s="26"/>
      <c r="U89" s="11"/>
      <c r="V89" s="11"/>
      <c r="W89" s="11"/>
      <c r="X89" s="11"/>
      <c r="Y89" s="11"/>
      <c r="Z89" s="11"/>
      <c r="AA89" s="11"/>
      <c r="AB89" s="11"/>
      <c r="AC89" s="11"/>
      <c r="AD89" s="11"/>
      <c r="AE89" s="11"/>
    </row>
    <row r="90" spans="1:31" s="3" customFormat="1" x14ac:dyDescent="0.25">
      <c r="A90" s="11"/>
      <c r="B90"/>
      <c r="C90"/>
      <c r="D90"/>
      <c r="E90" s="11"/>
      <c r="F90" s="29"/>
      <c r="H90" s="11"/>
      <c r="I90" s="11"/>
      <c r="J90" s="18"/>
      <c r="K90" s="18"/>
      <c r="S90" s="26"/>
      <c r="T90" s="26"/>
      <c r="U90" s="11"/>
      <c r="V90" s="11"/>
      <c r="W90" s="11"/>
      <c r="X90" s="11"/>
      <c r="Y90" s="11"/>
      <c r="Z90" s="11"/>
      <c r="AA90" s="11"/>
      <c r="AB90" s="11"/>
      <c r="AC90" s="11"/>
      <c r="AD90" s="11"/>
      <c r="AE90" s="11"/>
    </row>
    <row r="96" spans="1:31" s="3" customFormat="1" x14ac:dyDescent="0.25">
      <c r="A96" s="11"/>
      <c r="B96" s="234" t="s">
        <v>1735</v>
      </c>
      <c r="C96" s="234" t="s">
        <v>1722</v>
      </c>
      <c r="D96"/>
      <c r="E96"/>
      <c r="F96"/>
      <c r="H96" s="11"/>
      <c r="I96" s="11"/>
      <c r="J96" s="18"/>
      <c r="K96" s="18"/>
      <c r="S96" s="26"/>
      <c r="T96" s="26"/>
      <c r="U96" s="11"/>
      <c r="V96" s="11"/>
      <c r="W96" s="11"/>
      <c r="X96" s="11"/>
      <c r="Y96" s="11"/>
      <c r="Z96" s="11"/>
      <c r="AA96" s="11"/>
      <c r="AB96" s="11"/>
      <c r="AC96" s="11"/>
      <c r="AD96" s="11"/>
      <c r="AE96" s="11"/>
    </row>
    <row r="97" spans="1:31" s="3" customFormat="1" x14ac:dyDescent="0.25">
      <c r="A97" s="11"/>
      <c r="B97" s="234" t="s">
        <v>1720</v>
      </c>
      <c r="C97" t="s">
        <v>132</v>
      </c>
      <c r="D97" t="s">
        <v>131</v>
      </c>
      <c r="E97" t="s">
        <v>3</v>
      </c>
      <c r="F97"/>
      <c r="H97" s="11"/>
      <c r="I97" s="11"/>
      <c r="J97" s="18"/>
      <c r="K97" s="18"/>
      <c r="S97" s="26"/>
      <c r="T97" s="26"/>
      <c r="U97" s="11"/>
      <c r="V97" s="11"/>
      <c r="W97" s="11"/>
      <c r="X97" s="11"/>
      <c r="Y97" s="11"/>
      <c r="Z97" s="11"/>
      <c r="AA97" s="11"/>
      <c r="AB97" s="11"/>
      <c r="AC97" s="11"/>
      <c r="AD97" s="11"/>
      <c r="AE97" s="11"/>
    </row>
    <row r="98" spans="1:31" s="3" customFormat="1" x14ac:dyDescent="0.25">
      <c r="A98" s="11"/>
      <c r="B98" s="235" t="s">
        <v>1726</v>
      </c>
      <c r="C98" s="179">
        <v>350</v>
      </c>
      <c r="D98" s="179">
        <v>380</v>
      </c>
      <c r="E98" s="179">
        <v>380</v>
      </c>
      <c r="F98"/>
      <c r="H98" s="11"/>
      <c r="I98" s="11"/>
      <c r="J98" s="18"/>
      <c r="K98" s="18"/>
      <c r="S98" s="26"/>
      <c r="T98" s="26"/>
      <c r="U98" s="11"/>
      <c r="V98" s="11"/>
      <c r="W98" s="11"/>
      <c r="X98" s="11"/>
      <c r="Y98" s="11"/>
      <c r="Z98" s="11"/>
      <c r="AA98" s="11"/>
      <c r="AB98" s="11"/>
      <c r="AC98" s="11"/>
      <c r="AD98" s="11"/>
      <c r="AE98" s="11"/>
    </row>
    <row r="99" spans="1:31" s="3" customFormat="1" x14ac:dyDescent="0.25">
      <c r="A99" s="11"/>
      <c r="B99" s="235" t="s">
        <v>1723</v>
      </c>
      <c r="C99" s="179">
        <v>285</v>
      </c>
      <c r="D99" s="179">
        <v>308</v>
      </c>
      <c r="E99" s="179">
        <v>195</v>
      </c>
      <c r="F99"/>
      <c r="H99" s="11"/>
      <c r="I99" s="11"/>
      <c r="J99" s="18"/>
      <c r="K99" s="18"/>
      <c r="S99" s="26"/>
      <c r="T99" s="26"/>
      <c r="U99" s="11"/>
      <c r="V99" s="11"/>
      <c r="W99" s="11"/>
      <c r="X99" s="11"/>
      <c r="Y99" s="11"/>
      <c r="Z99" s="11"/>
      <c r="AA99" s="11"/>
      <c r="AB99" s="11"/>
      <c r="AC99" s="11"/>
      <c r="AD99" s="11"/>
      <c r="AE99" s="11"/>
    </row>
    <row r="100" spans="1:31" s="3" customFormat="1" x14ac:dyDescent="0.25">
      <c r="A100" s="11"/>
      <c r="B100" s="235" t="s">
        <v>1725</v>
      </c>
      <c r="C100" s="179">
        <v>450</v>
      </c>
      <c r="D100" s="179">
        <v>390</v>
      </c>
      <c r="E100" s="179">
        <v>380</v>
      </c>
      <c r="F100"/>
      <c r="H100" s="11"/>
      <c r="I100" s="11"/>
      <c r="J100" s="18"/>
      <c r="K100" s="18"/>
      <c r="S100" s="26"/>
      <c r="T100" s="26"/>
      <c r="U100" s="11"/>
      <c r="V100" s="11"/>
      <c r="W100" s="11"/>
      <c r="X100" s="11"/>
      <c r="Y100" s="11"/>
      <c r="Z100" s="11"/>
      <c r="AA100" s="11"/>
      <c r="AB100" s="11"/>
      <c r="AC100" s="11"/>
      <c r="AD100" s="11"/>
      <c r="AE100" s="11"/>
    </row>
    <row r="101" spans="1:31" s="3" customFormat="1" x14ac:dyDescent="0.25">
      <c r="A101" s="11"/>
      <c r="B101" s="235" t="s">
        <v>1728</v>
      </c>
      <c r="C101" s="179">
        <v>383</v>
      </c>
      <c r="D101" s="179">
        <v>372</v>
      </c>
      <c r="E101" s="179">
        <v>394</v>
      </c>
      <c r="F101"/>
      <c r="H101" s="11"/>
      <c r="I101" s="11"/>
      <c r="J101" s="18"/>
      <c r="K101" s="18"/>
      <c r="S101" s="26"/>
      <c r="T101" s="26"/>
      <c r="U101" s="11"/>
      <c r="V101" s="11"/>
      <c r="W101" s="11"/>
      <c r="X101" s="11"/>
      <c r="Y101" s="11"/>
      <c r="Z101" s="11"/>
      <c r="AA101" s="11"/>
      <c r="AB101" s="11"/>
      <c r="AC101" s="11"/>
      <c r="AD101" s="11"/>
      <c r="AE101" s="11"/>
    </row>
    <row r="102" spans="1:31" s="3" customFormat="1" x14ac:dyDescent="0.25">
      <c r="A102" s="11"/>
      <c r="B102" s="235" t="s">
        <v>1729</v>
      </c>
      <c r="C102" s="179">
        <v>268</v>
      </c>
      <c r="D102" s="179">
        <v>324</v>
      </c>
      <c r="E102" s="179">
        <v>279</v>
      </c>
      <c r="F102"/>
      <c r="H102" s="11"/>
      <c r="I102" s="11"/>
      <c r="J102" s="18"/>
      <c r="K102" s="18"/>
      <c r="S102" s="26"/>
      <c r="T102" s="26"/>
      <c r="U102" s="11"/>
      <c r="V102" s="11"/>
      <c r="W102" s="11"/>
      <c r="X102" s="11"/>
      <c r="Y102" s="11"/>
      <c r="Z102" s="11"/>
      <c r="AA102" s="11"/>
      <c r="AB102" s="11"/>
      <c r="AC102" s="11"/>
      <c r="AD102" s="11"/>
      <c r="AE102" s="11"/>
    </row>
    <row r="103" spans="1:31" s="3" customFormat="1" x14ac:dyDescent="0.25">
      <c r="A103" s="11"/>
      <c r="B103" s="235" t="s">
        <v>1730</v>
      </c>
      <c r="C103" s="179">
        <v>361</v>
      </c>
      <c r="D103" s="179">
        <v>311</v>
      </c>
      <c r="E103" s="179">
        <v>316</v>
      </c>
      <c r="F103"/>
      <c r="H103" s="11"/>
      <c r="I103" s="11"/>
      <c r="J103" s="18"/>
      <c r="K103" s="18"/>
      <c r="S103" s="26"/>
      <c r="T103" s="26"/>
      <c r="U103" s="11"/>
      <c r="V103" s="11"/>
      <c r="W103" s="11"/>
      <c r="X103" s="11"/>
      <c r="Y103" s="11"/>
      <c r="Z103" s="11"/>
      <c r="AA103" s="11"/>
      <c r="AB103" s="11"/>
      <c r="AC103" s="11"/>
      <c r="AD103" s="11"/>
      <c r="AE103" s="11"/>
    </row>
    <row r="104" spans="1:31" s="3" customFormat="1" x14ac:dyDescent="0.25">
      <c r="A104" s="11"/>
      <c r="B104" s="235" t="s">
        <v>1727</v>
      </c>
      <c r="C104" s="179">
        <v>367</v>
      </c>
      <c r="D104" s="179">
        <v>331</v>
      </c>
      <c r="E104" s="179">
        <v>355</v>
      </c>
      <c r="F104"/>
      <c r="H104" s="11"/>
      <c r="I104" s="11"/>
      <c r="J104" s="18"/>
      <c r="K104" s="18"/>
      <c r="S104" s="26"/>
      <c r="T104" s="26"/>
      <c r="U104" s="11"/>
      <c r="V104" s="11"/>
      <c r="W104" s="11"/>
      <c r="X104" s="11"/>
      <c r="Y104" s="11"/>
      <c r="Z104" s="11"/>
      <c r="AA104" s="11"/>
      <c r="AB104" s="11"/>
      <c r="AC104" s="11"/>
      <c r="AD104" s="11"/>
      <c r="AE104" s="11"/>
    </row>
    <row r="105" spans="1:31" s="3" customFormat="1" x14ac:dyDescent="0.25">
      <c r="A105" s="11"/>
      <c r="B105" s="235" t="s">
        <v>1732</v>
      </c>
      <c r="C105" s="179">
        <v>64.7</v>
      </c>
      <c r="D105" s="179">
        <v>400.5</v>
      </c>
      <c r="E105" s="179">
        <v>88.6</v>
      </c>
      <c r="F105"/>
      <c r="H105" s="11"/>
      <c r="I105" s="11"/>
      <c r="J105" s="18"/>
      <c r="K105" s="18"/>
      <c r="S105" s="26"/>
      <c r="T105" s="26"/>
      <c r="U105" s="11"/>
      <c r="V105" s="11"/>
      <c r="W105" s="11"/>
      <c r="X105" s="11"/>
      <c r="Y105" s="11"/>
      <c r="Z105" s="11"/>
      <c r="AA105" s="11"/>
      <c r="AB105" s="11"/>
      <c r="AC105" s="11"/>
      <c r="AD105" s="11"/>
      <c r="AE105" s="11"/>
    </row>
    <row r="106" spans="1:31" s="3" customFormat="1" x14ac:dyDescent="0.25">
      <c r="A106" s="11"/>
      <c r="B106" s="235" t="s">
        <v>1733</v>
      </c>
      <c r="C106" s="179">
        <v>283.99</v>
      </c>
      <c r="D106" s="179">
        <v>232.53280000000001</v>
      </c>
      <c r="E106" s="179">
        <v>262.66919999999999</v>
      </c>
      <c r="F106"/>
      <c r="H106" s="11"/>
      <c r="I106" s="11"/>
      <c r="J106" s="18"/>
      <c r="K106" s="18"/>
      <c r="S106" s="26"/>
      <c r="T106" s="26"/>
      <c r="U106" s="11"/>
      <c r="V106" s="11"/>
      <c r="W106" s="11"/>
      <c r="X106" s="11"/>
      <c r="Y106" s="11"/>
      <c r="Z106" s="11"/>
      <c r="AA106" s="11"/>
      <c r="AB106" s="11"/>
      <c r="AC106" s="11"/>
      <c r="AD106" s="11"/>
      <c r="AE106" s="11"/>
    </row>
    <row r="107" spans="1:31" s="3" customFormat="1" x14ac:dyDescent="0.25">
      <c r="A107" s="11"/>
      <c r="B107"/>
      <c r="C107"/>
      <c r="D107"/>
      <c r="E107"/>
      <c r="F107"/>
      <c r="H107" s="11"/>
      <c r="I107" s="11"/>
      <c r="J107" s="18"/>
      <c r="K107" s="18"/>
      <c r="S107" s="26"/>
      <c r="T107" s="26"/>
      <c r="U107" s="11"/>
      <c r="V107" s="11"/>
      <c r="W107" s="11"/>
      <c r="X107" s="11"/>
      <c r="Y107" s="11"/>
      <c r="Z107" s="11"/>
      <c r="AA107" s="11"/>
      <c r="AB107" s="11"/>
      <c r="AC107" s="11"/>
      <c r="AD107" s="11"/>
      <c r="AE107" s="11"/>
    </row>
    <row r="108" spans="1:31" s="3" customFormat="1" x14ac:dyDescent="0.25">
      <c r="A108" s="11"/>
      <c r="B108"/>
      <c r="C108"/>
      <c r="D108"/>
      <c r="E108"/>
      <c r="F108" s="29"/>
      <c r="H108" s="11"/>
      <c r="I108" s="11"/>
      <c r="J108" s="18"/>
      <c r="K108" s="18"/>
      <c r="S108" s="26"/>
      <c r="T108" s="26"/>
      <c r="U108" s="11"/>
      <c r="V108" s="11"/>
      <c r="W108" s="11"/>
      <c r="X108" s="11"/>
      <c r="Y108" s="11"/>
      <c r="Z108" s="11"/>
      <c r="AA108" s="11"/>
      <c r="AB108" s="11"/>
      <c r="AC108" s="11"/>
      <c r="AD108" s="11"/>
      <c r="AE108" s="11"/>
    </row>
    <row r="109" spans="1:31" s="3" customFormat="1" x14ac:dyDescent="0.25">
      <c r="A109" s="11"/>
      <c r="B109"/>
      <c r="C109"/>
      <c r="D109"/>
      <c r="E109"/>
      <c r="F109" s="29"/>
      <c r="H109" s="11"/>
      <c r="I109" s="11"/>
      <c r="J109" s="18"/>
      <c r="K109" s="18"/>
      <c r="S109" s="26"/>
      <c r="T109" s="26"/>
      <c r="U109" s="11"/>
      <c r="V109" s="11"/>
      <c r="W109" s="11"/>
      <c r="X109" s="11"/>
      <c r="Y109" s="11"/>
      <c r="Z109" s="11"/>
      <c r="AA109" s="11"/>
      <c r="AB109" s="11"/>
      <c r="AC109" s="11"/>
      <c r="AD109" s="11"/>
      <c r="AE109" s="11"/>
    </row>
    <row r="110" spans="1:31" s="3" customFormat="1" x14ac:dyDescent="0.25">
      <c r="A110" s="11"/>
      <c r="B110"/>
      <c r="C110"/>
      <c r="D110"/>
      <c r="E110"/>
      <c r="F110" s="29"/>
      <c r="H110" s="11"/>
      <c r="I110" s="11"/>
      <c r="J110" s="18"/>
      <c r="K110" s="18"/>
      <c r="S110" s="26"/>
      <c r="T110" s="26"/>
      <c r="U110" s="11"/>
      <c r="V110" s="11"/>
      <c r="W110" s="11"/>
      <c r="X110" s="11"/>
      <c r="Y110" s="11"/>
      <c r="Z110" s="11"/>
      <c r="AA110" s="11"/>
      <c r="AB110" s="11"/>
      <c r="AC110" s="11"/>
      <c r="AD110" s="11"/>
      <c r="AE110" s="11"/>
    </row>
    <row r="111" spans="1:31" x14ac:dyDescent="0.25">
      <c r="B111"/>
      <c r="C111"/>
      <c r="D111"/>
      <c r="E111"/>
    </row>
    <row r="112" spans="1:31" x14ac:dyDescent="0.25">
      <c r="B112"/>
      <c r="C112"/>
      <c r="D112"/>
      <c r="E112"/>
    </row>
    <row r="113" spans="2:4" x14ac:dyDescent="0.25">
      <c r="B113"/>
      <c r="C113"/>
      <c r="D113"/>
    </row>
  </sheetData>
  <mergeCells count="1">
    <mergeCell ref="U23:U25"/>
  </mergeCells>
  <pageMargins left="0.75" right="0.75" top="1" bottom="1" header="0.5" footer="0.5"/>
  <pageSetup orientation="portrait" r:id="rId4"/>
  <headerFooter alignWithMargins="0"/>
  <drawing r:id="rId5"/>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96"/>
  <sheetViews>
    <sheetView zoomScale="80" zoomScaleNormal="80" workbookViewId="0">
      <selection activeCell="B89" sqref="B89"/>
    </sheetView>
  </sheetViews>
  <sheetFormatPr defaultColWidth="9.109375" defaultRowHeight="13.2" x14ac:dyDescent="0.25"/>
  <cols>
    <col min="1" max="1" width="10.44140625" style="11" bestFit="1" customWidth="1"/>
    <col min="2" max="2" width="29.21875" style="11" bestFit="1" customWidth="1"/>
    <col min="3" max="3" width="18.5546875" style="11" bestFit="1" customWidth="1"/>
    <col min="4" max="5" width="9" style="11" bestFit="1" customWidth="1"/>
    <col min="6" max="6" width="9.33203125" style="29" bestFit="1" customWidth="1"/>
    <col min="7" max="7" width="21.6640625" style="3" bestFit="1" customWidth="1"/>
    <col min="8" max="8" width="27.109375" style="11" bestFit="1" customWidth="1"/>
    <col min="9" max="9" width="5.21875" style="11" bestFit="1" customWidth="1"/>
    <col min="10" max="10" width="18.88671875" style="18" bestFit="1" customWidth="1"/>
    <col min="11" max="11" width="17.21875" style="18" bestFit="1" customWidth="1"/>
    <col min="12" max="12" width="20.5546875" style="3" bestFit="1" customWidth="1"/>
    <col min="13" max="13" width="12.88671875" style="3" bestFit="1" customWidth="1"/>
    <col min="14" max="14" width="6.21875" style="3" bestFit="1" customWidth="1"/>
    <col min="15" max="15" width="14.77734375" style="3" bestFit="1" customWidth="1"/>
    <col min="16" max="16" width="7.44140625" style="3" bestFit="1" customWidth="1"/>
    <col min="17" max="18" width="14.77734375" style="3" bestFit="1" customWidth="1"/>
    <col min="19" max="20" width="14.77734375" style="26" bestFit="1" customWidth="1"/>
    <col min="21" max="21" width="7.44140625" style="11" bestFit="1" customWidth="1"/>
    <col min="22" max="22" width="6.21875" style="11" bestFit="1" customWidth="1"/>
    <col min="23" max="23" width="2.77734375" style="11" bestFit="1" customWidth="1"/>
    <col min="24" max="25" width="7.44140625" style="11" bestFit="1" customWidth="1"/>
    <col min="26" max="26" width="6.21875" style="11" bestFit="1" customWidth="1"/>
    <col min="27" max="27" width="7.44140625" style="11" bestFit="1" customWidth="1"/>
    <col min="28" max="29" width="6.21875" style="11" bestFit="1" customWidth="1"/>
    <col min="30" max="30" width="17.77734375" style="11" bestFit="1" customWidth="1"/>
    <col min="31" max="31" width="12.88671875" style="11" bestFit="1" customWidth="1"/>
    <col min="32" max="16384" width="9.109375" style="11"/>
  </cols>
  <sheetData>
    <row r="1" spans="1:24" s="26" customFormat="1" ht="24.45" customHeight="1" x14ac:dyDescent="0.3">
      <c r="A1" s="256" t="s">
        <v>0</v>
      </c>
      <c r="B1" s="257" t="s">
        <v>1490</v>
      </c>
      <c r="C1" s="258" t="s">
        <v>1491</v>
      </c>
      <c r="D1" s="259" t="s">
        <v>1492</v>
      </c>
      <c r="E1" s="257" t="s">
        <v>1493</v>
      </c>
      <c r="F1" s="260" t="s">
        <v>1494</v>
      </c>
      <c r="G1" s="259" t="s">
        <v>1500</v>
      </c>
      <c r="H1" s="261" t="s">
        <v>1495</v>
      </c>
      <c r="I1" s="260" t="s">
        <v>1</v>
      </c>
      <c r="J1" s="262" t="s">
        <v>1496</v>
      </c>
      <c r="K1" s="263" t="s">
        <v>1497</v>
      </c>
      <c r="L1" s="261" t="s">
        <v>1498</v>
      </c>
      <c r="M1" s="259" t="s">
        <v>1499</v>
      </c>
      <c r="N1" s="264" t="s">
        <v>1202</v>
      </c>
      <c r="O1" s="264" t="s">
        <v>1203</v>
      </c>
      <c r="P1" s="264" t="s">
        <v>1204</v>
      </c>
      <c r="Q1" s="264" t="s">
        <v>1205</v>
      </c>
      <c r="R1" s="264" t="s">
        <v>1207</v>
      </c>
      <c r="S1" s="267" t="s">
        <v>1682</v>
      </c>
      <c r="T1" s="268" t="s">
        <v>1685</v>
      </c>
      <c r="U1" s="265" t="s">
        <v>1170</v>
      </c>
      <c r="V1" s="266" t="s">
        <v>1501</v>
      </c>
      <c r="W1"/>
      <c r="X1"/>
    </row>
    <row r="2" spans="1:24" x14ac:dyDescent="0.25">
      <c r="A2" s="48" t="s">
        <v>770</v>
      </c>
      <c r="B2" s="20" t="s">
        <v>103</v>
      </c>
      <c r="C2" s="51">
        <v>34806</v>
      </c>
      <c r="D2" s="13">
        <v>0</v>
      </c>
      <c r="E2" s="52" t="s">
        <v>3</v>
      </c>
      <c r="F2" s="34">
        <v>9.34</v>
      </c>
      <c r="G2" s="34">
        <v>11.43</v>
      </c>
      <c r="H2" s="13">
        <v>289</v>
      </c>
      <c r="I2" s="34">
        <v>7.82</v>
      </c>
      <c r="J2" s="35"/>
      <c r="K2" s="35"/>
      <c r="L2" s="13">
        <v>11</v>
      </c>
      <c r="M2" s="15"/>
      <c r="N2" s="24"/>
      <c r="O2" s="24"/>
      <c r="P2" s="24"/>
      <c r="Q2" s="24"/>
      <c r="R2" s="24"/>
      <c r="S2" s="24"/>
      <c r="T2" s="24"/>
      <c r="U2" s="22" t="s">
        <v>94</v>
      </c>
      <c r="V2" s="11">
        <v>8</v>
      </c>
    </row>
    <row r="3" spans="1:24" x14ac:dyDescent="0.25">
      <c r="A3" s="48" t="s">
        <v>771</v>
      </c>
      <c r="B3" s="20" t="s">
        <v>103</v>
      </c>
      <c r="C3" s="51">
        <v>34806</v>
      </c>
      <c r="D3" s="13">
        <v>2.2000000000000002</v>
      </c>
      <c r="E3" s="52" t="s">
        <v>132</v>
      </c>
      <c r="F3" s="34">
        <v>5.42</v>
      </c>
      <c r="G3" s="34">
        <v>11.17</v>
      </c>
      <c r="H3" s="13">
        <v>289</v>
      </c>
      <c r="I3" s="34">
        <v>7.84</v>
      </c>
      <c r="J3" s="35"/>
      <c r="K3" s="35"/>
      <c r="L3" s="13">
        <v>13</v>
      </c>
      <c r="M3" s="15"/>
      <c r="N3" s="24"/>
      <c r="O3" s="24"/>
      <c r="P3" s="24"/>
      <c r="Q3" s="24"/>
      <c r="R3" s="24"/>
      <c r="S3" s="24"/>
      <c r="T3" s="24"/>
      <c r="U3" s="22" t="s">
        <v>104</v>
      </c>
    </row>
    <row r="4" spans="1:24" x14ac:dyDescent="0.25">
      <c r="A4" s="48" t="s">
        <v>772</v>
      </c>
      <c r="B4" s="20" t="s">
        <v>103</v>
      </c>
      <c r="C4" s="51">
        <v>35199</v>
      </c>
      <c r="D4" s="13">
        <v>0</v>
      </c>
      <c r="E4" s="52" t="s">
        <v>3</v>
      </c>
      <c r="F4" s="34">
        <v>12.24</v>
      </c>
      <c r="G4" s="34">
        <v>10.5</v>
      </c>
      <c r="H4" s="15"/>
      <c r="I4" s="24"/>
      <c r="J4" s="35"/>
      <c r="K4" s="35"/>
      <c r="L4" s="13">
        <v>10.3</v>
      </c>
      <c r="M4" s="15"/>
      <c r="N4" s="24"/>
      <c r="O4" s="24"/>
      <c r="P4" s="24"/>
      <c r="Q4" s="24"/>
      <c r="R4" s="24"/>
      <c r="S4" s="24"/>
      <c r="T4" s="24"/>
      <c r="U4" s="22" t="s">
        <v>94</v>
      </c>
      <c r="V4" s="11" t="s">
        <v>1189</v>
      </c>
    </row>
    <row r="5" spans="1:24" x14ac:dyDescent="0.25">
      <c r="A5" s="48" t="s">
        <v>773</v>
      </c>
      <c r="B5" s="20" t="s">
        <v>103</v>
      </c>
      <c r="C5" s="51">
        <v>35199</v>
      </c>
      <c r="D5" s="13">
        <v>2.7</v>
      </c>
      <c r="E5" s="52" t="s">
        <v>132</v>
      </c>
      <c r="F5" s="34">
        <v>12.19</v>
      </c>
      <c r="G5" s="34">
        <v>10.5</v>
      </c>
      <c r="H5" s="15"/>
      <c r="I5" s="24"/>
      <c r="J5" s="35"/>
      <c r="K5" s="35"/>
      <c r="L5" s="13">
        <v>10.6</v>
      </c>
      <c r="M5" s="15"/>
      <c r="N5" s="24"/>
      <c r="O5" s="24"/>
      <c r="P5" s="24"/>
      <c r="Q5" s="24"/>
      <c r="R5" s="24"/>
      <c r="S5" s="24"/>
      <c r="T5" s="24"/>
      <c r="U5" s="22" t="s">
        <v>105</v>
      </c>
    </row>
    <row r="6" spans="1:24" x14ac:dyDescent="0.25">
      <c r="A6" s="48" t="s">
        <v>774</v>
      </c>
      <c r="B6" s="20" t="s">
        <v>103</v>
      </c>
      <c r="C6" s="51">
        <v>35571</v>
      </c>
      <c r="D6" s="13">
        <v>0</v>
      </c>
      <c r="E6" s="52" t="s">
        <v>3</v>
      </c>
      <c r="F6" s="34">
        <v>10.5</v>
      </c>
      <c r="G6" s="24"/>
      <c r="H6" s="15"/>
      <c r="I6" s="24"/>
      <c r="J6" s="35"/>
      <c r="K6" s="35"/>
      <c r="L6" s="13">
        <v>8</v>
      </c>
      <c r="M6" s="15"/>
      <c r="N6" s="24"/>
      <c r="O6" s="24"/>
      <c r="P6" s="24"/>
      <c r="Q6" s="24"/>
      <c r="R6" s="24"/>
      <c r="S6" s="24"/>
      <c r="T6" s="24"/>
      <c r="U6" s="22"/>
      <c r="V6" s="11" t="s">
        <v>1189</v>
      </c>
    </row>
    <row r="7" spans="1:24" x14ac:dyDescent="0.25">
      <c r="A7" s="48" t="s">
        <v>775</v>
      </c>
      <c r="B7" s="20" t="s">
        <v>103</v>
      </c>
      <c r="C7" s="51">
        <v>35571</v>
      </c>
      <c r="D7" s="13">
        <v>3.5</v>
      </c>
      <c r="E7" s="52" t="s">
        <v>132</v>
      </c>
      <c r="F7" s="24"/>
      <c r="G7" s="24"/>
      <c r="H7" s="15"/>
      <c r="I7" s="24"/>
      <c r="J7" s="35"/>
      <c r="K7" s="35"/>
      <c r="L7" s="13">
        <v>10</v>
      </c>
      <c r="M7" s="15"/>
      <c r="N7" s="24"/>
      <c r="O7" s="24"/>
      <c r="P7" s="24"/>
      <c r="Q7" s="24"/>
      <c r="R7" s="24"/>
      <c r="S7" s="24"/>
      <c r="T7" s="24"/>
      <c r="U7" s="52"/>
    </row>
    <row r="8" spans="1:24" s="161" customFormat="1" x14ac:dyDescent="0.25">
      <c r="A8" s="48" t="s">
        <v>776</v>
      </c>
      <c r="B8" s="20" t="s">
        <v>103</v>
      </c>
      <c r="C8" s="51">
        <v>35937</v>
      </c>
      <c r="D8" s="13">
        <v>0</v>
      </c>
      <c r="E8" s="52" t="s">
        <v>3</v>
      </c>
      <c r="F8" s="34">
        <v>19.2</v>
      </c>
      <c r="G8" s="34">
        <v>9.25</v>
      </c>
      <c r="H8" s="13">
        <v>288</v>
      </c>
      <c r="I8" s="34">
        <v>7.85</v>
      </c>
      <c r="J8" s="35">
        <v>10</v>
      </c>
      <c r="K8" s="35">
        <v>386</v>
      </c>
      <c r="L8" s="13">
        <v>13.5</v>
      </c>
      <c r="M8" s="13">
        <v>9.3000000000000007</v>
      </c>
      <c r="N8" s="34"/>
      <c r="O8" s="34"/>
      <c r="P8" s="34"/>
      <c r="Q8" s="34"/>
      <c r="R8" s="34"/>
      <c r="S8" s="34"/>
      <c r="T8" s="34"/>
      <c r="U8" s="22" t="s">
        <v>94</v>
      </c>
      <c r="V8" s="11">
        <v>12</v>
      </c>
    </row>
    <row r="9" spans="1:24" s="161" customFormat="1" x14ac:dyDescent="0.25">
      <c r="A9" s="48" t="s">
        <v>777</v>
      </c>
      <c r="B9" s="20" t="s">
        <v>103</v>
      </c>
      <c r="C9" s="51">
        <v>35937</v>
      </c>
      <c r="D9" s="13">
        <v>3</v>
      </c>
      <c r="E9" s="52" t="s">
        <v>132</v>
      </c>
      <c r="F9" s="34">
        <v>18.48</v>
      </c>
      <c r="G9" s="34">
        <v>9.5</v>
      </c>
      <c r="H9" s="13">
        <v>286</v>
      </c>
      <c r="I9" s="34">
        <v>7.86</v>
      </c>
      <c r="J9" s="35">
        <v>10</v>
      </c>
      <c r="K9" s="35">
        <v>294</v>
      </c>
      <c r="L9" s="13">
        <v>14.8</v>
      </c>
      <c r="M9" s="13">
        <v>9.3000000000000007</v>
      </c>
      <c r="N9" s="34"/>
      <c r="O9" s="34"/>
      <c r="P9" s="34"/>
      <c r="Q9" s="34"/>
      <c r="R9" s="34"/>
      <c r="S9" s="34"/>
      <c r="T9" s="34"/>
      <c r="U9" s="22" t="s">
        <v>94</v>
      </c>
      <c r="V9" s="11"/>
    </row>
    <row r="10" spans="1:24" s="161" customFormat="1" x14ac:dyDescent="0.25">
      <c r="A10" s="48" t="s">
        <v>778</v>
      </c>
      <c r="B10" s="20" t="s">
        <v>103</v>
      </c>
      <c r="C10" s="51">
        <v>36292</v>
      </c>
      <c r="D10" s="13">
        <v>0</v>
      </c>
      <c r="E10" s="52" t="s">
        <v>3</v>
      </c>
      <c r="F10" s="34">
        <v>15.58</v>
      </c>
      <c r="G10" s="34">
        <v>10</v>
      </c>
      <c r="H10" s="13">
        <v>299</v>
      </c>
      <c r="I10" s="34">
        <v>7.61</v>
      </c>
      <c r="J10" s="35"/>
      <c r="K10" s="35"/>
      <c r="L10" s="13">
        <v>12</v>
      </c>
      <c r="M10" s="15"/>
      <c r="N10" s="24"/>
      <c r="O10" s="24"/>
      <c r="P10" s="24"/>
      <c r="Q10" s="24"/>
      <c r="R10" s="24"/>
      <c r="S10" s="24"/>
      <c r="T10" s="24"/>
      <c r="U10" s="22" t="s">
        <v>94</v>
      </c>
      <c r="V10" s="11" t="s">
        <v>1189</v>
      </c>
    </row>
    <row r="11" spans="1:24" s="161" customFormat="1" x14ac:dyDescent="0.25">
      <c r="A11" s="48" t="s">
        <v>779</v>
      </c>
      <c r="B11" s="20" t="s">
        <v>103</v>
      </c>
      <c r="C11" s="51">
        <v>36292</v>
      </c>
      <c r="D11" s="13">
        <v>2.4</v>
      </c>
      <c r="E11" s="52" t="s">
        <v>132</v>
      </c>
      <c r="F11" s="34">
        <v>15.55</v>
      </c>
      <c r="G11" s="34">
        <v>9.99</v>
      </c>
      <c r="H11" s="13">
        <v>299</v>
      </c>
      <c r="I11" s="34">
        <v>7.68</v>
      </c>
      <c r="J11" s="35"/>
      <c r="K11" s="35"/>
      <c r="L11" s="13">
        <v>13</v>
      </c>
      <c r="M11" s="15"/>
      <c r="N11" s="24"/>
      <c r="O11" s="24"/>
      <c r="P11" s="24"/>
      <c r="Q11" s="24"/>
      <c r="R11" s="24"/>
      <c r="S11" s="24"/>
      <c r="T11" s="24"/>
      <c r="U11" s="22" t="s">
        <v>106</v>
      </c>
      <c r="V11" s="11"/>
    </row>
    <row r="12" spans="1:24" s="161" customFormat="1" x14ac:dyDescent="0.25">
      <c r="A12" s="48" t="s">
        <v>780</v>
      </c>
      <c r="B12" s="20" t="s">
        <v>103</v>
      </c>
      <c r="C12" s="51">
        <v>36647</v>
      </c>
      <c r="D12" s="13">
        <v>0</v>
      </c>
      <c r="E12" s="52" t="s">
        <v>3</v>
      </c>
      <c r="F12" s="34">
        <v>15.23</v>
      </c>
      <c r="G12" s="34">
        <v>9.9600000000000009</v>
      </c>
      <c r="H12" s="13">
        <v>304</v>
      </c>
      <c r="I12" s="34">
        <v>7.74</v>
      </c>
      <c r="J12" s="35"/>
      <c r="K12" s="35"/>
      <c r="L12" s="13">
        <v>14.7</v>
      </c>
      <c r="M12" s="15"/>
      <c r="N12" s="24"/>
      <c r="O12" s="24"/>
      <c r="P12" s="24"/>
      <c r="Q12" s="24"/>
      <c r="R12" s="24"/>
      <c r="S12" s="24"/>
      <c r="T12" s="24"/>
      <c r="U12" s="22" t="s">
        <v>36</v>
      </c>
      <c r="V12" s="11" t="s">
        <v>1189</v>
      </c>
    </row>
    <row r="13" spans="1:24" s="161" customFormat="1" x14ac:dyDescent="0.25">
      <c r="A13" s="48" t="s">
        <v>781</v>
      </c>
      <c r="B13" s="20" t="s">
        <v>103</v>
      </c>
      <c r="C13" s="51">
        <v>36647</v>
      </c>
      <c r="D13" s="13">
        <v>2.2000000000000002</v>
      </c>
      <c r="E13" s="52" t="s">
        <v>132</v>
      </c>
      <c r="F13" s="34">
        <v>15.23</v>
      </c>
      <c r="G13" s="34">
        <v>9.94</v>
      </c>
      <c r="H13" s="13">
        <v>303</v>
      </c>
      <c r="I13" s="34">
        <v>7.79</v>
      </c>
      <c r="J13" s="35"/>
      <c r="K13" s="35"/>
      <c r="L13" s="13">
        <v>27.3</v>
      </c>
      <c r="M13" s="15"/>
      <c r="N13" s="24"/>
      <c r="O13" s="24"/>
      <c r="P13" s="24"/>
      <c r="Q13" s="24"/>
      <c r="R13" s="24"/>
      <c r="S13" s="24"/>
      <c r="T13" s="24"/>
      <c r="U13" s="22" t="s">
        <v>56</v>
      </c>
      <c r="V13" s="11"/>
    </row>
    <row r="14" spans="1:24" s="161" customFormat="1" x14ac:dyDescent="0.25">
      <c r="A14" s="48" t="s">
        <v>782</v>
      </c>
      <c r="B14" s="20" t="s">
        <v>103</v>
      </c>
      <c r="C14" s="51">
        <v>37025</v>
      </c>
      <c r="D14" s="13">
        <v>0</v>
      </c>
      <c r="E14" s="52" t="s">
        <v>3</v>
      </c>
      <c r="F14" s="34">
        <v>17.82</v>
      </c>
      <c r="G14" s="34">
        <v>9.3699999999999992</v>
      </c>
      <c r="H14" s="13">
        <v>295</v>
      </c>
      <c r="I14" s="34">
        <v>8.42</v>
      </c>
      <c r="J14" s="35">
        <v>34</v>
      </c>
      <c r="K14" s="35">
        <v>450</v>
      </c>
      <c r="L14" s="13">
        <v>18.3</v>
      </c>
      <c r="M14" s="13">
        <v>13.6</v>
      </c>
      <c r="N14" s="34"/>
      <c r="O14" s="34"/>
      <c r="P14" s="34"/>
      <c r="Q14" s="34"/>
      <c r="R14" s="34"/>
      <c r="S14" s="34"/>
      <c r="T14" s="34"/>
      <c r="U14" s="22"/>
      <c r="V14" s="11">
        <v>9</v>
      </c>
    </row>
    <row r="15" spans="1:24" s="161" customFormat="1" x14ac:dyDescent="0.25">
      <c r="A15" s="48" t="s">
        <v>783</v>
      </c>
      <c r="B15" s="20" t="s">
        <v>103</v>
      </c>
      <c r="C15" s="51">
        <v>37025</v>
      </c>
      <c r="D15" s="13">
        <v>2</v>
      </c>
      <c r="E15" s="52" t="s">
        <v>132</v>
      </c>
      <c r="F15" s="34">
        <v>17.68</v>
      </c>
      <c r="G15" s="34">
        <v>9.36</v>
      </c>
      <c r="H15" s="13">
        <v>296</v>
      </c>
      <c r="I15" s="34">
        <v>8.44</v>
      </c>
      <c r="J15" s="35">
        <v>37</v>
      </c>
      <c r="K15" s="35">
        <v>470</v>
      </c>
      <c r="L15" s="13">
        <v>12.6</v>
      </c>
      <c r="M15" s="13">
        <v>13.4</v>
      </c>
      <c r="N15" s="34"/>
      <c r="O15" s="34"/>
      <c r="P15" s="34"/>
      <c r="Q15" s="34"/>
      <c r="R15" s="34"/>
      <c r="S15" s="34"/>
      <c r="T15" s="34"/>
      <c r="U15" s="52"/>
      <c r="V15" s="11"/>
    </row>
    <row r="16" spans="1:24" s="161" customFormat="1" x14ac:dyDescent="0.25">
      <c r="A16" s="22" t="s">
        <v>891</v>
      </c>
      <c r="B16" s="20" t="s">
        <v>103</v>
      </c>
      <c r="C16" s="51">
        <v>37365</v>
      </c>
      <c r="D16" s="13">
        <v>0</v>
      </c>
      <c r="E16" s="52" t="s">
        <v>3</v>
      </c>
      <c r="F16" s="34">
        <v>12</v>
      </c>
      <c r="G16" s="34"/>
      <c r="H16" s="13"/>
      <c r="I16" s="34"/>
      <c r="J16" s="35"/>
      <c r="K16" s="35"/>
      <c r="L16" s="13">
        <v>10.3</v>
      </c>
      <c r="M16" s="15"/>
      <c r="N16" s="24"/>
      <c r="O16" s="24"/>
      <c r="P16" s="24"/>
      <c r="Q16" s="24"/>
      <c r="R16" s="24"/>
      <c r="S16" s="24"/>
      <c r="T16" s="24"/>
      <c r="U16" s="22"/>
      <c r="V16" s="11"/>
    </row>
    <row r="17" spans="1:31" s="161" customFormat="1" x14ac:dyDescent="0.25">
      <c r="A17" s="22" t="s">
        <v>892</v>
      </c>
      <c r="B17" s="20" t="s">
        <v>103</v>
      </c>
      <c r="C17" s="51">
        <v>37365</v>
      </c>
      <c r="D17" s="13">
        <v>2</v>
      </c>
      <c r="E17" s="52" t="s">
        <v>132</v>
      </c>
      <c r="F17" s="34"/>
      <c r="G17" s="34"/>
      <c r="H17" s="13"/>
      <c r="I17" s="34"/>
      <c r="J17" s="35"/>
      <c r="K17" s="35"/>
      <c r="L17" s="13">
        <v>9.1999999999999993</v>
      </c>
      <c r="M17" s="15"/>
      <c r="N17" s="24"/>
      <c r="O17" s="24"/>
      <c r="P17" s="24"/>
      <c r="Q17" s="24"/>
      <c r="R17" s="24"/>
      <c r="S17" s="24"/>
      <c r="T17" s="24"/>
      <c r="U17" s="22"/>
      <c r="V17" s="11"/>
    </row>
    <row r="18" spans="1:31" s="161" customFormat="1" x14ac:dyDescent="0.25">
      <c r="A18" s="48" t="s">
        <v>784</v>
      </c>
      <c r="B18" s="26" t="s">
        <v>103</v>
      </c>
      <c r="C18" s="50">
        <v>38092</v>
      </c>
      <c r="D18" s="15">
        <v>0.2</v>
      </c>
      <c r="E18" s="54" t="s">
        <v>3</v>
      </c>
      <c r="F18" s="24">
        <v>9.9</v>
      </c>
      <c r="G18" s="24">
        <v>12.45</v>
      </c>
      <c r="H18" s="15">
        <v>311</v>
      </c>
      <c r="I18" s="24">
        <v>8.41</v>
      </c>
      <c r="J18" s="35">
        <v>59</v>
      </c>
      <c r="K18" s="35">
        <v>437</v>
      </c>
      <c r="L18" s="5">
        <v>12.6</v>
      </c>
      <c r="M18" s="5">
        <v>16.8</v>
      </c>
      <c r="N18" s="82"/>
      <c r="O18" s="82"/>
      <c r="P18" s="82"/>
      <c r="Q18" s="82"/>
      <c r="R18" s="82"/>
      <c r="S18" s="82"/>
      <c r="T18" s="82"/>
      <c r="U18" s="52"/>
      <c r="V18" s="11"/>
    </row>
    <row r="19" spans="1:31" s="161" customFormat="1" x14ac:dyDescent="0.25">
      <c r="A19" s="48" t="s">
        <v>785</v>
      </c>
      <c r="B19" s="26" t="s">
        <v>103</v>
      </c>
      <c r="C19" s="50">
        <v>38092</v>
      </c>
      <c r="D19" s="15">
        <v>3.4</v>
      </c>
      <c r="E19" s="54" t="s">
        <v>132</v>
      </c>
      <c r="F19" s="24">
        <v>9.65</v>
      </c>
      <c r="G19" s="24">
        <v>12.7</v>
      </c>
      <c r="H19" s="15">
        <v>311.10000000000002</v>
      </c>
      <c r="I19" s="24">
        <v>8.4</v>
      </c>
      <c r="J19" s="35">
        <v>66</v>
      </c>
      <c r="K19" s="35">
        <v>507</v>
      </c>
      <c r="L19" s="5">
        <v>12.4</v>
      </c>
      <c r="M19" s="5">
        <v>16.829999999999998</v>
      </c>
      <c r="N19" s="82"/>
      <c r="O19" s="82"/>
      <c r="P19" s="82"/>
      <c r="Q19" s="82"/>
      <c r="R19" s="82"/>
      <c r="S19" s="82"/>
      <c r="T19" s="82"/>
      <c r="U19" s="52"/>
      <c r="V19" s="11"/>
    </row>
    <row r="20" spans="1:31" s="161" customFormat="1" x14ac:dyDescent="0.25">
      <c r="A20" s="53" t="s">
        <v>1001</v>
      </c>
      <c r="B20" s="26" t="s">
        <v>103</v>
      </c>
      <c r="C20" s="50">
        <v>39211</v>
      </c>
      <c r="D20" s="15">
        <v>0.2</v>
      </c>
      <c r="E20" s="54" t="s">
        <v>3</v>
      </c>
      <c r="F20" s="24">
        <v>16.809999999999999</v>
      </c>
      <c r="G20" s="24">
        <v>10.92</v>
      </c>
      <c r="H20" s="15">
        <v>277.73333333333335</v>
      </c>
      <c r="I20" s="24">
        <v>8.32</v>
      </c>
      <c r="J20" s="35">
        <v>9.6</v>
      </c>
      <c r="K20" s="35">
        <v>424</v>
      </c>
      <c r="L20" s="15">
        <v>10.199999999999999</v>
      </c>
      <c r="M20" s="15">
        <v>15.2</v>
      </c>
      <c r="N20" s="24"/>
      <c r="O20" s="24"/>
      <c r="P20" s="24"/>
      <c r="Q20" s="24"/>
      <c r="R20" s="24"/>
      <c r="S20" s="24"/>
      <c r="T20" s="24"/>
      <c r="U20" s="52"/>
      <c r="V20" s="11"/>
    </row>
    <row r="21" spans="1:31" s="161" customFormat="1" x14ac:dyDescent="0.25">
      <c r="A21" s="53" t="s">
        <v>1002</v>
      </c>
      <c r="B21" s="26" t="s">
        <v>103</v>
      </c>
      <c r="C21" s="50">
        <v>39211</v>
      </c>
      <c r="D21" s="15">
        <v>3.1333333333333333</v>
      </c>
      <c r="E21" s="54" t="s">
        <v>132</v>
      </c>
      <c r="F21" s="24">
        <v>14.316666666666668</v>
      </c>
      <c r="G21" s="24">
        <v>9.5066666666666659</v>
      </c>
      <c r="H21" s="15">
        <v>258.76666666666665</v>
      </c>
      <c r="I21" s="24">
        <v>8.1066666666666674</v>
      </c>
      <c r="J21" s="35">
        <v>21.1</v>
      </c>
      <c r="K21" s="35">
        <v>357</v>
      </c>
      <c r="L21" s="15">
        <v>6.6</v>
      </c>
      <c r="M21" s="15">
        <v>14.5</v>
      </c>
      <c r="N21" s="24"/>
      <c r="O21" s="24"/>
      <c r="P21" s="24"/>
      <c r="Q21" s="24"/>
      <c r="R21" s="24"/>
      <c r="S21" s="24"/>
      <c r="T21" s="24"/>
      <c r="U21" s="52"/>
      <c r="V21" s="11"/>
    </row>
    <row r="22" spans="1:31" s="161" customFormat="1" x14ac:dyDescent="0.25">
      <c r="A22" s="86" t="s">
        <v>1463</v>
      </c>
      <c r="B22" s="26" t="s">
        <v>103</v>
      </c>
      <c r="C22" s="50">
        <v>40296</v>
      </c>
      <c r="D22" s="15">
        <v>0.2</v>
      </c>
      <c r="E22" s="54" t="s">
        <v>3</v>
      </c>
      <c r="F22" s="24">
        <v>17.36</v>
      </c>
      <c r="G22" s="24">
        <v>9.14</v>
      </c>
      <c r="H22" s="15">
        <v>296.76666666666665</v>
      </c>
      <c r="I22" s="24">
        <v>8.2966666666666669</v>
      </c>
      <c r="J22" s="36">
        <v>24.6</v>
      </c>
      <c r="K22" s="36">
        <v>371</v>
      </c>
      <c r="L22" s="15">
        <v>9.3000000000000007</v>
      </c>
      <c r="M22" s="15">
        <v>16.399999999999999</v>
      </c>
      <c r="N22" s="24"/>
      <c r="O22" s="24"/>
      <c r="P22" s="24"/>
      <c r="Q22" s="24"/>
      <c r="R22" s="81"/>
      <c r="S22" s="81"/>
      <c r="T22" s="81"/>
      <c r="U22" s="52"/>
      <c r="V22" s="11"/>
    </row>
    <row r="23" spans="1:31" s="161" customFormat="1" x14ac:dyDescent="0.25">
      <c r="A23" s="86" t="s">
        <v>1464</v>
      </c>
      <c r="B23" s="26" t="s">
        <v>103</v>
      </c>
      <c r="C23" s="50">
        <v>40296</v>
      </c>
      <c r="D23" s="15">
        <v>3.3</v>
      </c>
      <c r="E23" s="54" t="s">
        <v>132</v>
      </c>
      <c r="F23" s="24">
        <v>17.256666666666664</v>
      </c>
      <c r="G23" s="24">
        <v>9.1633333333333322</v>
      </c>
      <c r="H23" s="15">
        <v>297.10000000000002</v>
      </c>
      <c r="I23" s="24">
        <v>8.2666666666666657</v>
      </c>
      <c r="J23" s="36">
        <v>30.1</v>
      </c>
      <c r="K23" s="36">
        <v>425</v>
      </c>
      <c r="L23" s="15">
        <v>8.6</v>
      </c>
      <c r="M23" s="15">
        <v>15.7</v>
      </c>
      <c r="N23" s="24"/>
      <c r="O23" s="24"/>
      <c r="P23" s="24"/>
      <c r="Q23" s="24"/>
      <c r="R23" s="87"/>
      <c r="S23" s="87"/>
      <c r="T23" s="87"/>
      <c r="U23" s="52"/>
      <c r="V23" s="11"/>
    </row>
    <row r="24" spans="1:31" s="161" customFormat="1" x14ac:dyDescent="0.25">
      <c r="A24" s="86" t="s">
        <v>1465</v>
      </c>
      <c r="B24" s="26" t="s">
        <v>103</v>
      </c>
      <c r="C24" s="50">
        <v>41402</v>
      </c>
      <c r="D24" s="52">
        <v>0.3</v>
      </c>
      <c r="E24" s="54" t="s">
        <v>3</v>
      </c>
      <c r="F24" s="52">
        <v>18.21</v>
      </c>
      <c r="G24" s="52">
        <v>11.31</v>
      </c>
      <c r="H24" s="15">
        <v>319.2</v>
      </c>
      <c r="I24" s="52">
        <v>8.4499999999999993</v>
      </c>
      <c r="J24" s="36">
        <v>88</v>
      </c>
      <c r="K24" s="36">
        <v>372</v>
      </c>
      <c r="L24" s="52">
        <v>7.2</v>
      </c>
      <c r="M24" s="15">
        <v>15.9</v>
      </c>
      <c r="N24" s="24"/>
      <c r="O24" s="24"/>
      <c r="P24" s="24"/>
      <c r="Q24" s="24"/>
      <c r="R24" s="87"/>
      <c r="S24" s="87"/>
      <c r="T24" s="87"/>
      <c r="U24" s="52"/>
      <c r="V24" s="11"/>
    </row>
    <row r="25" spans="1:31" s="161" customFormat="1" x14ac:dyDescent="0.25">
      <c r="A25" s="86" t="s">
        <v>1466</v>
      </c>
      <c r="B25" s="26" t="s">
        <v>103</v>
      </c>
      <c r="C25" s="50">
        <v>41402</v>
      </c>
      <c r="D25" s="52">
        <v>3.7000000000000006</v>
      </c>
      <c r="E25" s="52" t="s">
        <v>132</v>
      </c>
      <c r="F25" s="52">
        <v>11.34</v>
      </c>
      <c r="G25" s="52">
        <v>13.41</v>
      </c>
      <c r="H25" s="15">
        <v>280.7</v>
      </c>
      <c r="I25" s="52">
        <v>8.3800000000000008</v>
      </c>
      <c r="J25" s="55">
        <v>52</v>
      </c>
      <c r="K25" s="36">
        <v>352</v>
      </c>
      <c r="L25" s="52">
        <v>5.2</v>
      </c>
      <c r="M25" s="15">
        <v>16.7</v>
      </c>
      <c r="N25" s="24"/>
      <c r="O25" s="24"/>
      <c r="P25" s="24"/>
      <c r="Q25" s="24"/>
      <c r="R25" s="87"/>
      <c r="S25" s="87"/>
      <c r="T25" s="87"/>
      <c r="U25" s="52" t="s">
        <v>1145</v>
      </c>
      <c r="V25" s="11"/>
    </row>
    <row r="26" spans="1:31" s="161" customFormat="1" x14ac:dyDescent="0.25">
      <c r="A26" s="86" t="s">
        <v>1467</v>
      </c>
      <c r="B26" s="26" t="s">
        <v>103</v>
      </c>
      <c r="C26" s="50">
        <v>42483</v>
      </c>
      <c r="D26" s="52">
        <v>0.3</v>
      </c>
      <c r="E26" s="52" t="s">
        <v>3</v>
      </c>
      <c r="F26" s="52">
        <v>11.57</v>
      </c>
      <c r="G26" s="52">
        <v>11.35</v>
      </c>
      <c r="H26" s="15">
        <v>293.89999999999998</v>
      </c>
      <c r="I26" s="52">
        <v>8.58</v>
      </c>
      <c r="J26" s="55">
        <v>31.35492</v>
      </c>
      <c r="K26" s="36">
        <v>268.8</v>
      </c>
      <c r="L26" s="52">
        <v>8.5</v>
      </c>
      <c r="M26" s="15">
        <v>22.6676</v>
      </c>
      <c r="N26" s="24">
        <v>0.1235</v>
      </c>
      <c r="O26" s="24">
        <v>6.8398000000000003</v>
      </c>
      <c r="P26" s="24">
        <v>8.8999999999999996E-2</v>
      </c>
      <c r="Q26" s="24">
        <v>0</v>
      </c>
      <c r="R26" s="24">
        <v>1.1442000000000001</v>
      </c>
      <c r="S26" s="24"/>
      <c r="T26" s="24"/>
      <c r="U26" s="287" t="s">
        <v>1192</v>
      </c>
      <c r="V26" s="11">
        <v>11</v>
      </c>
    </row>
    <row r="27" spans="1:31" s="161" customFormat="1" x14ac:dyDescent="0.25">
      <c r="A27" s="86" t="s">
        <v>1468</v>
      </c>
      <c r="B27" s="26" t="s">
        <v>103</v>
      </c>
      <c r="C27" s="50">
        <v>42483</v>
      </c>
      <c r="D27" s="52">
        <v>3.6</v>
      </c>
      <c r="E27" s="52" t="s">
        <v>132</v>
      </c>
      <c r="F27" s="52">
        <v>10.69</v>
      </c>
      <c r="G27" s="52">
        <v>11.62</v>
      </c>
      <c r="H27" s="15">
        <v>289.2</v>
      </c>
      <c r="I27" s="52">
        <v>8.56</v>
      </c>
      <c r="J27" s="55">
        <v>99.418589999999995</v>
      </c>
      <c r="K27" s="36">
        <v>210</v>
      </c>
      <c r="L27" s="52">
        <v>12.7</v>
      </c>
      <c r="M27" s="15">
        <v>12.444599999999999</v>
      </c>
      <c r="N27" s="24">
        <v>7.2099999999999997E-2</v>
      </c>
      <c r="O27" s="24">
        <v>7.2344999999999997</v>
      </c>
      <c r="P27" s="24">
        <v>8.7800000000000003E-2</v>
      </c>
      <c r="Q27" s="24">
        <v>0</v>
      </c>
      <c r="R27" s="24">
        <v>0.96909999999999996</v>
      </c>
      <c r="S27" s="24"/>
      <c r="T27" s="24"/>
      <c r="U27" s="287"/>
      <c r="V27" s="11"/>
    </row>
    <row r="28" spans="1:31" s="161" customFormat="1" ht="14.4" x14ac:dyDescent="0.3">
      <c r="A28" s="52">
        <v>47201901</v>
      </c>
      <c r="B28" s="26" t="s">
        <v>103</v>
      </c>
      <c r="C28" s="178">
        <v>43597</v>
      </c>
      <c r="D28" s="179">
        <v>0.42299999999999999</v>
      </c>
      <c r="E28" s="52" t="s">
        <v>3</v>
      </c>
      <c r="F28">
        <v>12.798999999999999</v>
      </c>
      <c r="G28">
        <v>12.4</v>
      </c>
      <c r="H28">
        <v>327.8</v>
      </c>
      <c r="I28">
        <v>8.36</v>
      </c>
      <c r="J28" s="55">
        <v>111.5946</v>
      </c>
      <c r="K28" s="55">
        <v>262.66919999999999</v>
      </c>
      <c r="L28" s="15">
        <v>2.19617</v>
      </c>
      <c r="M28" s="15">
        <v>13.491</v>
      </c>
      <c r="N28" s="24">
        <v>4.7E-2</v>
      </c>
      <c r="O28" s="24">
        <v>6.9050000000000002</v>
      </c>
      <c r="P28" s="113" t="s">
        <v>1208</v>
      </c>
      <c r="Q28" s="114" t="s">
        <v>1573</v>
      </c>
      <c r="R28" s="113" t="s">
        <v>1208</v>
      </c>
      <c r="S28" s="112">
        <v>0.49399999999999999</v>
      </c>
      <c r="T28" s="112">
        <v>38.943300000000001</v>
      </c>
      <c r="U28" s="113"/>
      <c r="V28" s="11"/>
    </row>
    <row r="29" spans="1:31" s="161" customFormat="1" ht="14.4" x14ac:dyDescent="0.3">
      <c r="A29" s="52">
        <v>47201902</v>
      </c>
      <c r="B29" s="26" t="s">
        <v>103</v>
      </c>
      <c r="C29" s="178">
        <v>43597</v>
      </c>
      <c r="D29" s="179">
        <v>3.512</v>
      </c>
      <c r="E29" s="52" t="s">
        <v>132</v>
      </c>
      <c r="F29">
        <v>13.118</v>
      </c>
      <c r="G29">
        <v>11.93</v>
      </c>
      <c r="H29">
        <v>327.5</v>
      </c>
      <c r="I29">
        <v>8.3800000000000008</v>
      </c>
      <c r="J29" s="55">
        <v>117.46799999999999</v>
      </c>
      <c r="K29" s="55">
        <v>283.99</v>
      </c>
      <c r="L29" s="15">
        <v>2.6309399999999998</v>
      </c>
      <c r="M29" s="15">
        <v>13.356999999999999</v>
      </c>
      <c r="N29" s="24">
        <v>4.3999999999999997E-2</v>
      </c>
      <c r="O29" s="24">
        <v>6.79</v>
      </c>
      <c r="P29" s="113" t="s">
        <v>1208</v>
      </c>
      <c r="Q29" s="114" t="s">
        <v>1573</v>
      </c>
      <c r="R29" s="113" t="s">
        <v>1208</v>
      </c>
      <c r="S29" s="112">
        <v>0.52</v>
      </c>
      <c r="T29" s="112">
        <v>41.284199999999998</v>
      </c>
      <c r="U29" s="113"/>
      <c r="V29" s="11"/>
    </row>
    <row r="30" spans="1:31" s="154" customFormat="1" ht="14.4" x14ac:dyDescent="0.3">
      <c r="A30" s="161"/>
      <c r="C30" s="155"/>
      <c r="D30" s="278"/>
      <c r="E30" s="57"/>
      <c r="F30" s="157"/>
      <c r="G30" s="157"/>
      <c r="H30" s="157"/>
      <c r="I30" s="157"/>
      <c r="J30" s="158"/>
      <c r="K30" s="159"/>
      <c r="L30" s="159"/>
      <c r="M30" s="159"/>
      <c r="N30" s="159"/>
      <c r="O30" s="159"/>
      <c r="P30" s="160"/>
      <c r="Q30" s="163"/>
      <c r="R30" s="160"/>
      <c r="S30" s="161"/>
      <c r="T30" s="161"/>
      <c r="U30" s="161"/>
      <c r="V30" s="161"/>
      <c r="W30" s="161"/>
      <c r="X30" s="161"/>
      <c r="Y30" s="161"/>
      <c r="Z30" s="161"/>
      <c r="AA30" s="161"/>
      <c r="AB30" s="161"/>
      <c r="AC30" s="161"/>
      <c r="AD30" s="161"/>
      <c r="AE30" s="161"/>
    </row>
    <row r="31" spans="1:31" s="154" customFormat="1" ht="14.4" x14ac:dyDescent="0.3">
      <c r="A31" s="161"/>
      <c r="C31" s="155"/>
      <c r="D31" s="157"/>
      <c r="E31" s="57"/>
      <c r="F31" s="157"/>
      <c r="G31" s="157"/>
      <c r="H31" s="157"/>
      <c r="I31" s="157"/>
      <c r="J31" s="158"/>
      <c r="K31" s="159"/>
      <c r="L31" s="159"/>
      <c r="M31" s="159"/>
      <c r="N31" s="159"/>
      <c r="O31" s="159"/>
      <c r="P31" s="160"/>
      <c r="Q31" s="163"/>
      <c r="R31" s="160"/>
      <c r="S31" s="160"/>
      <c r="T31" s="161"/>
      <c r="U31" s="161"/>
      <c r="V31" s="161"/>
      <c r="W31" s="161"/>
      <c r="X31" s="161"/>
      <c r="Y31" s="161"/>
      <c r="Z31" s="161"/>
      <c r="AA31" s="161"/>
      <c r="AB31" s="161"/>
      <c r="AC31" s="161"/>
      <c r="AD31" s="161"/>
      <c r="AE31" s="161"/>
    </row>
    <row r="32" spans="1:31" s="154" customFormat="1" ht="14.4" x14ac:dyDescent="0.3">
      <c r="A32" s="161"/>
      <c r="C32" s="155"/>
      <c r="D32" s="157"/>
      <c r="E32" s="57"/>
      <c r="F32" s="157"/>
      <c r="G32" s="157"/>
      <c r="H32" s="157"/>
      <c r="I32" s="157"/>
      <c r="J32" s="158"/>
      <c r="K32" s="159"/>
      <c r="L32" s="159"/>
      <c r="M32" s="159"/>
      <c r="N32" s="159"/>
      <c r="O32" s="159"/>
      <c r="P32" s="160"/>
      <c r="Q32" s="163"/>
      <c r="R32" s="160"/>
      <c r="S32" s="160"/>
      <c r="T32" s="161"/>
      <c r="U32" s="161"/>
      <c r="V32" s="161"/>
      <c r="W32" s="161"/>
      <c r="X32" s="161"/>
      <c r="Y32" s="161"/>
      <c r="Z32" s="161"/>
      <c r="AA32" s="161"/>
      <c r="AB32" s="161"/>
      <c r="AC32" s="161"/>
      <c r="AD32" s="161"/>
      <c r="AE32" s="161"/>
    </row>
    <row r="33" spans="1:31" s="154" customFormat="1" x14ac:dyDescent="0.25">
      <c r="A33" s="161"/>
      <c r="B33" s="161"/>
      <c r="C33" s="161"/>
      <c r="D33" s="161"/>
      <c r="E33" s="161"/>
      <c r="F33" s="87"/>
      <c r="G33" s="173"/>
      <c r="H33" s="161"/>
      <c r="I33" s="161"/>
      <c r="J33" s="255"/>
      <c r="K33" s="255"/>
      <c r="L33" s="173"/>
      <c r="M33" s="173"/>
      <c r="N33" s="87"/>
      <c r="O33" s="87"/>
      <c r="P33" s="87"/>
      <c r="Q33" s="87"/>
      <c r="R33" s="87"/>
      <c r="U33" s="161"/>
      <c r="V33" s="161"/>
      <c r="W33" s="161"/>
      <c r="X33" s="161"/>
      <c r="Y33" s="161"/>
      <c r="Z33" s="161"/>
      <c r="AA33" s="161"/>
      <c r="AB33" s="161"/>
      <c r="AC33" s="161"/>
      <c r="AD33" s="161"/>
      <c r="AE33" s="161"/>
    </row>
    <row r="34" spans="1:31" s="26" customFormat="1" x14ac:dyDescent="0.25">
      <c r="A34" s="11"/>
      <c r="B34" s="234" t="s">
        <v>1721</v>
      </c>
      <c r="C34" s="234" t="s">
        <v>1722</v>
      </c>
      <c r="D34"/>
      <c r="E34"/>
      <c r="F34"/>
      <c r="G34"/>
      <c r="H34"/>
      <c r="I34"/>
      <c r="J34"/>
      <c r="K34"/>
      <c r="L34"/>
      <c r="M34"/>
      <c r="N34"/>
      <c r="O34"/>
      <c r="P34"/>
      <c r="Q34"/>
      <c r="R34"/>
      <c r="S34"/>
      <c r="T34"/>
      <c r="U34"/>
      <c r="V34"/>
      <c r="W34"/>
      <c r="X34"/>
      <c r="Y34"/>
      <c r="Z34"/>
      <c r="AA34"/>
      <c r="AB34"/>
      <c r="AC34"/>
      <c r="AD34" s="11"/>
      <c r="AE34" s="11"/>
    </row>
    <row r="35" spans="1:31" s="26" customFormat="1" x14ac:dyDescent="0.25">
      <c r="A35" s="11"/>
      <c r="B35" s="234" t="s">
        <v>1720</v>
      </c>
      <c r="C35" t="s">
        <v>3</v>
      </c>
      <c r="D35" t="s">
        <v>132</v>
      </c>
      <c r="E35"/>
      <c r="F35"/>
      <c r="G35"/>
      <c r="H35"/>
      <c r="I35"/>
      <c r="J35"/>
      <c r="K35"/>
      <c r="L35"/>
      <c r="M35"/>
      <c r="N35"/>
      <c r="O35"/>
      <c r="P35"/>
      <c r="Q35"/>
      <c r="R35"/>
      <c r="S35"/>
      <c r="T35"/>
      <c r="U35"/>
      <c r="V35"/>
      <c r="W35"/>
      <c r="X35"/>
      <c r="Y35"/>
      <c r="Z35"/>
      <c r="AA35"/>
      <c r="AB35"/>
      <c r="AC35"/>
      <c r="AD35" s="11"/>
      <c r="AE35" s="11"/>
    </row>
    <row r="36" spans="1:31" s="26" customFormat="1" x14ac:dyDescent="0.25">
      <c r="A36" s="11"/>
      <c r="B36" s="237" t="s">
        <v>1726</v>
      </c>
      <c r="C36" s="179">
        <v>11</v>
      </c>
      <c r="D36" s="179">
        <v>13</v>
      </c>
      <c r="E36"/>
      <c r="F36"/>
      <c r="G36"/>
      <c r="H36"/>
      <c r="I36"/>
      <c r="J36"/>
      <c r="K36"/>
      <c r="L36"/>
      <c r="M36"/>
      <c r="N36"/>
      <c r="O36"/>
      <c r="P36"/>
      <c r="Q36"/>
      <c r="R36"/>
      <c r="S36"/>
      <c r="T36"/>
      <c r="U36"/>
      <c r="V36"/>
      <c r="W36"/>
      <c r="X36"/>
      <c r="Y36"/>
      <c r="Z36"/>
      <c r="AA36"/>
      <c r="AB36"/>
      <c r="AC36"/>
      <c r="AD36" s="11"/>
      <c r="AE36" s="11"/>
    </row>
    <row r="37" spans="1:31" s="26" customFormat="1" x14ac:dyDescent="0.25">
      <c r="A37" s="11"/>
      <c r="B37" s="237" t="s">
        <v>1742</v>
      </c>
      <c r="C37" s="179">
        <v>10.3</v>
      </c>
      <c r="D37" s="179">
        <v>10.6</v>
      </c>
      <c r="E37"/>
      <c r="F37"/>
      <c r="G37"/>
      <c r="H37"/>
      <c r="I37"/>
      <c r="J37"/>
      <c r="K37"/>
      <c r="L37"/>
      <c r="M37"/>
      <c r="N37"/>
      <c r="O37"/>
      <c r="P37"/>
      <c r="Q37"/>
      <c r="R37"/>
      <c r="S37"/>
      <c r="T37"/>
      <c r="U37"/>
      <c r="V37"/>
      <c r="W37"/>
      <c r="X37"/>
      <c r="Y37"/>
      <c r="Z37"/>
      <c r="AA37"/>
      <c r="AB37"/>
      <c r="AC37"/>
      <c r="AD37" s="11"/>
      <c r="AE37" s="11"/>
    </row>
    <row r="38" spans="1:31" s="26" customFormat="1" x14ac:dyDescent="0.25">
      <c r="A38" s="11"/>
      <c r="B38" s="237" t="s">
        <v>1743</v>
      </c>
      <c r="C38" s="179">
        <v>8</v>
      </c>
      <c r="D38" s="179">
        <v>10</v>
      </c>
      <c r="E38"/>
      <c r="F38"/>
      <c r="G38"/>
      <c r="H38"/>
      <c r="I38"/>
      <c r="J38"/>
      <c r="K38"/>
      <c r="L38"/>
      <c r="M38"/>
      <c r="N38"/>
      <c r="O38"/>
      <c r="P38"/>
      <c r="Q38"/>
      <c r="R38"/>
      <c r="S38"/>
      <c r="T38"/>
      <c r="U38"/>
      <c r="V38"/>
      <c r="W38"/>
      <c r="X38"/>
      <c r="Y38"/>
      <c r="Z38"/>
      <c r="AA38"/>
      <c r="AB38"/>
      <c r="AC38"/>
      <c r="AD38" s="11"/>
      <c r="AE38" s="11"/>
    </row>
    <row r="39" spans="1:31" s="26" customFormat="1" x14ac:dyDescent="0.25">
      <c r="A39" s="11"/>
      <c r="B39" s="237" t="s">
        <v>1723</v>
      </c>
      <c r="C39" s="179">
        <v>13.5</v>
      </c>
      <c r="D39" s="179">
        <v>14.8</v>
      </c>
      <c r="E39"/>
      <c r="F39"/>
      <c r="G39" s="3"/>
      <c r="H39" s="11"/>
      <c r="I39" s="11"/>
      <c r="J39" s="18"/>
      <c r="K39" s="18"/>
      <c r="L39" s="3"/>
      <c r="M39" s="3"/>
      <c r="N39" s="29"/>
      <c r="O39" s="29"/>
      <c r="P39" s="29"/>
      <c r="Q39" s="29"/>
      <c r="R39" s="29"/>
      <c r="U39" s="11"/>
      <c r="V39" s="11"/>
      <c r="W39" s="11"/>
      <c r="X39" s="11"/>
      <c r="Y39" s="11"/>
      <c r="Z39" s="11"/>
      <c r="AA39" s="11"/>
      <c r="AB39" s="11"/>
      <c r="AC39" s="11"/>
      <c r="AD39" s="11"/>
      <c r="AE39" s="11"/>
    </row>
    <row r="40" spans="1:31" s="26" customFormat="1" x14ac:dyDescent="0.25">
      <c r="A40" s="11"/>
      <c r="B40" s="237" t="s">
        <v>1744</v>
      </c>
      <c r="C40" s="179">
        <v>12</v>
      </c>
      <c r="D40" s="179">
        <v>13</v>
      </c>
      <c r="E40"/>
      <c r="F40"/>
      <c r="G40" s="3"/>
      <c r="H40" s="11"/>
      <c r="I40" s="11"/>
      <c r="J40" s="18"/>
      <c r="K40" s="18"/>
      <c r="L40" s="3"/>
      <c r="M40" s="3"/>
      <c r="N40" s="29"/>
      <c r="O40" s="29"/>
      <c r="P40" s="29"/>
      <c r="Q40" s="29"/>
      <c r="R40" s="29"/>
      <c r="U40" s="11"/>
      <c r="V40" s="11"/>
      <c r="W40" s="11"/>
      <c r="X40" s="11"/>
      <c r="Y40" s="11"/>
      <c r="Z40" s="11"/>
      <c r="AA40" s="11"/>
      <c r="AB40" s="11"/>
      <c r="AC40" s="11"/>
      <c r="AD40" s="11"/>
      <c r="AE40" s="11"/>
    </row>
    <row r="41" spans="1:31" s="26" customFormat="1" x14ac:dyDescent="0.25">
      <c r="A41" s="11"/>
      <c r="B41" s="237" t="s">
        <v>1745</v>
      </c>
      <c r="C41" s="179">
        <v>14.7</v>
      </c>
      <c r="D41" s="179">
        <v>27.3</v>
      </c>
      <c r="E41"/>
      <c r="F41"/>
      <c r="G41" s="3"/>
      <c r="H41" s="11"/>
      <c r="I41" s="11"/>
      <c r="J41" s="18"/>
      <c r="K41" s="18"/>
      <c r="L41" s="3"/>
      <c r="M41" s="3"/>
      <c r="N41" s="29"/>
      <c r="O41" s="29"/>
      <c r="P41" s="29"/>
      <c r="Q41" s="29"/>
      <c r="R41" s="29"/>
      <c r="U41" s="11"/>
      <c r="V41" s="11"/>
      <c r="W41" s="11"/>
      <c r="X41" s="11"/>
      <c r="Y41" s="11"/>
      <c r="Z41" s="11"/>
      <c r="AA41" s="11"/>
      <c r="AB41" s="11"/>
      <c r="AC41" s="11"/>
      <c r="AD41" s="11"/>
      <c r="AE41" s="11"/>
    </row>
    <row r="42" spans="1:31" s="26" customFormat="1" x14ac:dyDescent="0.25">
      <c r="A42" s="11"/>
      <c r="B42" s="237" t="s">
        <v>1725</v>
      </c>
      <c r="C42" s="179">
        <v>18.3</v>
      </c>
      <c r="D42" s="179">
        <v>12.6</v>
      </c>
      <c r="E42"/>
      <c r="F42"/>
      <c r="G42" s="3"/>
      <c r="H42" s="11"/>
      <c r="I42" s="11"/>
      <c r="J42" s="18"/>
      <c r="K42" s="18"/>
      <c r="L42" s="3"/>
      <c r="M42" s="3"/>
      <c r="N42" s="29"/>
      <c r="O42" s="29"/>
      <c r="P42" s="29"/>
      <c r="Q42" s="29"/>
      <c r="R42" s="29"/>
      <c r="U42" s="11"/>
      <c r="V42" s="11"/>
      <c r="W42" s="11"/>
      <c r="X42" s="11"/>
      <c r="Y42" s="11"/>
      <c r="Z42" s="11"/>
      <c r="AA42" s="11"/>
      <c r="AB42" s="11"/>
      <c r="AC42" s="11"/>
      <c r="AD42" s="11"/>
      <c r="AE42" s="11"/>
    </row>
    <row r="43" spans="1:31" s="26" customFormat="1" x14ac:dyDescent="0.25">
      <c r="A43" s="11"/>
      <c r="B43" s="237" t="s">
        <v>1746</v>
      </c>
      <c r="C43" s="179">
        <v>10.3</v>
      </c>
      <c r="D43" s="179">
        <v>9.1999999999999993</v>
      </c>
      <c r="E43"/>
      <c r="F43"/>
      <c r="G43" s="3"/>
      <c r="H43" s="11"/>
      <c r="I43" s="11"/>
      <c r="J43" s="18"/>
      <c r="K43" s="18"/>
      <c r="L43" s="3"/>
      <c r="M43" s="3"/>
      <c r="N43" s="29"/>
      <c r="O43" s="29"/>
      <c r="P43" s="29"/>
      <c r="Q43" s="29"/>
      <c r="R43" s="29"/>
      <c r="U43" s="11"/>
      <c r="V43" s="11"/>
      <c r="W43" s="11"/>
      <c r="X43" s="11"/>
      <c r="Y43" s="11"/>
      <c r="Z43" s="11"/>
      <c r="AA43" s="11"/>
      <c r="AB43" s="11"/>
      <c r="AC43" s="11"/>
      <c r="AD43" s="11"/>
      <c r="AE43" s="11"/>
    </row>
    <row r="44" spans="1:31" s="26" customFormat="1" x14ac:dyDescent="0.25">
      <c r="A44" s="11"/>
      <c r="B44" s="237" t="s">
        <v>1730</v>
      </c>
      <c r="C44" s="179">
        <v>9.3000000000000007</v>
      </c>
      <c r="D44" s="179">
        <v>8.6</v>
      </c>
      <c r="E44"/>
      <c r="F44"/>
      <c r="G44" s="3"/>
      <c r="H44" s="11"/>
      <c r="I44" s="11"/>
      <c r="J44" s="18"/>
      <c r="K44" s="18"/>
      <c r="L44" s="3"/>
      <c r="M44" s="3"/>
      <c r="N44" s="29"/>
      <c r="O44" s="29"/>
      <c r="P44" s="29"/>
      <c r="Q44" s="29"/>
      <c r="R44" s="29"/>
      <c r="U44" s="11"/>
      <c r="V44" s="11"/>
      <c r="W44" s="11"/>
      <c r="X44" s="11"/>
      <c r="Y44" s="11"/>
      <c r="Z44" s="11"/>
      <c r="AA44" s="11"/>
      <c r="AB44" s="11"/>
      <c r="AC44" s="11"/>
      <c r="AD44" s="11"/>
      <c r="AE44" s="11"/>
    </row>
    <row r="45" spans="1:31" s="26" customFormat="1" x14ac:dyDescent="0.25">
      <c r="A45" s="11"/>
      <c r="B45" s="237" t="s">
        <v>1727</v>
      </c>
      <c r="C45" s="179">
        <v>7.2</v>
      </c>
      <c r="D45" s="179">
        <v>5.2</v>
      </c>
      <c r="E45"/>
      <c r="F45"/>
      <c r="G45" s="3"/>
      <c r="H45" s="11"/>
      <c r="I45" s="11"/>
      <c r="J45" s="18"/>
      <c r="K45" s="18"/>
      <c r="L45" s="3"/>
      <c r="M45" s="3"/>
      <c r="N45" s="29"/>
      <c r="O45" s="29"/>
      <c r="P45" s="29"/>
      <c r="Q45" s="29"/>
      <c r="R45" s="29"/>
      <c r="U45" s="11"/>
      <c r="V45" s="11"/>
      <c r="W45" s="11"/>
      <c r="X45" s="11"/>
      <c r="Y45" s="11"/>
      <c r="Z45" s="11"/>
      <c r="AA45" s="11"/>
      <c r="AB45" s="11"/>
      <c r="AC45" s="11"/>
      <c r="AD45" s="11"/>
      <c r="AE45" s="11"/>
    </row>
    <row r="46" spans="1:31" s="26" customFormat="1" x14ac:dyDescent="0.25">
      <c r="A46" s="11"/>
      <c r="B46" s="237" t="s">
        <v>1732</v>
      </c>
      <c r="C46" s="179">
        <v>8.5</v>
      </c>
      <c r="D46" s="179">
        <v>12.7</v>
      </c>
      <c r="E46"/>
      <c r="F46"/>
      <c r="G46" s="3"/>
      <c r="H46" s="11"/>
      <c r="I46" s="11"/>
      <c r="J46" s="18"/>
      <c r="K46" s="18"/>
      <c r="L46" s="3"/>
      <c r="M46" s="3"/>
      <c r="N46" s="29"/>
      <c r="O46" s="29"/>
      <c r="P46" s="29"/>
      <c r="Q46" s="29"/>
      <c r="R46" s="29"/>
      <c r="U46" s="11"/>
      <c r="V46" s="11"/>
      <c r="W46" s="11"/>
      <c r="X46" s="11"/>
      <c r="Y46" s="11"/>
      <c r="Z46" s="11"/>
      <c r="AA46" s="11"/>
      <c r="AB46" s="11"/>
      <c r="AC46" s="11"/>
      <c r="AD46" s="11"/>
      <c r="AE46" s="11"/>
    </row>
    <row r="47" spans="1:31" s="26" customFormat="1" x14ac:dyDescent="0.25">
      <c r="A47" s="11"/>
      <c r="B47" s="237" t="s">
        <v>1728</v>
      </c>
      <c r="C47" s="179">
        <v>12.6</v>
      </c>
      <c r="D47" s="179">
        <v>12.4</v>
      </c>
      <c r="E47"/>
      <c r="F47"/>
      <c r="G47" s="3"/>
      <c r="H47" s="11"/>
      <c r="I47" s="11"/>
      <c r="J47" s="18"/>
      <c r="K47" s="18"/>
      <c r="L47" s="3"/>
      <c r="M47" s="3"/>
      <c r="N47" s="29"/>
      <c r="O47" s="29"/>
      <c r="P47" s="29"/>
      <c r="Q47" s="29"/>
      <c r="R47" s="29"/>
      <c r="U47" s="11"/>
      <c r="V47" s="11"/>
      <c r="W47" s="11"/>
      <c r="X47" s="11"/>
      <c r="Y47" s="11"/>
      <c r="Z47" s="11"/>
      <c r="AA47" s="11"/>
      <c r="AB47" s="11"/>
      <c r="AC47" s="11"/>
      <c r="AD47" s="11"/>
      <c r="AE47" s="11"/>
    </row>
    <row r="48" spans="1:31" s="26" customFormat="1" x14ac:dyDescent="0.25">
      <c r="A48" s="11"/>
      <c r="B48" s="237" t="s">
        <v>1729</v>
      </c>
      <c r="C48" s="179">
        <v>10.199999999999999</v>
      </c>
      <c r="D48" s="179">
        <v>6.6</v>
      </c>
      <c r="E48"/>
      <c r="F48" s="29"/>
      <c r="G48" s="3"/>
      <c r="H48" s="11"/>
      <c r="I48" s="11"/>
      <c r="J48" s="18"/>
      <c r="K48" s="18"/>
      <c r="L48" s="3"/>
      <c r="M48" s="3"/>
      <c r="N48" s="29"/>
      <c r="O48" s="29"/>
      <c r="P48" s="29"/>
      <c r="Q48" s="29"/>
      <c r="R48" s="29"/>
      <c r="U48" s="11"/>
      <c r="V48" s="11"/>
      <c r="W48" s="11"/>
      <c r="X48" s="11"/>
      <c r="Y48" s="11"/>
      <c r="Z48" s="11"/>
      <c r="AA48" s="11"/>
      <c r="AB48" s="11"/>
      <c r="AC48" s="11"/>
      <c r="AD48" s="11"/>
      <c r="AE48" s="11"/>
    </row>
    <row r="49" spans="1:31" s="26" customFormat="1" x14ac:dyDescent="0.25">
      <c r="A49" s="11"/>
      <c r="B49" s="237" t="s">
        <v>1733</v>
      </c>
      <c r="C49" s="179">
        <v>2.19617</v>
      </c>
      <c r="D49" s="179">
        <v>2.6309399999999998</v>
      </c>
      <c r="E49"/>
      <c r="F49" s="29"/>
      <c r="G49" s="3"/>
      <c r="H49" s="11"/>
      <c r="I49" s="11"/>
      <c r="J49" s="18"/>
      <c r="K49" s="18"/>
      <c r="L49" s="3"/>
      <c r="M49" s="3"/>
      <c r="N49" s="29"/>
      <c r="O49" s="29"/>
      <c r="P49" s="29"/>
      <c r="Q49" s="29"/>
      <c r="R49" s="29"/>
      <c r="U49" s="11"/>
      <c r="V49" s="11"/>
      <c r="W49" s="11"/>
      <c r="X49" s="11"/>
      <c r="Y49" s="11"/>
      <c r="Z49" s="11"/>
      <c r="AA49" s="11"/>
      <c r="AB49" s="11"/>
      <c r="AC49" s="11"/>
      <c r="AD49" s="11"/>
      <c r="AE49" s="11"/>
    </row>
    <row r="50" spans="1:31" s="26" customFormat="1" x14ac:dyDescent="0.25">
      <c r="A50" s="11"/>
      <c r="B50"/>
      <c r="C50"/>
      <c r="D50"/>
      <c r="E50"/>
      <c r="F50" s="29"/>
      <c r="G50" s="3"/>
      <c r="H50" s="11"/>
      <c r="I50" s="11"/>
      <c r="J50" s="18"/>
      <c r="K50" s="18"/>
      <c r="L50" s="3"/>
      <c r="M50" s="3"/>
      <c r="N50" s="29"/>
      <c r="O50" s="29"/>
      <c r="P50" s="29"/>
      <c r="Q50" s="29"/>
      <c r="R50" s="29"/>
      <c r="U50" s="11"/>
      <c r="V50" s="11"/>
      <c r="W50" s="11"/>
      <c r="X50" s="11"/>
      <c r="Y50" s="11"/>
      <c r="Z50" s="11"/>
      <c r="AA50" s="11"/>
      <c r="AB50" s="11"/>
      <c r="AC50" s="11"/>
      <c r="AD50" s="11"/>
      <c r="AE50" s="11"/>
    </row>
    <row r="51" spans="1:31" s="26" customFormat="1" x14ac:dyDescent="0.25">
      <c r="A51" s="11"/>
      <c r="B51" s="252"/>
      <c r="C51"/>
      <c r="D51"/>
      <c r="E51" s="11"/>
      <c r="F51" s="29"/>
      <c r="G51" s="3"/>
      <c r="H51" s="11"/>
      <c r="I51" s="11"/>
      <c r="J51" s="18"/>
      <c r="K51" s="18"/>
      <c r="L51" s="3"/>
      <c r="M51" s="3"/>
      <c r="N51" s="29"/>
      <c r="O51" s="29"/>
      <c r="P51" s="29"/>
      <c r="Q51" s="29"/>
      <c r="R51" s="29"/>
      <c r="U51" s="11"/>
      <c r="V51" s="11"/>
      <c r="W51" s="11"/>
      <c r="X51" s="11"/>
      <c r="Y51" s="11"/>
      <c r="Z51" s="11"/>
      <c r="AA51" s="11"/>
      <c r="AB51" s="11"/>
      <c r="AC51" s="11"/>
      <c r="AD51" s="11"/>
      <c r="AE51" s="11"/>
    </row>
    <row r="52" spans="1:31" s="26" customFormat="1" x14ac:dyDescent="0.25">
      <c r="A52" s="11"/>
      <c r="B52" s="252"/>
      <c r="C52" s="11"/>
      <c r="D52" s="11"/>
      <c r="E52" s="11"/>
      <c r="F52" s="29"/>
      <c r="G52" s="3"/>
      <c r="H52" s="11"/>
      <c r="I52" s="11"/>
      <c r="J52" s="18"/>
      <c r="K52" s="18"/>
      <c r="L52" s="3"/>
      <c r="M52" s="3"/>
      <c r="N52" s="29"/>
      <c r="O52" s="29"/>
      <c r="P52" s="29"/>
      <c r="Q52" s="29"/>
      <c r="R52" s="29"/>
      <c r="U52" s="11"/>
      <c r="V52" s="11"/>
      <c r="W52" s="11"/>
      <c r="X52" s="11"/>
      <c r="Y52" s="11"/>
      <c r="Z52" s="11"/>
      <c r="AA52" s="11"/>
      <c r="AB52" s="11"/>
      <c r="AC52" s="11"/>
      <c r="AD52" s="11"/>
      <c r="AE52" s="11"/>
    </row>
    <row r="53" spans="1:31" s="26" customFormat="1" x14ac:dyDescent="0.25">
      <c r="A53" s="11"/>
      <c r="B53" s="252"/>
      <c r="C53" s="11"/>
      <c r="D53" s="11"/>
      <c r="E53" s="11"/>
      <c r="F53" s="29"/>
      <c r="G53" s="3"/>
      <c r="H53" s="11"/>
      <c r="I53" s="11"/>
      <c r="J53" s="18"/>
      <c r="K53" s="18"/>
      <c r="L53" s="3"/>
      <c r="M53" s="3"/>
      <c r="N53" s="3"/>
      <c r="O53" s="3"/>
      <c r="P53" s="3"/>
      <c r="Q53" s="3"/>
      <c r="R53" s="3"/>
      <c r="U53" s="11"/>
      <c r="V53" s="11"/>
      <c r="W53" s="11"/>
      <c r="X53" s="11"/>
      <c r="Y53" s="11"/>
      <c r="Z53" s="11"/>
      <c r="AA53" s="11"/>
      <c r="AB53" s="11"/>
      <c r="AC53" s="11"/>
      <c r="AD53" s="11"/>
      <c r="AE53" s="11"/>
    </row>
    <row r="54" spans="1:31" s="26" customFormat="1" x14ac:dyDescent="0.25">
      <c r="A54" s="11"/>
      <c r="B54" s="252"/>
      <c r="C54" s="11"/>
      <c r="D54" s="11"/>
      <c r="E54" s="11"/>
      <c r="F54" s="29"/>
      <c r="G54" s="3"/>
      <c r="H54" s="11"/>
      <c r="I54" s="11"/>
      <c r="J54" s="18"/>
      <c r="K54" s="18"/>
      <c r="L54" s="3"/>
      <c r="M54" s="3"/>
      <c r="N54" s="3"/>
      <c r="O54" s="3"/>
      <c r="P54" s="3"/>
      <c r="Q54" s="3"/>
      <c r="R54" s="3"/>
      <c r="U54" s="11"/>
      <c r="V54" s="11"/>
      <c r="W54" s="11"/>
      <c r="X54" s="11"/>
      <c r="Y54" s="11"/>
      <c r="Z54" s="11"/>
      <c r="AA54" s="11"/>
      <c r="AB54" s="11"/>
      <c r="AC54" s="11"/>
      <c r="AD54" s="11"/>
      <c r="AE54" s="11"/>
    </row>
    <row r="55" spans="1:31" x14ac:dyDescent="0.25">
      <c r="B55" s="252"/>
    </row>
    <row r="56" spans="1:31" x14ac:dyDescent="0.25">
      <c r="B56" s="253" t="s">
        <v>1734</v>
      </c>
      <c r="C56" s="234" t="s">
        <v>1722</v>
      </c>
      <c r="D56"/>
      <c r="E56"/>
      <c r="F56"/>
      <c r="G56"/>
      <c r="H56"/>
      <c r="I56"/>
      <c r="J56"/>
      <c r="K56"/>
      <c r="L56"/>
      <c r="M56"/>
      <c r="N56"/>
      <c r="O56"/>
      <c r="P56"/>
      <c r="Q56"/>
      <c r="R56"/>
      <c r="S56"/>
      <c r="T56"/>
      <c r="U56"/>
      <c r="V56"/>
      <c r="W56"/>
      <c r="X56"/>
      <c r="Y56"/>
      <c r="Z56"/>
      <c r="AA56"/>
      <c r="AB56"/>
      <c r="AC56"/>
      <c r="AD56"/>
      <c r="AE56"/>
    </row>
    <row r="57" spans="1:31" x14ac:dyDescent="0.25">
      <c r="B57" s="253" t="s">
        <v>1720</v>
      </c>
      <c r="C57" t="s">
        <v>3</v>
      </c>
      <c r="D57" t="s">
        <v>132</v>
      </c>
      <c r="E57"/>
      <c r="F57"/>
      <c r="G57"/>
      <c r="H57"/>
      <c r="I57"/>
      <c r="J57"/>
      <c r="K57"/>
      <c r="L57"/>
      <c r="M57"/>
      <c r="N57"/>
      <c r="O57"/>
      <c r="P57"/>
      <c r="Q57"/>
      <c r="R57"/>
      <c r="S57"/>
      <c r="T57"/>
      <c r="U57"/>
      <c r="V57"/>
      <c r="W57"/>
      <c r="X57"/>
      <c r="Y57"/>
      <c r="Z57"/>
      <c r="AA57"/>
      <c r="AB57"/>
      <c r="AC57"/>
      <c r="AD57"/>
      <c r="AE57"/>
    </row>
    <row r="58" spans="1:31" x14ac:dyDescent="0.25">
      <c r="B58" s="237" t="s">
        <v>1723</v>
      </c>
      <c r="C58" s="238">
        <v>9.3000000000000007</v>
      </c>
      <c r="D58" s="238">
        <v>9.3000000000000007</v>
      </c>
      <c r="E58"/>
      <c r="F58"/>
      <c r="G58"/>
      <c r="H58"/>
      <c r="I58"/>
      <c r="J58"/>
      <c r="K58"/>
      <c r="L58"/>
      <c r="M58"/>
      <c r="N58"/>
      <c r="O58"/>
      <c r="P58"/>
      <c r="Q58"/>
      <c r="R58"/>
      <c r="S58"/>
      <c r="T58"/>
      <c r="U58"/>
      <c r="V58"/>
      <c r="W58"/>
      <c r="X58"/>
      <c r="Y58"/>
      <c r="Z58"/>
      <c r="AA58"/>
      <c r="AB58"/>
      <c r="AC58"/>
      <c r="AD58"/>
      <c r="AE58"/>
    </row>
    <row r="59" spans="1:31" x14ac:dyDescent="0.25">
      <c r="B59" s="237" t="s">
        <v>1725</v>
      </c>
      <c r="C59" s="238">
        <v>13.6</v>
      </c>
      <c r="D59" s="238">
        <v>13.4</v>
      </c>
      <c r="E59"/>
      <c r="F59"/>
      <c r="G59"/>
      <c r="H59"/>
      <c r="I59"/>
      <c r="J59"/>
      <c r="K59"/>
      <c r="L59"/>
      <c r="M59"/>
    </row>
    <row r="60" spans="1:31" x14ac:dyDescent="0.25">
      <c r="B60" s="237" t="s">
        <v>1730</v>
      </c>
      <c r="C60" s="238">
        <v>16.399999999999999</v>
      </c>
      <c r="D60" s="238">
        <v>15.7</v>
      </c>
      <c r="E60"/>
      <c r="F60"/>
      <c r="G60"/>
      <c r="H60"/>
      <c r="I60"/>
      <c r="J60"/>
      <c r="K60"/>
      <c r="L60"/>
      <c r="M60"/>
    </row>
    <row r="61" spans="1:31" x14ac:dyDescent="0.25">
      <c r="B61" s="237" t="s">
        <v>1727</v>
      </c>
      <c r="C61" s="238">
        <v>15.9</v>
      </c>
      <c r="D61" s="238">
        <v>16.7</v>
      </c>
      <c r="E61"/>
      <c r="F61"/>
      <c r="G61"/>
      <c r="H61"/>
      <c r="I61"/>
      <c r="J61"/>
      <c r="K61"/>
      <c r="L61"/>
      <c r="M61"/>
    </row>
    <row r="62" spans="1:31" x14ac:dyDescent="0.25">
      <c r="B62" s="237" t="s">
        <v>1732</v>
      </c>
      <c r="C62" s="238">
        <v>22.6676</v>
      </c>
      <c r="D62" s="238">
        <v>12.444599999999999</v>
      </c>
      <c r="E62"/>
      <c r="F62"/>
    </row>
    <row r="63" spans="1:31" x14ac:dyDescent="0.25">
      <c r="B63" s="237" t="s">
        <v>1728</v>
      </c>
      <c r="C63" s="238">
        <v>16.8</v>
      </c>
      <c r="D63" s="238">
        <v>16.829999999999998</v>
      </c>
      <c r="E63"/>
      <c r="F63"/>
    </row>
    <row r="64" spans="1:31" x14ac:dyDescent="0.25">
      <c r="B64" s="237" t="s">
        <v>1729</v>
      </c>
      <c r="C64" s="238">
        <v>15.2</v>
      </c>
      <c r="D64" s="238">
        <v>14.5</v>
      </c>
      <c r="E64"/>
      <c r="F64"/>
    </row>
    <row r="65" spans="1:31" x14ac:dyDescent="0.25">
      <c r="B65" s="237" t="s">
        <v>1733</v>
      </c>
      <c r="C65" s="238">
        <v>13.491</v>
      </c>
      <c r="D65" s="238">
        <v>13.356999999999999</v>
      </c>
      <c r="E65"/>
      <c r="F65"/>
    </row>
    <row r="66" spans="1:31" x14ac:dyDescent="0.25">
      <c r="B66"/>
      <c r="C66"/>
      <c r="D66"/>
      <c r="E66"/>
      <c r="F66"/>
    </row>
    <row r="67" spans="1:31" x14ac:dyDescent="0.25">
      <c r="B67"/>
      <c r="C67"/>
      <c r="D67"/>
      <c r="E67"/>
      <c r="F67"/>
    </row>
    <row r="68" spans="1:31" s="3" customFormat="1" x14ac:dyDescent="0.25">
      <c r="A68" s="11"/>
      <c r="B68"/>
      <c r="C68"/>
      <c r="D68"/>
      <c r="E68"/>
      <c r="F68"/>
      <c r="H68" s="11"/>
      <c r="I68" s="11"/>
      <c r="J68" s="18"/>
      <c r="K68" s="18"/>
      <c r="S68" s="26"/>
      <c r="T68" s="26"/>
      <c r="U68" s="11"/>
      <c r="V68" s="11"/>
      <c r="W68" s="11"/>
      <c r="X68" s="11"/>
      <c r="Y68" s="11"/>
      <c r="Z68" s="11"/>
      <c r="AA68" s="11"/>
      <c r="AB68" s="11"/>
      <c r="AC68" s="11"/>
      <c r="AD68" s="11"/>
      <c r="AE68" s="11"/>
    </row>
    <row r="69" spans="1:31" s="3" customFormat="1" x14ac:dyDescent="0.25">
      <c r="A69" s="11"/>
      <c r="B69"/>
      <c r="C69"/>
      <c r="D69"/>
      <c r="E69"/>
      <c r="F69" s="29"/>
      <c r="H69" s="11"/>
      <c r="I69" s="11"/>
      <c r="J69" s="18"/>
      <c r="K69" s="18"/>
      <c r="S69" s="26"/>
      <c r="T69" s="26"/>
      <c r="U69" s="11"/>
      <c r="V69" s="11"/>
      <c r="W69" s="11"/>
      <c r="X69" s="11"/>
      <c r="Y69" s="11"/>
      <c r="Z69" s="11"/>
      <c r="AA69" s="11"/>
      <c r="AB69" s="11"/>
      <c r="AC69" s="11"/>
      <c r="AD69" s="11"/>
      <c r="AE69" s="11"/>
    </row>
    <row r="70" spans="1:31" s="3" customFormat="1" x14ac:dyDescent="0.25">
      <c r="A70" s="11"/>
      <c r="B70"/>
      <c r="C70"/>
      <c r="D70"/>
      <c r="E70"/>
      <c r="F70" s="29"/>
      <c r="H70" s="11"/>
      <c r="I70" s="11"/>
      <c r="J70" s="18"/>
      <c r="K70" s="18"/>
      <c r="S70" s="26"/>
      <c r="T70" s="26"/>
      <c r="U70" s="11"/>
      <c r="V70" s="11"/>
      <c r="W70" s="11"/>
      <c r="X70" s="11"/>
      <c r="Y70" s="11"/>
      <c r="Z70" s="11"/>
      <c r="AA70" s="11"/>
      <c r="AB70" s="11"/>
      <c r="AC70" s="11"/>
      <c r="AD70" s="11"/>
      <c r="AE70" s="11"/>
    </row>
    <row r="71" spans="1:31" s="3" customFormat="1" x14ac:dyDescent="0.25">
      <c r="A71" s="11"/>
      <c r="B71"/>
      <c r="C71"/>
      <c r="D71"/>
      <c r="E71"/>
      <c r="F71" s="29"/>
      <c r="H71" s="11"/>
      <c r="I71" s="11"/>
      <c r="J71" s="18"/>
      <c r="K71" s="18"/>
      <c r="S71" s="26"/>
      <c r="T71" s="26"/>
      <c r="U71" s="11"/>
      <c r="V71" s="11"/>
      <c r="W71" s="11"/>
      <c r="X71" s="11"/>
      <c r="Y71" s="11"/>
      <c r="Z71" s="11"/>
      <c r="AA71" s="11"/>
      <c r="AB71" s="11"/>
      <c r="AC71" s="11"/>
      <c r="AD71" s="11"/>
      <c r="AE71" s="11"/>
    </row>
    <row r="72" spans="1:31" s="3" customFormat="1" x14ac:dyDescent="0.25">
      <c r="A72" s="11"/>
      <c r="B72"/>
      <c r="C72"/>
      <c r="D72"/>
      <c r="E72"/>
      <c r="F72" s="29"/>
      <c r="H72" s="11"/>
      <c r="I72" s="11"/>
      <c r="J72" s="18"/>
      <c r="K72" s="18"/>
      <c r="S72" s="26"/>
      <c r="T72" s="26"/>
      <c r="U72" s="11"/>
      <c r="V72" s="11"/>
      <c r="W72" s="11"/>
      <c r="X72" s="11"/>
      <c r="Y72" s="11"/>
      <c r="Z72" s="11"/>
      <c r="AA72" s="11"/>
      <c r="AB72" s="11"/>
      <c r="AC72" s="11"/>
      <c r="AD72" s="11"/>
      <c r="AE72" s="11"/>
    </row>
    <row r="73" spans="1:31" s="3" customFormat="1" x14ac:dyDescent="0.25">
      <c r="A73" s="11"/>
      <c r="B73"/>
      <c r="C73"/>
      <c r="D73"/>
      <c r="E73" s="11"/>
      <c r="F73" s="29"/>
      <c r="H73" s="11"/>
      <c r="I73" s="11"/>
      <c r="J73" s="18"/>
      <c r="K73" s="18"/>
      <c r="S73" s="26"/>
      <c r="T73" s="26"/>
      <c r="U73" s="11"/>
      <c r="V73" s="11"/>
      <c r="W73" s="11"/>
      <c r="X73" s="11"/>
      <c r="Y73" s="11"/>
      <c r="Z73" s="11"/>
      <c r="AA73" s="11"/>
      <c r="AB73" s="11"/>
      <c r="AC73" s="11"/>
      <c r="AD73" s="11"/>
      <c r="AE73" s="11"/>
    </row>
    <row r="79" spans="1:31" s="3" customFormat="1" x14ac:dyDescent="0.25">
      <c r="A79" s="11"/>
      <c r="B79" s="234" t="s">
        <v>1735</v>
      </c>
      <c r="C79" s="234" t="s">
        <v>1722</v>
      </c>
      <c r="D79"/>
      <c r="E79"/>
      <c r="F79"/>
      <c r="H79" s="11"/>
      <c r="I79" s="11"/>
      <c r="J79" s="18"/>
      <c r="K79" s="18"/>
      <c r="S79" s="26"/>
      <c r="T79" s="26"/>
      <c r="U79" s="11"/>
      <c r="V79" s="11"/>
      <c r="W79" s="11"/>
      <c r="X79" s="11"/>
      <c r="Y79" s="11"/>
      <c r="Z79" s="11"/>
      <c r="AA79" s="11"/>
      <c r="AB79" s="11"/>
      <c r="AC79" s="11"/>
      <c r="AD79" s="11"/>
      <c r="AE79" s="11"/>
    </row>
    <row r="80" spans="1:31" s="3" customFormat="1" x14ac:dyDescent="0.25">
      <c r="A80" s="11"/>
      <c r="B80" s="234" t="s">
        <v>1720</v>
      </c>
      <c r="C80" t="s">
        <v>132</v>
      </c>
      <c r="D80" t="s">
        <v>3</v>
      </c>
      <c r="E80"/>
      <c r="F80"/>
      <c r="H80" s="11"/>
      <c r="I80" s="11"/>
      <c r="J80" s="18"/>
      <c r="K80" s="18"/>
      <c r="S80" s="26"/>
      <c r="T80" s="26"/>
      <c r="U80" s="11"/>
      <c r="V80" s="11"/>
      <c r="W80" s="11"/>
      <c r="X80" s="11"/>
      <c r="Y80" s="11"/>
      <c r="Z80" s="11"/>
      <c r="AA80" s="11"/>
      <c r="AB80" s="11"/>
      <c r="AC80" s="11"/>
      <c r="AD80" s="11"/>
      <c r="AE80" s="11"/>
    </row>
    <row r="81" spans="1:31" s="3" customFormat="1" x14ac:dyDescent="0.25">
      <c r="A81" s="11"/>
      <c r="B81" s="235" t="s">
        <v>1723</v>
      </c>
      <c r="C81" s="179">
        <v>294</v>
      </c>
      <c r="D81" s="179">
        <v>386</v>
      </c>
      <c r="E81"/>
      <c r="F81"/>
      <c r="H81" s="11"/>
      <c r="I81" s="11"/>
      <c r="J81" s="18"/>
      <c r="K81" s="18"/>
      <c r="S81" s="26"/>
      <c r="T81" s="26"/>
      <c r="U81" s="11"/>
      <c r="V81" s="11"/>
      <c r="W81" s="11"/>
      <c r="X81" s="11"/>
      <c r="Y81" s="11"/>
      <c r="Z81" s="11"/>
      <c r="AA81" s="11"/>
      <c r="AB81" s="11"/>
      <c r="AC81" s="11"/>
      <c r="AD81" s="11"/>
      <c r="AE81" s="11"/>
    </row>
    <row r="82" spans="1:31" s="3" customFormat="1" x14ac:dyDescent="0.25">
      <c r="A82" s="11"/>
      <c r="B82" s="235" t="s">
        <v>1725</v>
      </c>
      <c r="C82" s="179">
        <v>470</v>
      </c>
      <c r="D82" s="179">
        <v>450</v>
      </c>
      <c r="E82"/>
      <c r="F82"/>
      <c r="H82" s="11"/>
      <c r="I82" s="11"/>
      <c r="J82" s="18"/>
      <c r="K82" s="18"/>
      <c r="S82" s="26"/>
      <c r="T82" s="26"/>
      <c r="U82" s="11"/>
      <c r="V82" s="11"/>
      <c r="W82" s="11"/>
      <c r="X82" s="11"/>
      <c r="Y82" s="11"/>
      <c r="Z82" s="11"/>
      <c r="AA82" s="11"/>
      <c r="AB82" s="11"/>
      <c r="AC82" s="11"/>
      <c r="AD82" s="11"/>
      <c r="AE82" s="11"/>
    </row>
    <row r="83" spans="1:31" s="3" customFormat="1" x14ac:dyDescent="0.25">
      <c r="A83" s="11"/>
      <c r="B83" s="235" t="s">
        <v>1730</v>
      </c>
      <c r="C83" s="179">
        <v>425</v>
      </c>
      <c r="D83" s="179">
        <v>371</v>
      </c>
      <c r="E83"/>
      <c r="F83"/>
      <c r="H83" s="11"/>
      <c r="I83" s="11"/>
      <c r="J83" s="18"/>
      <c r="K83" s="18"/>
      <c r="S83" s="26"/>
      <c r="T83" s="26"/>
      <c r="U83" s="11"/>
      <c r="V83" s="11"/>
      <c r="W83" s="11"/>
      <c r="X83" s="11"/>
      <c r="Y83" s="11"/>
      <c r="Z83" s="11"/>
      <c r="AA83" s="11"/>
      <c r="AB83" s="11"/>
      <c r="AC83" s="11"/>
      <c r="AD83" s="11"/>
      <c r="AE83" s="11"/>
    </row>
    <row r="84" spans="1:31" s="3" customFormat="1" x14ac:dyDescent="0.25">
      <c r="A84" s="11"/>
      <c r="B84" s="235" t="s">
        <v>1727</v>
      </c>
      <c r="C84" s="179">
        <v>352</v>
      </c>
      <c r="D84" s="179">
        <v>372</v>
      </c>
      <c r="E84"/>
      <c r="F84"/>
      <c r="H84" s="11"/>
      <c r="I84" s="11"/>
      <c r="J84" s="18"/>
      <c r="K84" s="18"/>
      <c r="S84" s="26"/>
      <c r="T84" s="26"/>
      <c r="U84" s="11"/>
      <c r="V84" s="11"/>
      <c r="W84" s="11"/>
      <c r="X84" s="11"/>
      <c r="Y84" s="11"/>
      <c r="Z84" s="11"/>
      <c r="AA84" s="11"/>
      <c r="AB84" s="11"/>
      <c r="AC84" s="11"/>
      <c r="AD84" s="11"/>
      <c r="AE84" s="11"/>
    </row>
    <row r="85" spans="1:31" s="3" customFormat="1" x14ac:dyDescent="0.25">
      <c r="A85" s="11"/>
      <c r="B85" s="235" t="s">
        <v>1732</v>
      </c>
      <c r="C85" s="179">
        <v>210</v>
      </c>
      <c r="D85" s="179">
        <v>268.8</v>
      </c>
      <c r="E85"/>
      <c r="F85"/>
      <c r="H85" s="11"/>
      <c r="I85" s="11"/>
      <c r="J85" s="18"/>
      <c r="K85" s="18"/>
      <c r="S85" s="26"/>
      <c r="T85" s="26"/>
      <c r="U85" s="11"/>
      <c r="V85" s="11"/>
      <c r="W85" s="11"/>
      <c r="X85" s="11"/>
      <c r="Y85" s="11"/>
      <c r="Z85" s="11"/>
      <c r="AA85" s="11"/>
      <c r="AB85" s="11"/>
      <c r="AC85" s="11"/>
      <c r="AD85" s="11"/>
      <c r="AE85" s="11"/>
    </row>
    <row r="86" spans="1:31" s="3" customFormat="1" x14ac:dyDescent="0.25">
      <c r="A86" s="11"/>
      <c r="B86" s="235" t="s">
        <v>1728</v>
      </c>
      <c r="C86" s="179">
        <v>507</v>
      </c>
      <c r="D86" s="179">
        <v>437</v>
      </c>
      <c r="E86"/>
      <c r="F86"/>
      <c r="H86" s="11"/>
      <c r="I86" s="11"/>
      <c r="J86" s="18"/>
      <c r="K86" s="18"/>
      <c r="S86" s="26"/>
      <c r="T86" s="26"/>
      <c r="U86" s="11"/>
      <c r="V86" s="11"/>
      <c r="W86" s="11"/>
      <c r="X86" s="11"/>
      <c r="Y86" s="11"/>
      <c r="Z86" s="11"/>
      <c r="AA86" s="11"/>
      <c r="AB86" s="11"/>
      <c r="AC86" s="11"/>
      <c r="AD86" s="11"/>
      <c r="AE86" s="11"/>
    </row>
    <row r="87" spans="1:31" s="3" customFormat="1" x14ac:dyDescent="0.25">
      <c r="A87" s="11"/>
      <c r="B87" s="235" t="s">
        <v>1729</v>
      </c>
      <c r="C87" s="179">
        <v>357</v>
      </c>
      <c r="D87" s="179">
        <v>424</v>
      </c>
      <c r="E87"/>
      <c r="F87"/>
      <c r="H87" s="11"/>
      <c r="I87" s="11"/>
      <c r="J87" s="18"/>
      <c r="K87" s="18"/>
      <c r="S87" s="26"/>
      <c r="T87" s="26"/>
      <c r="U87" s="11"/>
      <c r="V87" s="11"/>
      <c r="W87" s="11"/>
      <c r="X87" s="11"/>
      <c r="Y87" s="11"/>
      <c r="Z87" s="11"/>
      <c r="AA87" s="11"/>
      <c r="AB87" s="11"/>
      <c r="AC87" s="11"/>
      <c r="AD87" s="11"/>
      <c r="AE87" s="11"/>
    </row>
    <row r="88" spans="1:31" s="3" customFormat="1" x14ac:dyDescent="0.25">
      <c r="A88" s="11"/>
      <c r="B88" s="235" t="s">
        <v>1733</v>
      </c>
      <c r="C88" s="179">
        <v>283.99</v>
      </c>
      <c r="D88" s="179">
        <v>262.66919999999999</v>
      </c>
      <c r="E88"/>
      <c r="F88"/>
      <c r="H88" s="11"/>
      <c r="I88" s="11"/>
      <c r="J88" s="18"/>
      <c r="K88" s="18"/>
      <c r="S88" s="26"/>
      <c r="T88" s="26"/>
      <c r="U88" s="11"/>
      <c r="V88" s="11"/>
      <c r="W88" s="11"/>
      <c r="X88" s="11"/>
      <c r="Y88" s="11"/>
      <c r="Z88" s="11"/>
      <c r="AA88" s="11"/>
      <c r="AB88" s="11"/>
      <c r="AC88" s="11"/>
      <c r="AD88" s="11"/>
      <c r="AE88" s="11"/>
    </row>
    <row r="89" spans="1:31" s="3" customFormat="1" x14ac:dyDescent="0.25">
      <c r="A89" s="11"/>
      <c r="B89"/>
      <c r="C89"/>
      <c r="D89"/>
      <c r="E89"/>
      <c r="F89"/>
      <c r="H89" s="11"/>
      <c r="I89" s="11"/>
      <c r="J89" s="18"/>
      <c r="K89" s="18"/>
      <c r="S89" s="26"/>
      <c r="T89" s="26"/>
      <c r="U89" s="11"/>
      <c r="V89" s="11"/>
      <c r="W89" s="11"/>
      <c r="X89" s="11"/>
      <c r="Y89" s="11"/>
      <c r="Z89" s="11"/>
      <c r="AA89" s="11"/>
      <c r="AB89" s="11"/>
      <c r="AC89" s="11"/>
      <c r="AD89" s="11"/>
      <c r="AE89" s="11"/>
    </row>
    <row r="90" spans="1:31" s="3" customFormat="1" x14ac:dyDescent="0.25">
      <c r="A90" s="11"/>
      <c r="B90"/>
      <c r="C90"/>
      <c r="D90"/>
      <c r="E90"/>
      <c r="F90"/>
      <c r="H90" s="11"/>
      <c r="I90" s="11"/>
      <c r="J90" s="18"/>
      <c r="K90" s="18"/>
      <c r="S90" s="26"/>
      <c r="T90" s="26"/>
      <c r="U90" s="11"/>
      <c r="V90" s="11"/>
      <c r="W90" s="11"/>
      <c r="X90" s="11"/>
      <c r="Y90" s="11"/>
      <c r="Z90" s="11"/>
      <c r="AA90" s="11"/>
      <c r="AB90" s="11"/>
      <c r="AC90" s="11"/>
      <c r="AD90" s="11"/>
      <c r="AE90" s="11"/>
    </row>
    <row r="91" spans="1:31" s="3" customFormat="1" x14ac:dyDescent="0.25">
      <c r="A91" s="11"/>
      <c r="B91"/>
      <c r="C91"/>
      <c r="D91"/>
      <c r="E91"/>
      <c r="F91" s="29"/>
      <c r="H91" s="11"/>
      <c r="I91" s="11"/>
      <c r="J91" s="18"/>
      <c r="K91" s="18"/>
      <c r="S91" s="26"/>
      <c r="T91" s="26"/>
      <c r="U91" s="11"/>
      <c r="V91" s="11"/>
      <c r="W91" s="11"/>
      <c r="X91" s="11"/>
      <c r="Y91" s="11"/>
      <c r="Z91" s="11"/>
      <c r="AA91" s="11"/>
      <c r="AB91" s="11"/>
      <c r="AC91" s="11"/>
      <c r="AD91" s="11"/>
      <c r="AE91" s="11"/>
    </row>
    <row r="92" spans="1:31" s="3" customFormat="1" x14ac:dyDescent="0.25">
      <c r="A92" s="11"/>
      <c r="B92"/>
      <c r="C92"/>
      <c r="D92"/>
      <c r="E92"/>
      <c r="F92" s="29"/>
      <c r="H92" s="11"/>
      <c r="I92" s="11"/>
      <c r="J92" s="18"/>
      <c r="K92" s="18"/>
      <c r="S92" s="26"/>
      <c r="T92" s="26"/>
      <c r="U92" s="11"/>
      <c r="V92" s="11"/>
      <c r="W92" s="11"/>
      <c r="X92" s="11"/>
      <c r="Y92" s="11"/>
      <c r="Z92" s="11"/>
      <c r="AA92" s="11"/>
      <c r="AB92" s="11"/>
      <c r="AC92" s="11"/>
      <c r="AD92" s="11"/>
      <c r="AE92" s="11"/>
    </row>
    <row r="93" spans="1:31" s="3" customFormat="1" x14ac:dyDescent="0.25">
      <c r="A93" s="11"/>
      <c r="B93"/>
      <c r="C93"/>
      <c r="D93"/>
      <c r="E93"/>
      <c r="F93" s="29"/>
      <c r="H93" s="11"/>
      <c r="I93" s="11"/>
      <c r="J93" s="18"/>
      <c r="K93" s="18"/>
      <c r="S93" s="26"/>
      <c r="T93" s="26"/>
      <c r="U93" s="11"/>
      <c r="V93" s="11"/>
      <c r="W93" s="11"/>
      <c r="X93" s="11"/>
      <c r="Y93" s="11"/>
      <c r="Z93" s="11"/>
      <c r="AA93" s="11"/>
      <c r="AB93" s="11"/>
      <c r="AC93" s="11"/>
      <c r="AD93" s="11"/>
      <c r="AE93" s="11"/>
    </row>
    <row r="94" spans="1:31" x14ac:dyDescent="0.25">
      <c r="B94"/>
      <c r="C94"/>
      <c r="D94"/>
      <c r="E94"/>
    </row>
    <row r="95" spans="1:31" x14ac:dyDescent="0.25">
      <c r="B95"/>
      <c r="C95"/>
      <c r="D95"/>
      <c r="E95"/>
    </row>
    <row r="96" spans="1:31" x14ac:dyDescent="0.25">
      <c r="B96"/>
      <c r="C96"/>
      <c r="D96"/>
    </row>
  </sheetData>
  <mergeCells count="1">
    <mergeCell ref="U26:U27"/>
  </mergeCells>
  <pageMargins left="0.75" right="0.75" top="1" bottom="1" header="0.5" footer="0.5"/>
  <pageSetup orientation="portrait" r:id="rId4"/>
  <headerFooter alignWithMargins="0"/>
  <drawing r:id="rId5"/>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14"/>
  <sheetViews>
    <sheetView zoomScale="80" zoomScaleNormal="80" workbookViewId="0">
      <selection activeCell="E111" sqref="E111"/>
    </sheetView>
  </sheetViews>
  <sheetFormatPr defaultColWidth="9.109375" defaultRowHeight="13.2" x14ac:dyDescent="0.25"/>
  <cols>
    <col min="1" max="1" width="10.44140625" style="11" bestFit="1" customWidth="1"/>
    <col min="2" max="2" width="32.5546875" style="11" bestFit="1" customWidth="1"/>
    <col min="3" max="3" width="18.5546875" style="11" bestFit="1" customWidth="1"/>
    <col min="4" max="4" width="8.21875" style="11" bestFit="1" customWidth="1"/>
    <col min="5" max="5" width="7.77734375" style="11" bestFit="1" customWidth="1"/>
    <col min="6" max="6" width="9.33203125" style="29" bestFit="1" customWidth="1"/>
    <col min="7" max="7" width="21.6640625" style="3" bestFit="1" customWidth="1"/>
    <col min="8" max="8" width="27.109375" style="11" bestFit="1" customWidth="1"/>
    <col min="9" max="9" width="5.21875" style="11" bestFit="1" customWidth="1"/>
    <col min="10" max="10" width="18.88671875" style="18" bestFit="1" customWidth="1"/>
    <col min="11" max="11" width="17.21875" style="18" bestFit="1" customWidth="1"/>
    <col min="12" max="12" width="20.5546875" style="3" bestFit="1" customWidth="1"/>
    <col min="13" max="13" width="12.88671875" style="3" bestFit="1" customWidth="1"/>
    <col min="14" max="14" width="6.21875" style="3" bestFit="1" customWidth="1"/>
    <col min="15" max="15" width="14.77734375" style="3" bestFit="1" customWidth="1"/>
    <col min="16" max="16" width="7.44140625" style="3" bestFit="1" customWidth="1"/>
    <col min="17" max="18" width="14.77734375" style="3" bestFit="1" customWidth="1"/>
    <col min="19" max="20" width="14.77734375" style="26" bestFit="1" customWidth="1"/>
    <col min="21" max="21" width="7.44140625" style="11" bestFit="1" customWidth="1"/>
    <col min="22" max="22" width="6.21875" style="11" bestFit="1" customWidth="1"/>
    <col min="23" max="23" width="2.77734375" style="11" bestFit="1" customWidth="1"/>
    <col min="24" max="25" width="7.44140625" style="11" bestFit="1" customWidth="1"/>
    <col min="26" max="26" width="6.21875" style="11" bestFit="1" customWidth="1"/>
    <col min="27" max="27" width="7.44140625" style="11" bestFit="1" customWidth="1"/>
    <col min="28" max="29" width="6.21875" style="11" bestFit="1" customWidth="1"/>
    <col min="30" max="30" width="17.77734375" style="11" bestFit="1" customWidth="1"/>
    <col min="31" max="31" width="12.88671875" style="11" bestFit="1" customWidth="1"/>
    <col min="32" max="16384" width="9.109375" style="11"/>
  </cols>
  <sheetData>
    <row r="1" spans="1:24" s="26" customFormat="1" ht="24.45" customHeight="1" x14ac:dyDescent="0.3">
      <c r="A1" s="256" t="s">
        <v>0</v>
      </c>
      <c r="B1" s="257" t="s">
        <v>1490</v>
      </c>
      <c r="C1" s="258" t="s">
        <v>1491</v>
      </c>
      <c r="D1" s="259" t="s">
        <v>1492</v>
      </c>
      <c r="E1" s="257" t="s">
        <v>1493</v>
      </c>
      <c r="F1" s="260" t="s">
        <v>1494</v>
      </c>
      <c r="G1" s="259" t="s">
        <v>1500</v>
      </c>
      <c r="H1" s="261" t="s">
        <v>1495</v>
      </c>
      <c r="I1" s="260" t="s">
        <v>1</v>
      </c>
      <c r="J1" s="262" t="s">
        <v>1496</v>
      </c>
      <c r="K1" s="263" t="s">
        <v>1497</v>
      </c>
      <c r="L1" s="261" t="s">
        <v>1498</v>
      </c>
      <c r="M1" s="259" t="s">
        <v>1499</v>
      </c>
      <c r="N1" s="264" t="s">
        <v>1202</v>
      </c>
      <c r="O1" s="264" t="s">
        <v>1203</v>
      </c>
      <c r="P1" s="264" t="s">
        <v>1204</v>
      </c>
      <c r="Q1" s="264" t="s">
        <v>1205</v>
      </c>
      <c r="R1" s="264" t="s">
        <v>1207</v>
      </c>
      <c r="S1" s="267" t="s">
        <v>1682</v>
      </c>
      <c r="T1" s="268" t="s">
        <v>1683</v>
      </c>
      <c r="U1" s="265" t="s">
        <v>1170</v>
      </c>
      <c r="V1" s="266" t="s">
        <v>1501</v>
      </c>
      <c r="W1"/>
      <c r="X1"/>
    </row>
    <row r="2" spans="1:24" x14ac:dyDescent="0.25">
      <c r="A2" s="48" t="s">
        <v>789</v>
      </c>
      <c r="B2" s="20" t="s">
        <v>107</v>
      </c>
      <c r="C2" s="51" t="s">
        <v>162</v>
      </c>
      <c r="D2" s="13">
        <v>0</v>
      </c>
      <c r="E2" s="52" t="s">
        <v>3</v>
      </c>
      <c r="F2" s="34">
        <v>15.36</v>
      </c>
      <c r="G2" s="34">
        <v>10.11</v>
      </c>
      <c r="H2" s="13">
        <v>278</v>
      </c>
      <c r="I2" s="34">
        <v>8.0299999999999994</v>
      </c>
      <c r="J2" s="35">
        <v>302</v>
      </c>
      <c r="K2" s="35"/>
      <c r="L2" s="13">
        <v>12.4</v>
      </c>
      <c r="M2" s="13">
        <v>6.5</v>
      </c>
      <c r="N2" s="34"/>
      <c r="O2" s="34"/>
      <c r="P2" s="34"/>
      <c r="Q2" s="34"/>
      <c r="R2" s="34"/>
      <c r="S2" s="34"/>
      <c r="T2" s="34"/>
      <c r="U2" s="22" t="s">
        <v>1190</v>
      </c>
      <c r="V2" s="11">
        <v>11</v>
      </c>
    </row>
    <row r="3" spans="1:24" x14ac:dyDescent="0.25">
      <c r="A3" s="48" t="s">
        <v>790</v>
      </c>
      <c r="B3" s="20" t="s">
        <v>107</v>
      </c>
      <c r="C3" s="51" t="s">
        <v>162</v>
      </c>
      <c r="D3" s="13">
        <v>8</v>
      </c>
      <c r="E3" s="52" t="s">
        <v>131</v>
      </c>
      <c r="F3" s="34">
        <v>12.71</v>
      </c>
      <c r="G3" s="34">
        <v>10.3</v>
      </c>
      <c r="H3" s="13">
        <v>277</v>
      </c>
      <c r="I3" s="34">
        <v>7.93</v>
      </c>
      <c r="J3" s="35">
        <v>298</v>
      </c>
      <c r="K3" s="35"/>
      <c r="L3" s="13">
        <v>13.1</v>
      </c>
      <c r="M3" s="13">
        <v>6.5</v>
      </c>
      <c r="N3" s="34"/>
      <c r="O3" s="34"/>
      <c r="P3" s="34"/>
      <c r="Q3" s="34"/>
      <c r="R3" s="34"/>
      <c r="S3" s="34"/>
      <c r="T3" s="34"/>
      <c r="U3" s="22" t="s">
        <v>225</v>
      </c>
    </row>
    <row r="4" spans="1:24" x14ac:dyDescent="0.25">
      <c r="A4" s="48" t="s">
        <v>791</v>
      </c>
      <c r="B4" s="20" t="s">
        <v>107</v>
      </c>
      <c r="C4" s="51" t="s">
        <v>162</v>
      </c>
      <c r="D4" s="13">
        <v>14</v>
      </c>
      <c r="E4" s="52" t="s">
        <v>132</v>
      </c>
      <c r="F4" s="34">
        <v>10.93</v>
      </c>
      <c r="G4" s="34">
        <v>9.6300000000000008</v>
      </c>
      <c r="H4" s="13">
        <v>278</v>
      </c>
      <c r="I4" s="34">
        <v>7.79</v>
      </c>
      <c r="J4" s="35">
        <v>302</v>
      </c>
      <c r="K4" s="35"/>
      <c r="L4" s="13">
        <v>15.3</v>
      </c>
      <c r="M4" s="13">
        <v>6.6</v>
      </c>
      <c r="N4" s="34"/>
      <c r="O4" s="34"/>
      <c r="P4" s="34"/>
      <c r="Q4" s="34"/>
      <c r="R4" s="34"/>
      <c r="S4" s="34"/>
      <c r="T4" s="34"/>
      <c r="U4" s="22" t="s">
        <v>226</v>
      </c>
    </row>
    <row r="5" spans="1:24" x14ac:dyDescent="0.25">
      <c r="A5" s="48" t="s">
        <v>792</v>
      </c>
      <c r="B5" s="20" t="s">
        <v>107</v>
      </c>
      <c r="C5" s="51" t="s">
        <v>163</v>
      </c>
      <c r="D5" s="13">
        <v>0</v>
      </c>
      <c r="E5" s="52" t="s">
        <v>3</v>
      </c>
      <c r="F5" s="34">
        <v>7.8</v>
      </c>
      <c r="G5" s="34">
        <v>11.72</v>
      </c>
      <c r="H5" s="13">
        <v>280</v>
      </c>
      <c r="I5" s="34">
        <v>7.67</v>
      </c>
      <c r="J5" s="35">
        <v>300</v>
      </c>
      <c r="K5" s="35">
        <v>530</v>
      </c>
      <c r="L5" s="13">
        <v>8</v>
      </c>
      <c r="M5" s="13">
        <v>8</v>
      </c>
      <c r="N5" s="34"/>
      <c r="O5" s="34"/>
      <c r="P5" s="34"/>
      <c r="Q5" s="34"/>
      <c r="R5" s="34"/>
      <c r="S5" s="34"/>
      <c r="T5" s="34"/>
      <c r="U5" s="22" t="s">
        <v>94</v>
      </c>
      <c r="V5" s="11">
        <v>11</v>
      </c>
    </row>
    <row r="6" spans="1:24" x14ac:dyDescent="0.25">
      <c r="A6" s="48" t="s">
        <v>793</v>
      </c>
      <c r="B6" s="20" t="s">
        <v>107</v>
      </c>
      <c r="C6" s="51" t="s">
        <v>163</v>
      </c>
      <c r="D6" s="13">
        <v>7</v>
      </c>
      <c r="E6" s="52" t="s">
        <v>131</v>
      </c>
      <c r="F6" s="34">
        <v>7.41</v>
      </c>
      <c r="G6" s="34">
        <v>11.45</v>
      </c>
      <c r="H6" s="13">
        <v>280</v>
      </c>
      <c r="I6" s="34">
        <v>7.67</v>
      </c>
      <c r="J6" s="35">
        <v>300</v>
      </c>
      <c r="K6" s="35">
        <v>700</v>
      </c>
      <c r="L6" s="13">
        <v>11</v>
      </c>
      <c r="M6" s="13">
        <v>8</v>
      </c>
      <c r="N6" s="34"/>
      <c r="O6" s="34"/>
      <c r="P6" s="34"/>
      <c r="Q6" s="34"/>
      <c r="R6" s="34"/>
      <c r="S6" s="34"/>
      <c r="T6" s="34"/>
      <c r="U6" s="52"/>
    </row>
    <row r="7" spans="1:24" x14ac:dyDescent="0.25">
      <c r="A7" s="48" t="s">
        <v>794</v>
      </c>
      <c r="B7" s="20" t="s">
        <v>107</v>
      </c>
      <c r="C7" s="51" t="s">
        <v>163</v>
      </c>
      <c r="D7" s="13">
        <v>13.2</v>
      </c>
      <c r="E7" s="52" t="s">
        <v>132</v>
      </c>
      <c r="F7" s="34">
        <v>7.14</v>
      </c>
      <c r="G7" s="34">
        <v>11.21</v>
      </c>
      <c r="H7" s="13">
        <v>280</v>
      </c>
      <c r="I7" s="34">
        <v>7.66</v>
      </c>
      <c r="J7" s="35">
        <v>310</v>
      </c>
      <c r="K7" s="35">
        <v>590</v>
      </c>
      <c r="L7" s="13">
        <v>9</v>
      </c>
      <c r="M7" s="13">
        <v>8</v>
      </c>
      <c r="N7" s="34"/>
      <c r="O7" s="34"/>
      <c r="P7" s="34"/>
      <c r="Q7" s="34"/>
      <c r="R7" s="34"/>
      <c r="S7" s="34"/>
      <c r="T7" s="34"/>
      <c r="U7" s="52"/>
    </row>
    <row r="8" spans="1:24" s="161" customFormat="1" x14ac:dyDescent="0.25">
      <c r="A8" s="48" t="s">
        <v>795</v>
      </c>
      <c r="B8" s="20" t="s">
        <v>107</v>
      </c>
      <c r="C8" s="51" t="s">
        <v>181</v>
      </c>
      <c r="D8" s="13">
        <v>0</v>
      </c>
      <c r="E8" s="52" t="s">
        <v>3</v>
      </c>
      <c r="F8" s="34">
        <v>9.61</v>
      </c>
      <c r="G8" s="34">
        <v>11.2</v>
      </c>
      <c r="H8" s="15"/>
      <c r="I8" s="24"/>
      <c r="J8" s="35"/>
      <c r="K8" s="35"/>
      <c r="L8" s="13">
        <v>7.8</v>
      </c>
      <c r="M8" s="15"/>
      <c r="N8" s="24"/>
      <c r="O8" s="24"/>
      <c r="P8" s="24"/>
      <c r="Q8" s="24"/>
      <c r="R8" s="24"/>
      <c r="S8" s="24"/>
      <c r="T8" s="24"/>
      <c r="U8" s="22" t="s">
        <v>94</v>
      </c>
      <c r="V8" s="11" t="s">
        <v>1189</v>
      </c>
    </row>
    <row r="9" spans="1:24" s="161" customFormat="1" x14ac:dyDescent="0.25">
      <c r="A9" s="48" t="s">
        <v>796</v>
      </c>
      <c r="B9" s="20" t="s">
        <v>107</v>
      </c>
      <c r="C9" s="51" t="s">
        <v>181</v>
      </c>
      <c r="D9" s="13">
        <v>7</v>
      </c>
      <c r="E9" s="52" t="s">
        <v>131</v>
      </c>
      <c r="F9" s="34">
        <v>9.01</v>
      </c>
      <c r="G9" s="34">
        <v>11.05</v>
      </c>
      <c r="H9" s="15"/>
      <c r="I9" s="24"/>
      <c r="J9" s="35"/>
      <c r="K9" s="35"/>
      <c r="L9" s="13">
        <v>10.6</v>
      </c>
      <c r="M9" s="15"/>
      <c r="N9" s="24"/>
      <c r="O9" s="24"/>
      <c r="P9" s="24"/>
      <c r="Q9" s="24"/>
      <c r="R9" s="24"/>
      <c r="S9" s="24"/>
      <c r="T9" s="24"/>
      <c r="U9" s="22" t="s">
        <v>108</v>
      </c>
      <c r="V9" s="11"/>
    </row>
    <row r="10" spans="1:24" s="161" customFormat="1" x14ac:dyDescent="0.25">
      <c r="A10" s="48" t="s">
        <v>797</v>
      </c>
      <c r="B10" s="20" t="s">
        <v>107</v>
      </c>
      <c r="C10" s="51" t="s">
        <v>181</v>
      </c>
      <c r="D10" s="13">
        <v>13</v>
      </c>
      <c r="E10" s="52" t="s">
        <v>132</v>
      </c>
      <c r="F10" s="34">
        <v>8.4</v>
      </c>
      <c r="G10" s="34">
        <v>10.82</v>
      </c>
      <c r="H10" s="15"/>
      <c r="I10" s="24"/>
      <c r="J10" s="35"/>
      <c r="K10" s="35"/>
      <c r="L10" s="13">
        <v>8.5</v>
      </c>
      <c r="M10" s="15"/>
      <c r="N10" s="24"/>
      <c r="O10" s="24"/>
      <c r="P10" s="24"/>
      <c r="Q10" s="24"/>
      <c r="R10" s="24"/>
      <c r="S10" s="24"/>
      <c r="T10" s="24"/>
      <c r="U10" s="22" t="s">
        <v>109</v>
      </c>
      <c r="V10" s="11"/>
    </row>
    <row r="11" spans="1:24" s="161" customFormat="1" x14ac:dyDescent="0.25">
      <c r="A11" s="48" t="s">
        <v>798</v>
      </c>
      <c r="B11" s="20" t="s">
        <v>107</v>
      </c>
      <c r="C11" s="51" t="s">
        <v>182</v>
      </c>
      <c r="D11" s="13">
        <v>0</v>
      </c>
      <c r="E11" s="52" t="s">
        <v>3</v>
      </c>
      <c r="F11" s="34">
        <v>10.5</v>
      </c>
      <c r="G11" s="24"/>
      <c r="H11" s="15"/>
      <c r="I11" s="24"/>
      <c r="J11" s="35"/>
      <c r="K11" s="35"/>
      <c r="L11" s="13">
        <v>6</v>
      </c>
      <c r="M11" s="15"/>
      <c r="N11" s="24"/>
      <c r="O11" s="24"/>
      <c r="P11" s="24"/>
      <c r="Q11" s="24"/>
      <c r="R11" s="24"/>
      <c r="S11" s="24"/>
      <c r="T11" s="24"/>
      <c r="U11" s="22"/>
      <c r="V11" s="11" t="s">
        <v>1189</v>
      </c>
    </row>
    <row r="12" spans="1:24" s="161" customFormat="1" x14ac:dyDescent="0.25">
      <c r="A12" s="48" t="s">
        <v>799</v>
      </c>
      <c r="B12" s="20" t="s">
        <v>107</v>
      </c>
      <c r="C12" s="51" t="s">
        <v>182</v>
      </c>
      <c r="D12" s="13">
        <v>6.7</v>
      </c>
      <c r="E12" s="52" t="s">
        <v>131</v>
      </c>
      <c r="F12" s="24"/>
      <c r="G12" s="24"/>
      <c r="H12" s="15"/>
      <c r="I12" s="24"/>
      <c r="J12" s="35"/>
      <c r="K12" s="35"/>
      <c r="L12" s="13">
        <v>10</v>
      </c>
      <c r="M12" s="15"/>
      <c r="N12" s="24"/>
      <c r="O12" s="24"/>
      <c r="P12" s="24"/>
      <c r="Q12" s="24"/>
      <c r="R12" s="24"/>
      <c r="S12" s="24"/>
      <c r="T12" s="24"/>
      <c r="U12" s="52"/>
      <c r="V12" s="11"/>
    </row>
    <row r="13" spans="1:24" s="161" customFormat="1" x14ac:dyDescent="0.25">
      <c r="A13" s="48" t="s">
        <v>800</v>
      </c>
      <c r="B13" s="20" t="s">
        <v>107</v>
      </c>
      <c r="C13" s="51" t="s">
        <v>182</v>
      </c>
      <c r="D13" s="13">
        <v>13.7</v>
      </c>
      <c r="E13" s="52" t="s">
        <v>132</v>
      </c>
      <c r="F13" s="24"/>
      <c r="G13" s="24"/>
      <c r="H13" s="15"/>
      <c r="I13" s="24"/>
      <c r="J13" s="35"/>
      <c r="K13" s="35"/>
      <c r="L13" s="13">
        <v>10</v>
      </c>
      <c r="M13" s="15"/>
      <c r="N13" s="24"/>
      <c r="O13" s="24"/>
      <c r="P13" s="24"/>
      <c r="Q13" s="24"/>
      <c r="R13" s="24"/>
      <c r="S13" s="24"/>
      <c r="T13" s="24"/>
      <c r="U13" s="52"/>
      <c r="V13" s="11"/>
    </row>
    <row r="14" spans="1:24" s="161" customFormat="1" x14ac:dyDescent="0.25">
      <c r="A14" s="48" t="s">
        <v>801</v>
      </c>
      <c r="B14" s="20" t="s">
        <v>107</v>
      </c>
      <c r="C14" s="51" t="s">
        <v>183</v>
      </c>
      <c r="D14" s="13">
        <v>0</v>
      </c>
      <c r="E14" s="52" t="s">
        <v>3</v>
      </c>
      <c r="F14" s="34">
        <v>19.5</v>
      </c>
      <c r="G14" s="34">
        <v>9.2100000000000009</v>
      </c>
      <c r="H14" s="13">
        <v>294</v>
      </c>
      <c r="I14" s="34">
        <v>7.89</v>
      </c>
      <c r="J14" s="35">
        <v>90</v>
      </c>
      <c r="K14" s="35">
        <v>252</v>
      </c>
      <c r="L14" s="13">
        <v>9.6999999999999993</v>
      </c>
      <c r="M14" s="13">
        <v>8.6</v>
      </c>
      <c r="N14" s="34"/>
      <c r="O14" s="34"/>
      <c r="P14" s="34"/>
      <c r="Q14" s="34"/>
      <c r="R14" s="34"/>
      <c r="S14" s="34"/>
      <c r="T14" s="34"/>
      <c r="U14" s="22" t="s">
        <v>94</v>
      </c>
      <c r="V14" s="11">
        <v>6.5</v>
      </c>
    </row>
    <row r="15" spans="1:24" s="161" customFormat="1" x14ac:dyDescent="0.25">
      <c r="A15" s="48" t="s">
        <v>802</v>
      </c>
      <c r="B15" s="20" t="s">
        <v>107</v>
      </c>
      <c r="C15" s="51" t="s">
        <v>183</v>
      </c>
      <c r="D15" s="13">
        <v>5.5</v>
      </c>
      <c r="E15" s="52" t="s">
        <v>131</v>
      </c>
      <c r="F15" s="34">
        <v>15.25</v>
      </c>
      <c r="G15" s="34">
        <v>10.3</v>
      </c>
      <c r="H15" s="13">
        <v>294</v>
      </c>
      <c r="I15" s="34">
        <v>7.82</v>
      </c>
      <c r="J15" s="35">
        <v>170</v>
      </c>
      <c r="K15" s="35">
        <v>312</v>
      </c>
      <c r="L15" s="13">
        <v>12.4</v>
      </c>
      <c r="M15" s="13">
        <v>8.6999999999999993</v>
      </c>
      <c r="N15" s="34"/>
      <c r="O15" s="34"/>
      <c r="P15" s="34"/>
      <c r="Q15" s="34"/>
      <c r="R15" s="34"/>
      <c r="S15" s="34"/>
      <c r="T15" s="34"/>
      <c r="U15" s="22" t="s">
        <v>110</v>
      </c>
      <c r="V15" s="11"/>
    </row>
    <row r="16" spans="1:24" s="161" customFormat="1" x14ac:dyDescent="0.25">
      <c r="A16" s="48" t="s">
        <v>803</v>
      </c>
      <c r="B16" s="20" t="s">
        <v>107</v>
      </c>
      <c r="C16" s="51" t="s">
        <v>183</v>
      </c>
      <c r="D16" s="13">
        <v>11.5</v>
      </c>
      <c r="E16" s="52" t="s">
        <v>132</v>
      </c>
      <c r="F16" s="34">
        <v>12.1</v>
      </c>
      <c r="G16" s="34">
        <v>7.74</v>
      </c>
      <c r="H16" s="13">
        <v>299</v>
      </c>
      <c r="I16" s="34">
        <v>7.49</v>
      </c>
      <c r="J16" s="35">
        <v>170</v>
      </c>
      <c r="K16" s="35">
        <v>452</v>
      </c>
      <c r="L16" s="13">
        <v>14.4</v>
      </c>
      <c r="M16" s="13">
        <v>8.6999999999999993</v>
      </c>
      <c r="N16" s="34"/>
      <c r="O16" s="34"/>
      <c r="P16" s="34"/>
      <c r="Q16" s="34"/>
      <c r="R16" s="34"/>
      <c r="S16" s="34"/>
      <c r="T16" s="34"/>
      <c r="U16" s="22" t="s">
        <v>111</v>
      </c>
      <c r="V16" s="11"/>
    </row>
    <row r="17" spans="1:22" s="161" customFormat="1" x14ac:dyDescent="0.25">
      <c r="A17" s="48" t="s">
        <v>804</v>
      </c>
      <c r="B17" s="20" t="s">
        <v>107</v>
      </c>
      <c r="C17" s="51" t="s">
        <v>184</v>
      </c>
      <c r="D17" s="13">
        <v>0</v>
      </c>
      <c r="E17" s="52" t="s">
        <v>3</v>
      </c>
      <c r="F17" s="34">
        <v>15.73</v>
      </c>
      <c r="G17" s="34">
        <v>9.9600000000000009</v>
      </c>
      <c r="H17" s="13">
        <v>292</v>
      </c>
      <c r="I17" s="34">
        <v>7.5</v>
      </c>
      <c r="J17" s="35"/>
      <c r="K17" s="35"/>
      <c r="L17" s="13">
        <v>7</v>
      </c>
      <c r="M17" s="15"/>
      <c r="N17" s="24"/>
      <c r="O17" s="24"/>
      <c r="P17" s="24"/>
      <c r="Q17" s="24"/>
      <c r="R17" s="24"/>
      <c r="S17" s="24"/>
      <c r="T17" s="24"/>
      <c r="U17" s="22" t="s">
        <v>36</v>
      </c>
      <c r="V17" s="11"/>
    </row>
    <row r="18" spans="1:22" s="161" customFormat="1" x14ac:dyDescent="0.25">
      <c r="A18" s="48" t="s">
        <v>805</v>
      </c>
      <c r="B18" s="20" t="s">
        <v>107</v>
      </c>
      <c r="C18" s="51" t="s">
        <v>184</v>
      </c>
      <c r="D18" s="13">
        <v>6</v>
      </c>
      <c r="E18" s="52" t="s">
        <v>131</v>
      </c>
      <c r="F18" s="34">
        <v>15.61</v>
      </c>
      <c r="G18" s="34">
        <v>9.83</v>
      </c>
      <c r="H18" s="13">
        <v>294</v>
      </c>
      <c r="I18" s="34">
        <v>7.58</v>
      </c>
      <c r="J18" s="35"/>
      <c r="K18" s="35"/>
      <c r="L18" s="13">
        <v>9</v>
      </c>
      <c r="M18" s="15"/>
      <c r="N18" s="24"/>
      <c r="O18" s="24"/>
      <c r="P18" s="24"/>
      <c r="Q18" s="24"/>
      <c r="R18" s="24"/>
      <c r="S18" s="24"/>
      <c r="T18" s="24"/>
      <c r="U18" s="22" t="s">
        <v>106</v>
      </c>
      <c r="V18" s="11"/>
    </row>
    <row r="19" spans="1:22" s="161" customFormat="1" x14ac:dyDescent="0.25">
      <c r="A19" s="48" t="s">
        <v>806</v>
      </c>
      <c r="B19" s="20" t="s">
        <v>107</v>
      </c>
      <c r="C19" s="51" t="s">
        <v>184</v>
      </c>
      <c r="D19" s="13">
        <v>12.5</v>
      </c>
      <c r="E19" s="52" t="s">
        <v>132</v>
      </c>
      <c r="F19" s="34">
        <v>14.7</v>
      </c>
      <c r="G19" s="34">
        <v>8.83</v>
      </c>
      <c r="H19" s="13">
        <v>294</v>
      </c>
      <c r="I19" s="34">
        <v>7.52</v>
      </c>
      <c r="J19" s="35"/>
      <c r="K19" s="35"/>
      <c r="L19" s="13">
        <v>6</v>
      </c>
      <c r="M19" s="15"/>
      <c r="N19" s="24"/>
      <c r="O19" s="24"/>
      <c r="P19" s="24"/>
      <c r="Q19" s="24"/>
      <c r="R19" s="24"/>
      <c r="S19" s="24"/>
      <c r="T19" s="24"/>
      <c r="U19" s="22" t="s">
        <v>102</v>
      </c>
      <c r="V19" s="11" t="s">
        <v>1189</v>
      </c>
    </row>
    <row r="20" spans="1:22" s="161" customFormat="1" x14ac:dyDescent="0.25">
      <c r="A20" s="48" t="s">
        <v>807</v>
      </c>
      <c r="B20" s="20" t="s">
        <v>107</v>
      </c>
      <c r="C20" s="51" t="s">
        <v>185</v>
      </c>
      <c r="D20" s="13">
        <v>0</v>
      </c>
      <c r="E20" s="52" t="s">
        <v>3</v>
      </c>
      <c r="F20" s="34">
        <v>13.3</v>
      </c>
      <c r="G20" s="34">
        <v>10.41</v>
      </c>
      <c r="H20" s="13">
        <v>297</v>
      </c>
      <c r="I20" s="34">
        <v>7.69</v>
      </c>
      <c r="J20" s="35"/>
      <c r="K20" s="35"/>
      <c r="L20" s="13">
        <v>7</v>
      </c>
      <c r="M20" s="15"/>
      <c r="N20" s="24"/>
      <c r="O20" s="24"/>
      <c r="P20" s="24"/>
      <c r="Q20" s="24"/>
      <c r="R20" s="24"/>
      <c r="S20" s="24"/>
      <c r="T20" s="24"/>
      <c r="U20" s="22" t="s">
        <v>94</v>
      </c>
      <c r="V20" s="11" t="s">
        <v>1189</v>
      </c>
    </row>
    <row r="21" spans="1:22" s="161" customFormat="1" x14ac:dyDescent="0.25">
      <c r="A21" s="48" t="s">
        <v>808</v>
      </c>
      <c r="B21" s="20" t="s">
        <v>107</v>
      </c>
      <c r="C21" s="51" t="s">
        <v>185</v>
      </c>
      <c r="D21" s="13">
        <v>6</v>
      </c>
      <c r="E21" s="52" t="s">
        <v>131</v>
      </c>
      <c r="F21" s="24"/>
      <c r="G21" s="24"/>
      <c r="H21" s="15"/>
      <c r="I21" s="24"/>
      <c r="J21" s="35"/>
      <c r="K21" s="35"/>
      <c r="L21" s="13">
        <v>6</v>
      </c>
      <c r="M21" s="15"/>
      <c r="N21" s="24"/>
      <c r="O21" s="24"/>
      <c r="P21" s="24"/>
      <c r="Q21" s="24"/>
      <c r="R21" s="24"/>
      <c r="S21" s="24"/>
      <c r="T21" s="24"/>
      <c r="U21" s="52"/>
      <c r="V21" s="11"/>
    </row>
    <row r="22" spans="1:22" s="161" customFormat="1" x14ac:dyDescent="0.25">
      <c r="A22" s="48" t="s">
        <v>809</v>
      </c>
      <c r="B22" s="20" t="s">
        <v>107</v>
      </c>
      <c r="C22" s="51" t="s">
        <v>185</v>
      </c>
      <c r="D22" s="13">
        <v>11.8</v>
      </c>
      <c r="E22" s="52" t="s">
        <v>132</v>
      </c>
      <c r="F22" s="34">
        <v>9.7799999999999994</v>
      </c>
      <c r="G22" s="34">
        <v>11.3</v>
      </c>
      <c r="H22" s="13">
        <v>298</v>
      </c>
      <c r="I22" s="34">
        <v>7.72</v>
      </c>
      <c r="J22" s="35"/>
      <c r="K22" s="35"/>
      <c r="L22" s="13">
        <v>4.7</v>
      </c>
      <c r="M22" s="15"/>
      <c r="N22" s="24"/>
      <c r="O22" s="24"/>
      <c r="P22" s="24"/>
      <c r="Q22" s="24"/>
      <c r="R22" s="81"/>
      <c r="S22" s="81"/>
      <c r="T22" s="81"/>
      <c r="U22" s="22" t="s">
        <v>94</v>
      </c>
      <c r="V22" s="11"/>
    </row>
    <row r="23" spans="1:22" s="161" customFormat="1" x14ac:dyDescent="0.25">
      <c r="A23" s="48" t="s">
        <v>810</v>
      </c>
      <c r="B23" s="20" t="s">
        <v>107</v>
      </c>
      <c r="C23" s="51" t="s">
        <v>186</v>
      </c>
      <c r="D23" s="13">
        <v>0</v>
      </c>
      <c r="E23" s="52" t="s">
        <v>3</v>
      </c>
      <c r="F23" s="34">
        <v>15.62</v>
      </c>
      <c r="G23" s="34">
        <v>10.08</v>
      </c>
      <c r="H23" s="13">
        <v>291</v>
      </c>
      <c r="I23" s="34">
        <v>8.32</v>
      </c>
      <c r="J23" s="35">
        <v>180</v>
      </c>
      <c r="K23" s="35">
        <v>610</v>
      </c>
      <c r="L23" s="13">
        <v>4.7</v>
      </c>
      <c r="M23" s="13">
        <v>8.4</v>
      </c>
      <c r="N23" s="34"/>
      <c r="O23" s="34"/>
      <c r="P23" s="34"/>
      <c r="Q23" s="34"/>
      <c r="R23" s="87"/>
      <c r="S23" s="87"/>
      <c r="T23" s="87"/>
      <c r="U23" s="22"/>
      <c r="V23" s="11">
        <v>17</v>
      </c>
    </row>
    <row r="24" spans="1:22" s="161" customFormat="1" x14ac:dyDescent="0.25">
      <c r="A24" s="48" t="s">
        <v>811</v>
      </c>
      <c r="B24" s="20" t="s">
        <v>107</v>
      </c>
      <c r="C24" s="51" t="s">
        <v>186</v>
      </c>
      <c r="D24" s="13">
        <v>7</v>
      </c>
      <c r="E24" s="52" t="s">
        <v>131</v>
      </c>
      <c r="F24" s="34">
        <v>15.23</v>
      </c>
      <c r="G24" s="34">
        <v>10.029999999999999</v>
      </c>
      <c r="H24" s="13">
        <v>290</v>
      </c>
      <c r="I24" s="34">
        <v>8.39</v>
      </c>
      <c r="J24" s="35">
        <v>190</v>
      </c>
      <c r="K24" s="35">
        <v>580</v>
      </c>
      <c r="L24" s="13">
        <v>4.4000000000000004</v>
      </c>
      <c r="M24" s="13">
        <v>8.5</v>
      </c>
      <c r="N24" s="34"/>
      <c r="O24" s="34"/>
      <c r="P24" s="34"/>
      <c r="Q24" s="34"/>
      <c r="R24" s="87"/>
      <c r="S24" s="87"/>
      <c r="T24" s="87"/>
      <c r="U24" s="52"/>
      <c r="V24" s="11"/>
    </row>
    <row r="25" spans="1:22" s="161" customFormat="1" x14ac:dyDescent="0.25">
      <c r="A25" s="48" t="s">
        <v>812</v>
      </c>
      <c r="B25" s="20" t="s">
        <v>107</v>
      </c>
      <c r="C25" s="51" t="s">
        <v>186</v>
      </c>
      <c r="D25" s="13">
        <v>12.9</v>
      </c>
      <c r="E25" s="52" t="s">
        <v>132</v>
      </c>
      <c r="F25" s="34">
        <v>14.83</v>
      </c>
      <c r="G25" s="34">
        <v>9.7899999999999991</v>
      </c>
      <c r="H25" s="13">
        <v>291</v>
      </c>
      <c r="I25" s="34">
        <v>8.3699999999999992</v>
      </c>
      <c r="J25" s="35">
        <v>170</v>
      </c>
      <c r="K25" s="35">
        <v>540</v>
      </c>
      <c r="L25" s="13">
        <v>5.8</v>
      </c>
      <c r="M25" s="13">
        <v>8.5</v>
      </c>
      <c r="N25" s="34"/>
      <c r="O25" s="34"/>
      <c r="P25" s="34"/>
      <c r="Q25" s="34"/>
      <c r="R25" s="87"/>
      <c r="S25" s="87"/>
      <c r="T25" s="87"/>
      <c r="U25" s="52"/>
      <c r="V25" s="11"/>
    </row>
    <row r="26" spans="1:22" s="161" customFormat="1" x14ac:dyDescent="0.25">
      <c r="A26" s="22" t="s">
        <v>888</v>
      </c>
      <c r="B26" s="20" t="s">
        <v>107</v>
      </c>
      <c r="C26" s="51">
        <v>37365</v>
      </c>
      <c r="D26" s="13">
        <v>0</v>
      </c>
      <c r="E26" s="52" t="s">
        <v>3</v>
      </c>
      <c r="F26" s="34">
        <v>7</v>
      </c>
      <c r="G26" s="34"/>
      <c r="H26" s="13"/>
      <c r="I26" s="34"/>
      <c r="J26" s="35"/>
      <c r="K26" s="35"/>
      <c r="L26" s="13">
        <v>2.7</v>
      </c>
      <c r="M26" s="15"/>
      <c r="N26" s="24"/>
      <c r="O26" s="24"/>
      <c r="P26" s="24"/>
      <c r="Q26" s="24"/>
      <c r="R26" s="24"/>
      <c r="S26" s="24"/>
      <c r="T26" s="24"/>
      <c r="U26" s="22"/>
      <c r="V26" s="11"/>
    </row>
    <row r="27" spans="1:22" s="161" customFormat="1" x14ac:dyDescent="0.25">
      <c r="A27" s="22" t="s">
        <v>889</v>
      </c>
      <c r="B27" s="20" t="s">
        <v>107</v>
      </c>
      <c r="C27" s="51">
        <v>37365</v>
      </c>
      <c r="D27" s="13">
        <v>6</v>
      </c>
      <c r="E27" s="52" t="s">
        <v>131</v>
      </c>
      <c r="F27" s="34"/>
      <c r="G27" s="34"/>
      <c r="H27" s="13"/>
      <c r="I27" s="34"/>
      <c r="J27" s="35"/>
      <c r="K27" s="35"/>
      <c r="L27" s="13">
        <v>2.7</v>
      </c>
      <c r="M27" s="15"/>
      <c r="N27" s="24"/>
      <c r="O27" s="24"/>
      <c r="P27" s="24"/>
      <c r="Q27" s="24"/>
      <c r="R27" s="24"/>
      <c r="S27" s="24"/>
      <c r="T27" s="24"/>
      <c r="U27" s="22"/>
      <c r="V27" s="11"/>
    </row>
    <row r="28" spans="1:22" s="161" customFormat="1" x14ac:dyDescent="0.25">
      <c r="A28" s="22" t="s">
        <v>890</v>
      </c>
      <c r="B28" s="20" t="s">
        <v>107</v>
      </c>
      <c r="C28" s="51">
        <v>37365</v>
      </c>
      <c r="D28" s="13">
        <v>12</v>
      </c>
      <c r="E28" s="52" t="s">
        <v>132</v>
      </c>
      <c r="F28" s="34"/>
      <c r="G28" s="34"/>
      <c r="H28" s="13"/>
      <c r="I28" s="34"/>
      <c r="J28" s="35"/>
      <c r="K28" s="35"/>
      <c r="L28" s="13">
        <v>4.3</v>
      </c>
      <c r="M28" s="15"/>
      <c r="N28" s="24"/>
      <c r="O28" s="24"/>
      <c r="P28" s="24"/>
      <c r="Q28" s="24"/>
      <c r="R28" s="24"/>
      <c r="S28" s="24"/>
      <c r="T28" s="24"/>
      <c r="U28" s="22"/>
      <c r="V28" s="11"/>
    </row>
    <row r="29" spans="1:22" s="161" customFormat="1" x14ac:dyDescent="0.25">
      <c r="A29" s="48" t="s">
        <v>786</v>
      </c>
      <c r="B29" s="20" t="s">
        <v>107</v>
      </c>
      <c r="C29" s="50">
        <v>38122</v>
      </c>
      <c r="D29" s="15">
        <v>0.1</v>
      </c>
      <c r="E29" s="54" t="s">
        <v>3</v>
      </c>
      <c r="F29" s="24">
        <v>14.37</v>
      </c>
      <c r="G29" s="24">
        <v>10.029999999999999</v>
      </c>
      <c r="H29" s="15">
        <v>297.5</v>
      </c>
      <c r="I29" s="24">
        <v>8.3699999999999992</v>
      </c>
      <c r="J29" s="35">
        <v>265</v>
      </c>
      <c r="K29" s="35">
        <v>495</v>
      </c>
      <c r="L29" s="5">
        <v>6.8</v>
      </c>
      <c r="M29" s="5">
        <v>11.01</v>
      </c>
      <c r="N29" s="82"/>
      <c r="O29" s="82"/>
      <c r="P29" s="82"/>
      <c r="Q29" s="82"/>
      <c r="R29" s="82"/>
      <c r="S29" s="82"/>
      <c r="T29" s="82"/>
      <c r="U29" s="52"/>
      <c r="V29" s="11"/>
    </row>
    <row r="30" spans="1:22" s="161" customFormat="1" x14ac:dyDescent="0.25">
      <c r="A30" s="48" t="s">
        <v>787</v>
      </c>
      <c r="B30" s="20" t="s">
        <v>107</v>
      </c>
      <c r="C30" s="50">
        <v>38122</v>
      </c>
      <c r="D30" s="15">
        <v>6.9</v>
      </c>
      <c r="E30" s="54" t="s">
        <v>131</v>
      </c>
      <c r="F30" s="24">
        <v>12.09</v>
      </c>
      <c r="G30" s="24">
        <v>10.48</v>
      </c>
      <c r="H30" s="15">
        <v>300.2</v>
      </c>
      <c r="I30" s="24">
        <v>8.33</v>
      </c>
      <c r="J30" s="35">
        <v>247</v>
      </c>
      <c r="K30" s="35">
        <v>454</v>
      </c>
      <c r="L30" s="5">
        <v>2.5</v>
      </c>
      <c r="M30" s="5">
        <v>11.35</v>
      </c>
      <c r="N30" s="82"/>
      <c r="O30" s="82"/>
      <c r="P30" s="82"/>
      <c r="Q30" s="82"/>
      <c r="R30" s="82"/>
      <c r="S30" s="82"/>
      <c r="T30" s="82"/>
      <c r="U30" s="52"/>
      <c r="V30" s="11"/>
    </row>
    <row r="31" spans="1:22" s="161" customFormat="1" x14ac:dyDescent="0.25">
      <c r="A31" s="48" t="s">
        <v>788</v>
      </c>
      <c r="B31" s="20" t="s">
        <v>107</v>
      </c>
      <c r="C31" s="50">
        <v>38122</v>
      </c>
      <c r="D31" s="15">
        <v>12.9</v>
      </c>
      <c r="E31" s="54" t="s">
        <v>132</v>
      </c>
      <c r="F31" s="24">
        <v>10.8</v>
      </c>
      <c r="G31" s="24">
        <v>10.34</v>
      </c>
      <c r="H31" s="15">
        <v>300.60000000000002</v>
      </c>
      <c r="I31" s="24">
        <v>8.3800000000000008</v>
      </c>
      <c r="J31" s="35">
        <v>257</v>
      </c>
      <c r="K31" s="35">
        <v>487</v>
      </c>
      <c r="L31" s="5">
        <v>4.0999999999999996</v>
      </c>
      <c r="M31" s="5">
        <v>11.29</v>
      </c>
      <c r="N31" s="82"/>
      <c r="O31" s="82"/>
      <c r="P31" s="82"/>
      <c r="Q31" s="82"/>
      <c r="R31" s="82"/>
      <c r="S31" s="82"/>
      <c r="T31" s="82"/>
      <c r="U31" s="52"/>
      <c r="V31" s="11"/>
    </row>
    <row r="32" spans="1:22" s="161" customFormat="1" x14ac:dyDescent="0.25">
      <c r="A32" s="53" t="s">
        <v>1003</v>
      </c>
      <c r="B32" s="9" t="s">
        <v>107</v>
      </c>
      <c r="C32" s="50">
        <v>39209</v>
      </c>
      <c r="D32" s="15">
        <v>0.2</v>
      </c>
      <c r="E32" s="54" t="s">
        <v>3</v>
      </c>
      <c r="F32" s="24">
        <v>13.42</v>
      </c>
      <c r="G32" s="24">
        <v>10.913333333333334</v>
      </c>
      <c r="H32" s="15">
        <v>267.06666666666666</v>
      </c>
      <c r="I32" s="24">
        <v>8.2433333333333341</v>
      </c>
      <c r="J32" s="35">
        <v>268.5</v>
      </c>
      <c r="K32" s="35">
        <v>458</v>
      </c>
      <c r="L32" s="15">
        <v>4.0999999999999996</v>
      </c>
      <c r="M32" s="15">
        <v>14.231</v>
      </c>
      <c r="N32" s="24"/>
      <c r="O32" s="24"/>
      <c r="P32" s="24"/>
      <c r="Q32" s="24"/>
      <c r="R32" s="24"/>
      <c r="S32" s="24"/>
      <c r="T32" s="24"/>
      <c r="U32" s="52"/>
      <c r="V32" s="11"/>
    </row>
    <row r="33" spans="1:31" s="161" customFormat="1" x14ac:dyDescent="0.25">
      <c r="A33" s="53" t="s">
        <v>1004</v>
      </c>
      <c r="B33" s="9" t="s">
        <v>107</v>
      </c>
      <c r="C33" s="50">
        <v>39209</v>
      </c>
      <c r="D33" s="15">
        <v>7</v>
      </c>
      <c r="E33" s="54" t="s">
        <v>131</v>
      </c>
      <c r="F33" s="24">
        <v>12.683333333333332</v>
      </c>
      <c r="G33" s="24">
        <v>11.03</v>
      </c>
      <c r="H33" s="15">
        <v>266.73333333333335</v>
      </c>
      <c r="I33" s="24">
        <v>8.23</v>
      </c>
      <c r="J33" s="35">
        <v>234.4</v>
      </c>
      <c r="K33" s="35">
        <v>458</v>
      </c>
      <c r="L33" s="15">
        <v>3.1</v>
      </c>
      <c r="M33" s="15">
        <v>14.696</v>
      </c>
      <c r="N33" s="24"/>
      <c r="O33" s="24"/>
      <c r="P33" s="24"/>
      <c r="Q33" s="24"/>
      <c r="R33" s="24"/>
      <c r="S33" s="24"/>
      <c r="T33" s="24"/>
      <c r="U33" s="52"/>
      <c r="V33" s="11"/>
    </row>
    <row r="34" spans="1:31" s="161" customFormat="1" x14ac:dyDescent="0.25">
      <c r="A34" s="53" t="s">
        <v>1005</v>
      </c>
      <c r="B34" s="9" t="s">
        <v>107</v>
      </c>
      <c r="C34" s="50">
        <v>39209</v>
      </c>
      <c r="D34" s="15">
        <v>12.533333333333333</v>
      </c>
      <c r="E34" s="54" t="s">
        <v>132</v>
      </c>
      <c r="F34" s="24">
        <v>11.74</v>
      </c>
      <c r="G34" s="24">
        <v>11.133333333333333</v>
      </c>
      <c r="H34" s="15">
        <v>265.76666666666665</v>
      </c>
      <c r="I34" s="24">
        <v>8.1733333333333338</v>
      </c>
      <c r="J34" s="35">
        <v>263.5</v>
      </c>
      <c r="K34" s="35">
        <v>535</v>
      </c>
      <c r="L34" s="15">
        <v>9.9</v>
      </c>
      <c r="M34" s="15">
        <v>13.29</v>
      </c>
      <c r="N34" s="24"/>
      <c r="O34" s="24"/>
      <c r="P34" s="24"/>
      <c r="Q34" s="24"/>
      <c r="R34" s="24"/>
      <c r="S34" s="24"/>
      <c r="T34" s="24"/>
      <c r="U34" s="52"/>
      <c r="V34" s="11"/>
    </row>
    <row r="35" spans="1:31" s="161" customFormat="1" x14ac:dyDescent="0.25">
      <c r="A35" s="86" t="s">
        <v>1469</v>
      </c>
      <c r="B35" s="9" t="s">
        <v>107</v>
      </c>
      <c r="C35" s="50">
        <v>40296</v>
      </c>
      <c r="D35" s="15">
        <v>0.2</v>
      </c>
      <c r="E35" s="54" t="s">
        <v>3</v>
      </c>
      <c r="F35" s="24">
        <v>15.386666666666668</v>
      </c>
      <c r="G35" s="24">
        <v>9.5266666666666673</v>
      </c>
      <c r="H35" s="15">
        <v>298.03333333333336</v>
      </c>
      <c r="I35" s="24">
        <v>8.32</v>
      </c>
      <c r="J35" s="36">
        <v>194.4</v>
      </c>
      <c r="K35" s="36">
        <v>539</v>
      </c>
      <c r="L35" s="15">
        <v>5.3</v>
      </c>
      <c r="M35" s="15">
        <v>14.5</v>
      </c>
      <c r="N35" s="24"/>
      <c r="O35" s="24"/>
      <c r="P35" s="24"/>
      <c r="Q35" s="24"/>
      <c r="R35" s="24"/>
      <c r="S35" s="24"/>
      <c r="T35" s="24"/>
      <c r="U35" s="52"/>
      <c r="V35" s="11"/>
    </row>
    <row r="36" spans="1:31" s="161" customFormat="1" x14ac:dyDescent="0.25">
      <c r="A36" s="86" t="s">
        <v>1470</v>
      </c>
      <c r="B36" s="9" t="s">
        <v>107</v>
      </c>
      <c r="C36" s="50">
        <v>40296</v>
      </c>
      <c r="D36" s="15">
        <v>6.6</v>
      </c>
      <c r="E36" s="54" t="s">
        <v>131</v>
      </c>
      <c r="F36" s="24">
        <v>13.04</v>
      </c>
      <c r="G36" s="24">
        <v>10.050000000000001</v>
      </c>
      <c r="H36" s="15">
        <v>294.86666666666667</v>
      </c>
      <c r="I36" s="24">
        <v>8.3433333333333337</v>
      </c>
      <c r="J36" s="36">
        <v>190.4</v>
      </c>
      <c r="K36" s="36">
        <v>547</v>
      </c>
      <c r="L36" s="15">
        <v>4.5</v>
      </c>
      <c r="M36" s="15">
        <v>14.5</v>
      </c>
      <c r="N36" s="24"/>
      <c r="O36" s="24"/>
      <c r="P36" s="24"/>
      <c r="Q36" s="24"/>
      <c r="R36" s="24"/>
      <c r="S36" s="24"/>
      <c r="T36" s="24"/>
      <c r="U36" s="52"/>
      <c r="V36" s="11"/>
    </row>
    <row r="37" spans="1:31" s="161" customFormat="1" x14ac:dyDescent="0.25">
      <c r="A37" s="86" t="s">
        <v>1471</v>
      </c>
      <c r="B37" s="9" t="s">
        <v>107</v>
      </c>
      <c r="C37" s="50">
        <v>40296</v>
      </c>
      <c r="D37" s="15">
        <v>13.1</v>
      </c>
      <c r="E37" s="54" t="s">
        <v>132</v>
      </c>
      <c r="F37" s="24">
        <v>11.793333333333331</v>
      </c>
      <c r="G37" s="24">
        <v>10.18</v>
      </c>
      <c r="H37" s="15">
        <v>295.39999999999998</v>
      </c>
      <c r="I37" s="24">
        <v>8.33</v>
      </c>
      <c r="J37" s="36">
        <v>192.4</v>
      </c>
      <c r="K37" s="36">
        <v>509</v>
      </c>
      <c r="L37" s="15">
        <v>4.3</v>
      </c>
      <c r="M37" s="15">
        <v>14.5</v>
      </c>
      <c r="N37" s="24"/>
      <c r="O37" s="24"/>
      <c r="P37" s="24"/>
      <c r="Q37" s="24"/>
      <c r="R37" s="24"/>
      <c r="S37" s="24"/>
      <c r="T37" s="24"/>
      <c r="U37" s="52"/>
      <c r="V37" s="11"/>
    </row>
    <row r="38" spans="1:31" s="161" customFormat="1" x14ac:dyDescent="0.25">
      <c r="A38" s="86" t="s">
        <v>1472</v>
      </c>
      <c r="B38" s="26" t="s">
        <v>107</v>
      </c>
      <c r="C38" s="50">
        <v>41402</v>
      </c>
      <c r="D38" s="52">
        <v>0.20000000000000004</v>
      </c>
      <c r="E38" s="52" t="s">
        <v>3</v>
      </c>
      <c r="F38" s="52">
        <v>16.05</v>
      </c>
      <c r="G38" s="52">
        <v>10.59</v>
      </c>
      <c r="H38" s="15">
        <v>318.3</v>
      </c>
      <c r="I38" s="52">
        <v>8.27</v>
      </c>
      <c r="J38" s="36">
        <v>295</v>
      </c>
      <c r="K38" s="36">
        <v>328</v>
      </c>
      <c r="L38" s="52">
        <v>4.7</v>
      </c>
      <c r="M38" s="15">
        <v>16.600000000000001</v>
      </c>
      <c r="N38" s="24"/>
      <c r="O38" s="24"/>
      <c r="P38" s="24"/>
      <c r="Q38" s="24"/>
      <c r="R38" s="24"/>
      <c r="S38" s="24"/>
      <c r="T38" s="24"/>
      <c r="U38" s="52"/>
      <c r="V38" s="11"/>
    </row>
    <row r="39" spans="1:31" s="161" customFormat="1" x14ac:dyDescent="0.25">
      <c r="A39" s="86" t="s">
        <v>1473</v>
      </c>
      <c r="B39" s="26" t="s">
        <v>107</v>
      </c>
      <c r="C39" s="50">
        <v>41402</v>
      </c>
      <c r="D39" s="52">
        <v>6.4000000000000012</v>
      </c>
      <c r="E39" s="52" t="s">
        <v>131</v>
      </c>
      <c r="F39" s="52">
        <v>8.93</v>
      </c>
      <c r="G39" s="52">
        <v>10.93</v>
      </c>
      <c r="H39" s="15">
        <v>320.59999999999997</v>
      </c>
      <c r="I39" s="52">
        <v>8.07</v>
      </c>
      <c r="J39" s="36">
        <v>311</v>
      </c>
      <c r="K39" s="36">
        <v>602</v>
      </c>
      <c r="L39" s="52">
        <v>6.8</v>
      </c>
      <c r="M39" s="15">
        <v>17.100000000000001</v>
      </c>
      <c r="N39" s="24"/>
      <c r="O39" s="24"/>
      <c r="P39" s="24"/>
      <c r="Q39" s="24"/>
      <c r="R39" s="24"/>
      <c r="S39" s="24"/>
      <c r="T39" s="24"/>
      <c r="U39" s="52"/>
      <c r="V39" s="11"/>
    </row>
    <row r="40" spans="1:31" s="161" customFormat="1" x14ac:dyDescent="0.25">
      <c r="A40" s="86" t="s">
        <v>1474</v>
      </c>
      <c r="B40" s="26" t="s">
        <v>107</v>
      </c>
      <c r="C40" s="50">
        <v>41402</v>
      </c>
      <c r="D40" s="52">
        <v>13</v>
      </c>
      <c r="E40" s="52" t="s">
        <v>132</v>
      </c>
      <c r="F40" s="52">
        <v>8.08</v>
      </c>
      <c r="G40" s="52">
        <v>9.86</v>
      </c>
      <c r="H40" s="15">
        <v>326</v>
      </c>
      <c r="I40" s="52">
        <v>7.98</v>
      </c>
      <c r="J40" s="36">
        <v>329</v>
      </c>
      <c r="K40" s="36">
        <v>612</v>
      </c>
      <c r="L40" s="52">
        <v>2.2000000000000002</v>
      </c>
      <c r="M40" s="15">
        <v>16.7</v>
      </c>
      <c r="N40" s="24"/>
      <c r="O40" s="24"/>
      <c r="P40" s="24"/>
      <c r="Q40" s="24"/>
      <c r="R40" s="24"/>
      <c r="S40" s="24"/>
      <c r="T40" s="24"/>
      <c r="U40" s="52"/>
      <c r="V40" s="11"/>
    </row>
    <row r="41" spans="1:31" s="161" customFormat="1" x14ac:dyDescent="0.25">
      <c r="A41" s="86" t="s">
        <v>1475</v>
      </c>
      <c r="B41" s="26" t="s">
        <v>107</v>
      </c>
      <c r="C41" s="50">
        <v>42483</v>
      </c>
      <c r="D41" s="52">
        <v>0.3</v>
      </c>
      <c r="E41" s="52" t="s">
        <v>3</v>
      </c>
      <c r="F41" s="52">
        <v>9.5500000000000007</v>
      </c>
      <c r="G41" s="52">
        <v>11.76</v>
      </c>
      <c r="H41" s="15">
        <v>289.3</v>
      </c>
      <c r="I41" s="52">
        <v>8.4700000000000006</v>
      </c>
      <c r="J41" s="36">
        <v>312.46487999999999</v>
      </c>
      <c r="K41" s="36">
        <v>510.3</v>
      </c>
      <c r="L41" s="52">
        <v>4.8</v>
      </c>
      <c r="M41" s="15">
        <v>15.9755</v>
      </c>
      <c r="N41" s="24">
        <v>7.7600000000000002E-2</v>
      </c>
      <c r="O41" s="24">
        <v>7.6289999999999996</v>
      </c>
      <c r="P41" s="24">
        <v>8.9200000000000002E-2</v>
      </c>
      <c r="Q41" s="24">
        <v>0</v>
      </c>
      <c r="R41" s="24">
        <v>0.92220000000000002</v>
      </c>
      <c r="S41" s="24"/>
      <c r="T41" s="24"/>
      <c r="U41" s="287" t="s">
        <v>1192</v>
      </c>
      <c r="V41" s="11">
        <v>11.5</v>
      </c>
    </row>
    <row r="42" spans="1:31" s="161" customFormat="1" x14ac:dyDescent="0.25">
      <c r="A42" s="86" t="s">
        <v>1476</v>
      </c>
      <c r="B42" s="26" t="s">
        <v>107</v>
      </c>
      <c r="C42" s="50">
        <v>42483</v>
      </c>
      <c r="D42" s="52">
        <v>7</v>
      </c>
      <c r="E42" s="52" t="s">
        <v>131</v>
      </c>
      <c r="F42" s="52">
        <v>8.0299999999999994</v>
      </c>
      <c r="G42" s="52">
        <v>11.98</v>
      </c>
      <c r="H42" s="15">
        <v>286.60000000000002</v>
      </c>
      <c r="I42" s="52">
        <v>8.4499999999999993</v>
      </c>
      <c r="J42" s="36">
        <v>335.51770391999997</v>
      </c>
      <c r="K42" s="36">
        <v>425.4</v>
      </c>
      <c r="L42" s="52">
        <v>5.7</v>
      </c>
      <c r="M42" s="15">
        <v>15.420065000000001</v>
      </c>
      <c r="N42" s="24">
        <v>6.2266800000000004E-2</v>
      </c>
      <c r="O42" s="24">
        <v>7.5353570000000003</v>
      </c>
      <c r="P42" s="24">
        <v>0</v>
      </c>
      <c r="Q42" s="24">
        <v>2.7320095519999996</v>
      </c>
      <c r="R42" s="24">
        <v>1.0613261000000001</v>
      </c>
      <c r="S42" s="24"/>
      <c r="T42" s="24"/>
      <c r="U42" s="287"/>
      <c r="V42" s="11"/>
    </row>
    <row r="43" spans="1:31" s="161" customFormat="1" x14ac:dyDescent="0.25">
      <c r="A43" s="86" t="s">
        <v>1477</v>
      </c>
      <c r="B43" s="26" t="s">
        <v>107</v>
      </c>
      <c r="C43" s="50">
        <v>42483</v>
      </c>
      <c r="D43" s="52">
        <v>13.1</v>
      </c>
      <c r="E43" s="52" t="s">
        <v>132</v>
      </c>
      <c r="F43" s="24">
        <v>6.2</v>
      </c>
      <c r="G43" s="52">
        <v>12.32</v>
      </c>
      <c r="H43" s="15">
        <v>285.89999999999998</v>
      </c>
      <c r="I43" s="52">
        <v>8.41</v>
      </c>
      <c r="J43" s="36">
        <v>327.66844697999994</v>
      </c>
      <c r="K43" s="36">
        <v>323.245</v>
      </c>
      <c r="L43" s="52">
        <v>17.399999999999999</v>
      </c>
      <c r="M43" s="15">
        <v>15.1962443</v>
      </c>
      <c r="N43" s="24">
        <v>7.7362399999999998E-2</v>
      </c>
      <c r="O43" s="24">
        <v>7.2241930000000005</v>
      </c>
      <c r="P43" s="24">
        <v>0</v>
      </c>
      <c r="Q43" s="24">
        <v>3.9783209479999999</v>
      </c>
      <c r="R43" s="24">
        <v>1.0509248</v>
      </c>
      <c r="S43" s="24"/>
      <c r="T43" s="24"/>
      <c r="U43" s="287"/>
      <c r="V43" s="11"/>
    </row>
    <row r="44" spans="1:31" s="161" customFormat="1" ht="14.4" x14ac:dyDescent="0.3">
      <c r="A44" s="57">
        <v>48201901</v>
      </c>
      <c r="B44" s="154" t="s">
        <v>107</v>
      </c>
      <c r="C44" s="155">
        <v>43599</v>
      </c>
      <c r="D44" s="157">
        <v>0.30599999999999999</v>
      </c>
      <c r="E44" s="57" t="s">
        <v>3</v>
      </c>
      <c r="F44" s="157">
        <v>11.565</v>
      </c>
      <c r="G44" s="157">
        <v>11.2</v>
      </c>
      <c r="H44" s="157">
        <v>347.4</v>
      </c>
      <c r="I44" s="157">
        <v>8.26</v>
      </c>
      <c r="J44" s="158">
        <v>111.5946</v>
      </c>
      <c r="K44" s="159">
        <v>262.66919999999999</v>
      </c>
      <c r="L44" s="159">
        <v>2.19617</v>
      </c>
      <c r="M44" s="159">
        <v>13.491</v>
      </c>
      <c r="N44" s="159">
        <v>4.7E-2</v>
      </c>
      <c r="O44" s="159">
        <v>6.9050000000000002</v>
      </c>
      <c r="P44" s="160" t="s">
        <v>1208</v>
      </c>
      <c r="Q44" s="163" t="s">
        <v>1573</v>
      </c>
      <c r="R44" s="160" t="s">
        <v>1208</v>
      </c>
      <c r="S44" s="159">
        <v>0.49399999999999999</v>
      </c>
      <c r="T44" s="159">
        <v>38.943300000000001</v>
      </c>
      <c r="U44" s="160"/>
    </row>
    <row r="45" spans="1:31" s="161" customFormat="1" ht="14.4" x14ac:dyDescent="0.3">
      <c r="A45" s="57">
        <v>48201902</v>
      </c>
      <c r="B45" s="154" t="s">
        <v>107</v>
      </c>
      <c r="C45" s="155">
        <v>43599</v>
      </c>
      <c r="D45" s="157">
        <v>5.1459999999999999</v>
      </c>
      <c r="E45" s="57" t="s">
        <v>131</v>
      </c>
      <c r="F45" s="157">
        <v>11.284000000000001</v>
      </c>
      <c r="G45" s="157">
        <v>11.18</v>
      </c>
      <c r="H45" s="157">
        <v>347.5</v>
      </c>
      <c r="I45" s="157">
        <v>8.27</v>
      </c>
      <c r="J45" s="158">
        <v>116.56439999999999</v>
      </c>
      <c r="K45" s="159">
        <v>232.53280000000001</v>
      </c>
      <c r="L45" s="159">
        <v>3.07972</v>
      </c>
      <c r="M45" s="159">
        <v>13.465999999999999</v>
      </c>
      <c r="N45" s="159">
        <v>4.5999999999999999E-2</v>
      </c>
      <c r="O45" s="159">
        <v>6.8380000000000001</v>
      </c>
      <c r="P45" s="160" t="s">
        <v>1208</v>
      </c>
      <c r="Q45" s="163" t="s">
        <v>1573</v>
      </c>
      <c r="R45" s="160" t="s">
        <v>1208</v>
      </c>
      <c r="S45" s="159">
        <v>0.51600000000000001</v>
      </c>
      <c r="T45" s="159">
        <v>30.974499999999999</v>
      </c>
      <c r="U45" s="160"/>
    </row>
    <row r="46" spans="1:31" s="161" customFormat="1" ht="14.4" x14ac:dyDescent="0.3">
      <c r="A46" s="161">
        <v>48201903</v>
      </c>
      <c r="B46" s="154" t="s">
        <v>107</v>
      </c>
      <c r="C46" s="155">
        <v>43599</v>
      </c>
      <c r="D46" s="157">
        <v>10.603</v>
      </c>
      <c r="E46" s="57" t="s">
        <v>132</v>
      </c>
      <c r="F46" s="157">
        <v>9.8650000000000002</v>
      </c>
      <c r="G46" s="157">
        <v>10.88</v>
      </c>
      <c r="H46" s="157">
        <v>348.4</v>
      </c>
      <c r="I46" s="157">
        <v>8.25</v>
      </c>
      <c r="J46" s="158">
        <v>117.46799999999999</v>
      </c>
      <c r="K46" s="159">
        <v>283.99</v>
      </c>
      <c r="L46" s="159">
        <v>2.6309399999999998</v>
      </c>
      <c r="M46" s="159">
        <v>13.356999999999999</v>
      </c>
      <c r="N46" s="159">
        <v>4.3999999999999997E-2</v>
      </c>
      <c r="O46" s="159">
        <v>6.79</v>
      </c>
      <c r="P46" s="160" t="s">
        <v>1208</v>
      </c>
      <c r="Q46" s="163" t="s">
        <v>1573</v>
      </c>
      <c r="R46" s="160" t="s">
        <v>1208</v>
      </c>
      <c r="S46" s="159">
        <v>0.52</v>
      </c>
      <c r="T46" s="159">
        <v>41.284199999999998</v>
      </c>
      <c r="U46" s="160"/>
    </row>
    <row r="47" spans="1:31" s="161" customFormat="1" ht="14.4" x14ac:dyDescent="0.3">
      <c r="A47" s="57"/>
      <c r="B47" s="154"/>
      <c r="C47" s="281"/>
      <c r="D47" s="282"/>
      <c r="E47" s="57"/>
      <c r="F47" s="157"/>
      <c r="G47" s="157"/>
      <c r="H47" s="157"/>
      <c r="I47" s="157"/>
      <c r="J47" s="55"/>
      <c r="K47" s="55"/>
      <c r="L47" s="156"/>
      <c r="M47" s="156"/>
      <c r="N47" s="81"/>
      <c r="O47" s="81"/>
      <c r="P47" s="160"/>
      <c r="Q47" s="163"/>
      <c r="R47" s="160"/>
      <c r="S47" s="159"/>
      <c r="T47" s="159"/>
      <c r="U47" s="160"/>
    </row>
    <row r="48" spans="1:31" s="154" customFormat="1" ht="14.4" x14ac:dyDescent="0.3">
      <c r="A48" s="161"/>
      <c r="C48" s="155"/>
      <c r="D48" s="278"/>
      <c r="E48" s="57"/>
      <c r="F48" s="157"/>
      <c r="G48" s="157"/>
      <c r="H48" s="157"/>
      <c r="I48" s="157"/>
      <c r="J48" s="158"/>
      <c r="K48" s="159"/>
      <c r="L48" s="159"/>
      <c r="M48" s="159"/>
      <c r="N48" s="159"/>
      <c r="O48" s="159"/>
      <c r="P48" s="160"/>
      <c r="Q48" s="163"/>
      <c r="R48" s="160"/>
      <c r="S48" s="161"/>
      <c r="T48" s="161"/>
      <c r="U48" s="161"/>
      <c r="V48" s="161"/>
      <c r="W48" s="161"/>
      <c r="X48" s="161"/>
      <c r="Y48" s="161"/>
      <c r="Z48" s="161"/>
      <c r="AA48" s="161"/>
      <c r="AB48" s="161"/>
      <c r="AC48" s="161"/>
      <c r="AD48" s="161"/>
      <c r="AE48" s="161"/>
    </row>
    <row r="49" spans="1:31" s="154" customFormat="1" ht="14.4" x14ac:dyDescent="0.3">
      <c r="A49" s="161"/>
      <c r="C49" s="155"/>
      <c r="D49" s="157"/>
      <c r="E49" s="57"/>
      <c r="F49" s="157"/>
      <c r="G49" s="157"/>
      <c r="H49" s="157"/>
      <c r="I49" s="157"/>
      <c r="J49" s="158"/>
      <c r="K49" s="159"/>
      <c r="L49" s="159"/>
      <c r="M49" s="159"/>
      <c r="N49" s="159"/>
      <c r="O49" s="159"/>
      <c r="P49" s="160"/>
      <c r="Q49" s="163"/>
      <c r="R49" s="160"/>
      <c r="S49" s="160"/>
      <c r="T49" s="161"/>
      <c r="U49" s="161"/>
      <c r="V49" s="161"/>
      <c r="W49" s="161"/>
      <c r="X49" s="161"/>
      <c r="Y49" s="161"/>
      <c r="Z49" s="161"/>
      <c r="AA49" s="161"/>
      <c r="AB49" s="161"/>
      <c r="AC49" s="161"/>
      <c r="AD49" s="161"/>
      <c r="AE49" s="161"/>
    </row>
    <row r="50" spans="1:31" s="154" customFormat="1" ht="14.4" x14ac:dyDescent="0.3">
      <c r="A50" s="161"/>
      <c r="C50" s="155"/>
      <c r="D50" s="157"/>
      <c r="E50" s="57"/>
      <c r="F50" s="157"/>
      <c r="G50" s="157"/>
      <c r="H50" s="157"/>
      <c r="I50" s="157"/>
      <c r="J50" s="158"/>
      <c r="K50" s="159"/>
      <c r="L50" s="159"/>
      <c r="M50" s="159"/>
      <c r="N50" s="159"/>
      <c r="O50" s="159"/>
      <c r="P50" s="160"/>
      <c r="Q50" s="163"/>
      <c r="R50" s="160"/>
      <c r="S50" s="160"/>
      <c r="T50" s="161"/>
      <c r="U50" s="161"/>
      <c r="V50" s="161"/>
      <c r="W50" s="161"/>
      <c r="X50" s="161"/>
      <c r="Y50" s="161"/>
      <c r="Z50" s="161"/>
      <c r="AA50" s="161"/>
      <c r="AB50" s="161"/>
      <c r="AC50" s="161"/>
      <c r="AD50" s="161"/>
      <c r="AE50" s="161"/>
    </row>
    <row r="51" spans="1:31" s="154" customFormat="1" x14ac:dyDescent="0.25">
      <c r="A51" s="161"/>
      <c r="B51" s="161"/>
      <c r="C51" s="161"/>
      <c r="D51" s="161"/>
      <c r="E51" s="161"/>
      <c r="F51" s="87"/>
      <c r="G51" s="173"/>
      <c r="H51" s="161"/>
      <c r="I51" s="161"/>
      <c r="J51" s="255"/>
      <c r="K51" s="255"/>
      <c r="L51" s="173"/>
      <c r="M51" s="173"/>
      <c r="N51" s="87"/>
      <c r="O51" s="87"/>
      <c r="P51" s="87"/>
      <c r="Q51" s="87"/>
      <c r="R51" s="87"/>
      <c r="U51" s="161"/>
      <c r="V51" s="161"/>
      <c r="W51" s="161"/>
      <c r="X51" s="161"/>
      <c r="Y51" s="161"/>
      <c r="Z51" s="161"/>
      <c r="AA51" s="161"/>
      <c r="AB51" s="161"/>
      <c r="AC51" s="161"/>
      <c r="AD51" s="161"/>
      <c r="AE51" s="161"/>
    </row>
    <row r="52" spans="1:31" s="26" customFormat="1" x14ac:dyDescent="0.25">
      <c r="A52" s="11"/>
      <c r="B52" s="234" t="s">
        <v>1721</v>
      </c>
      <c r="C52" s="234" t="s">
        <v>1722</v>
      </c>
      <c r="D52"/>
      <c r="E52"/>
      <c r="F52"/>
      <c r="G52"/>
      <c r="H52"/>
      <c r="I52"/>
      <c r="J52"/>
      <c r="K52"/>
      <c r="L52"/>
      <c r="M52"/>
      <c r="N52"/>
      <c r="O52"/>
      <c r="P52"/>
      <c r="Q52"/>
      <c r="R52"/>
      <c r="S52"/>
      <c r="T52"/>
      <c r="U52"/>
      <c r="V52"/>
      <c r="W52"/>
      <c r="X52"/>
      <c r="Y52"/>
      <c r="Z52"/>
      <c r="AA52"/>
      <c r="AB52"/>
      <c r="AC52"/>
      <c r="AD52" s="11"/>
      <c r="AE52" s="11"/>
    </row>
    <row r="53" spans="1:31" s="26" customFormat="1" x14ac:dyDescent="0.25">
      <c r="A53" s="11"/>
      <c r="B53" s="234" t="s">
        <v>1720</v>
      </c>
      <c r="C53" t="s">
        <v>3</v>
      </c>
      <c r="D53" t="s">
        <v>132</v>
      </c>
      <c r="E53" t="s">
        <v>131</v>
      </c>
      <c r="F53"/>
      <c r="G53"/>
      <c r="H53"/>
      <c r="I53"/>
      <c r="J53"/>
      <c r="K53"/>
      <c r="L53"/>
      <c r="M53"/>
      <c r="N53"/>
      <c r="O53"/>
      <c r="P53"/>
      <c r="Q53"/>
      <c r="R53"/>
      <c r="S53"/>
      <c r="T53"/>
      <c r="U53"/>
      <c r="V53"/>
      <c r="W53"/>
      <c r="X53"/>
      <c r="Y53"/>
      <c r="Z53"/>
      <c r="AA53"/>
      <c r="AB53"/>
      <c r="AC53"/>
      <c r="AD53" s="11"/>
      <c r="AE53" s="11"/>
    </row>
    <row r="54" spans="1:31" s="26" customFormat="1" x14ac:dyDescent="0.25">
      <c r="A54" s="11"/>
      <c r="B54" s="237" t="s">
        <v>1724</v>
      </c>
      <c r="C54" s="179">
        <v>12.4</v>
      </c>
      <c r="D54" s="179">
        <v>15.3</v>
      </c>
      <c r="E54" s="179">
        <v>13.1</v>
      </c>
      <c r="F54"/>
      <c r="G54"/>
      <c r="H54"/>
      <c r="I54"/>
      <c r="J54"/>
      <c r="K54"/>
      <c r="L54"/>
      <c r="M54"/>
      <c r="N54"/>
      <c r="O54"/>
      <c r="P54"/>
      <c r="Q54"/>
      <c r="R54"/>
      <c r="S54"/>
      <c r="T54"/>
      <c r="U54"/>
      <c r="V54"/>
      <c r="W54"/>
      <c r="X54"/>
      <c r="Y54"/>
      <c r="Z54"/>
      <c r="AA54"/>
      <c r="AB54"/>
      <c r="AC54"/>
      <c r="AD54" s="11"/>
      <c r="AE54" s="11"/>
    </row>
    <row r="55" spans="1:31" s="26" customFormat="1" x14ac:dyDescent="0.25">
      <c r="A55" s="11"/>
      <c r="B55" s="237" t="s">
        <v>1726</v>
      </c>
      <c r="C55" s="179">
        <v>8</v>
      </c>
      <c r="D55" s="179">
        <v>9</v>
      </c>
      <c r="E55" s="179">
        <v>11</v>
      </c>
      <c r="F55"/>
      <c r="G55"/>
      <c r="H55"/>
      <c r="I55"/>
      <c r="J55"/>
      <c r="K55"/>
      <c r="L55"/>
      <c r="M55"/>
      <c r="N55"/>
      <c r="O55"/>
      <c r="P55"/>
      <c r="Q55"/>
      <c r="R55"/>
      <c r="S55"/>
      <c r="T55"/>
      <c r="U55"/>
      <c r="V55"/>
      <c r="W55"/>
      <c r="X55"/>
      <c r="Y55"/>
      <c r="Z55"/>
      <c r="AA55"/>
      <c r="AB55"/>
      <c r="AC55"/>
      <c r="AD55" s="11"/>
      <c r="AE55" s="11"/>
    </row>
    <row r="56" spans="1:31" s="26" customFormat="1" x14ac:dyDescent="0.25">
      <c r="A56" s="11"/>
      <c r="B56" s="237" t="s">
        <v>1742</v>
      </c>
      <c r="C56" s="179">
        <v>7.8</v>
      </c>
      <c r="D56" s="179">
        <v>8.5</v>
      </c>
      <c r="E56" s="179">
        <v>10.6</v>
      </c>
      <c r="F56"/>
      <c r="G56"/>
      <c r="H56"/>
      <c r="I56"/>
      <c r="J56"/>
      <c r="K56"/>
      <c r="L56"/>
      <c r="M56"/>
      <c r="N56"/>
      <c r="O56"/>
      <c r="P56"/>
      <c r="Q56"/>
      <c r="R56"/>
      <c r="S56"/>
      <c r="T56"/>
      <c r="U56"/>
      <c r="V56"/>
      <c r="W56"/>
      <c r="X56"/>
      <c r="Y56"/>
      <c r="Z56"/>
      <c r="AA56"/>
      <c r="AB56"/>
      <c r="AC56"/>
      <c r="AD56" s="11"/>
      <c r="AE56" s="11"/>
    </row>
    <row r="57" spans="1:31" s="26" customFormat="1" x14ac:dyDescent="0.25">
      <c r="A57" s="11"/>
      <c r="B57" s="237" t="s">
        <v>1743</v>
      </c>
      <c r="C57" s="179">
        <v>6</v>
      </c>
      <c r="D57" s="179">
        <v>10</v>
      </c>
      <c r="E57" s="179">
        <v>10</v>
      </c>
      <c r="F57"/>
      <c r="G57" s="3"/>
      <c r="H57" s="11"/>
      <c r="I57" s="11"/>
      <c r="J57" s="18"/>
      <c r="K57" s="18"/>
      <c r="L57" s="3"/>
      <c r="M57" s="3"/>
      <c r="N57" s="29"/>
      <c r="O57" s="29"/>
      <c r="P57" s="29"/>
      <c r="Q57" s="29"/>
      <c r="R57" s="29"/>
      <c r="U57" s="11"/>
      <c r="V57" s="11"/>
      <c r="W57" s="11"/>
      <c r="X57" s="11"/>
      <c r="Y57" s="11"/>
      <c r="Z57" s="11"/>
      <c r="AA57" s="11"/>
      <c r="AB57" s="11"/>
      <c r="AC57" s="11"/>
      <c r="AD57" s="11"/>
      <c r="AE57" s="11"/>
    </row>
    <row r="58" spans="1:31" s="26" customFormat="1" x14ac:dyDescent="0.25">
      <c r="A58" s="11"/>
      <c r="B58" s="237" t="s">
        <v>1723</v>
      </c>
      <c r="C58" s="179">
        <v>9.6999999999999993</v>
      </c>
      <c r="D58" s="179">
        <v>14.4</v>
      </c>
      <c r="E58" s="179">
        <v>12.4</v>
      </c>
      <c r="F58"/>
      <c r="G58" s="3"/>
      <c r="H58" s="11"/>
      <c r="I58" s="11"/>
      <c r="J58" s="18"/>
      <c r="K58" s="18"/>
      <c r="L58" s="3"/>
      <c r="M58" s="3"/>
      <c r="N58" s="29"/>
      <c r="O58" s="29"/>
      <c r="P58" s="29"/>
      <c r="Q58" s="29"/>
      <c r="R58" s="29"/>
      <c r="U58" s="11"/>
      <c r="V58" s="11"/>
      <c r="W58" s="11"/>
      <c r="X58" s="11"/>
      <c r="Y58" s="11"/>
      <c r="Z58" s="11"/>
      <c r="AA58" s="11"/>
      <c r="AB58" s="11"/>
      <c r="AC58" s="11"/>
      <c r="AD58" s="11"/>
      <c r="AE58" s="11"/>
    </row>
    <row r="59" spans="1:31" s="26" customFormat="1" x14ac:dyDescent="0.25">
      <c r="A59" s="11"/>
      <c r="B59" s="237" t="s">
        <v>1744</v>
      </c>
      <c r="C59" s="179">
        <v>7</v>
      </c>
      <c r="D59" s="179">
        <v>6</v>
      </c>
      <c r="E59" s="179">
        <v>9</v>
      </c>
      <c r="F59"/>
      <c r="G59" s="3"/>
      <c r="H59" s="11"/>
      <c r="I59" s="11"/>
      <c r="J59" s="18"/>
      <c r="K59" s="18"/>
      <c r="L59" s="3"/>
      <c r="M59" s="3"/>
      <c r="N59" s="29"/>
      <c r="O59" s="29"/>
      <c r="P59" s="29"/>
      <c r="Q59" s="29"/>
      <c r="R59" s="29"/>
      <c r="U59" s="11"/>
      <c r="V59" s="11"/>
      <c r="W59" s="11"/>
      <c r="X59" s="11"/>
      <c r="Y59" s="11"/>
      <c r="Z59" s="11"/>
      <c r="AA59" s="11"/>
      <c r="AB59" s="11"/>
      <c r="AC59" s="11"/>
      <c r="AD59" s="11"/>
      <c r="AE59" s="11"/>
    </row>
    <row r="60" spans="1:31" s="26" customFormat="1" x14ac:dyDescent="0.25">
      <c r="A60" s="11"/>
      <c r="B60" s="237" t="s">
        <v>1745</v>
      </c>
      <c r="C60" s="179">
        <v>7</v>
      </c>
      <c r="D60" s="179">
        <v>4.7</v>
      </c>
      <c r="E60" s="179">
        <v>6</v>
      </c>
      <c r="F60"/>
      <c r="G60" s="3"/>
      <c r="H60" s="11"/>
      <c r="I60" s="11"/>
      <c r="J60" s="18"/>
      <c r="K60" s="18"/>
      <c r="L60" s="3"/>
      <c r="M60" s="3"/>
      <c r="N60" s="29"/>
      <c r="O60" s="29"/>
      <c r="P60" s="29"/>
      <c r="Q60" s="29"/>
      <c r="R60" s="29"/>
      <c r="U60" s="11"/>
      <c r="V60" s="11"/>
      <c r="W60" s="11"/>
      <c r="X60" s="11"/>
      <c r="Y60" s="11"/>
      <c r="Z60" s="11"/>
      <c r="AA60" s="11"/>
      <c r="AB60" s="11"/>
      <c r="AC60" s="11"/>
      <c r="AD60" s="11"/>
      <c r="AE60" s="11"/>
    </row>
    <row r="61" spans="1:31" s="26" customFormat="1" x14ac:dyDescent="0.25">
      <c r="A61" s="11"/>
      <c r="B61" s="237" t="s">
        <v>1725</v>
      </c>
      <c r="C61" s="179">
        <v>4.7</v>
      </c>
      <c r="D61" s="179">
        <v>5.8</v>
      </c>
      <c r="E61" s="179">
        <v>4.4000000000000004</v>
      </c>
      <c r="F61"/>
      <c r="G61" s="3"/>
      <c r="H61" s="11"/>
      <c r="I61" s="11"/>
      <c r="J61" s="18"/>
      <c r="K61" s="18"/>
      <c r="L61" s="3"/>
      <c r="M61" s="3"/>
      <c r="N61" s="29"/>
      <c r="O61" s="29"/>
      <c r="P61" s="29"/>
      <c r="Q61" s="29"/>
      <c r="R61" s="29"/>
      <c r="U61" s="11"/>
      <c r="V61" s="11"/>
      <c r="W61" s="11"/>
      <c r="X61" s="11"/>
      <c r="Y61" s="11"/>
      <c r="Z61" s="11"/>
      <c r="AA61" s="11"/>
      <c r="AB61" s="11"/>
      <c r="AC61" s="11"/>
      <c r="AD61" s="11"/>
      <c r="AE61" s="11"/>
    </row>
    <row r="62" spans="1:31" s="26" customFormat="1" x14ac:dyDescent="0.25">
      <c r="A62" s="11"/>
      <c r="B62" s="237" t="s">
        <v>1746</v>
      </c>
      <c r="C62" s="179">
        <v>2.7</v>
      </c>
      <c r="D62" s="179">
        <v>4.3</v>
      </c>
      <c r="E62" s="179">
        <v>2.7</v>
      </c>
      <c r="F62"/>
      <c r="G62" s="3"/>
      <c r="H62" s="11"/>
      <c r="I62" s="11"/>
      <c r="J62" s="18"/>
      <c r="K62" s="18"/>
      <c r="L62" s="3"/>
      <c r="M62" s="3"/>
      <c r="N62" s="29"/>
      <c r="O62" s="29"/>
      <c r="P62" s="29"/>
      <c r="Q62" s="29"/>
      <c r="R62" s="29"/>
      <c r="U62" s="11"/>
      <c r="V62" s="11"/>
      <c r="W62" s="11"/>
      <c r="X62" s="11"/>
      <c r="Y62" s="11"/>
      <c r="Z62" s="11"/>
      <c r="AA62" s="11"/>
      <c r="AB62" s="11"/>
      <c r="AC62" s="11"/>
      <c r="AD62" s="11"/>
      <c r="AE62" s="11"/>
    </row>
    <row r="63" spans="1:31" s="26" customFormat="1" x14ac:dyDescent="0.25">
      <c r="A63" s="11"/>
      <c r="B63" s="237" t="s">
        <v>1728</v>
      </c>
      <c r="C63" s="179">
        <v>6.8</v>
      </c>
      <c r="D63" s="179">
        <v>4.0999999999999996</v>
      </c>
      <c r="E63" s="179">
        <v>2.5</v>
      </c>
      <c r="F63"/>
      <c r="G63" s="3"/>
      <c r="H63" s="11"/>
      <c r="I63" s="11"/>
      <c r="J63" s="18"/>
      <c r="K63" s="18"/>
      <c r="L63" s="3"/>
      <c r="M63" s="3"/>
      <c r="N63" s="29"/>
      <c r="O63" s="29"/>
      <c r="P63" s="29"/>
      <c r="Q63" s="29"/>
      <c r="R63" s="29"/>
      <c r="U63" s="11"/>
      <c r="V63" s="11"/>
      <c r="W63" s="11"/>
      <c r="X63" s="11"/>
      <c r="Y63" s="11"/>
      <c r="Z63" s="11"/>
      <c r="AA63" s="11"/>
      <c r="AB63" s="11"/>
      <c r="AC63" s="11"/>
      <c r="AD63" s="11"/>
      <c r="AE63" s="11"/>
    </row>
    <row r="64" spans="1:31" s="26" customFormat="1" x14ac:dyDescent="0.25">
      <c r="A64" s="11"/>
      <c r="B64" s="237" t="s">
        <v>1729</v>
      </c>
      <c r="C64" s="179">
        <v>4.0999999999999996</v>
      </c>
      <c r="D64" s="179">
        <v>9.9</v>
      </c>
      <c r="E64" s="179">
        <v>3.1</v>
      </c>
      <c r="F64"/>
      <c r="G64" s="3"/>
      <c r="H64" s="11"/>
      <c r="I64" s="11"/>
      <c r="J64" s="18"/>
      <c r="K64" s="18"/>
      <c r="L64" s="3"/>
      <c r="M64" s="3"/>
      <c r="N64" s="29"/>
      <c r="O64" s="29"/>
      <c r="P64" s="29"/>
      <c r="Q64" s="29"/>
      <c r="R64" s="29"/>
      <c r="U64" s="11"/>
      <c r="V64" s="11"/>
      <c r="W64" s="11"/>
      <c r="X64" s="11"/>
      <c r="Y64" s="11"/>
      <c r="Z64" s="11"/>
      <c r="AA64" s="11"/>
      <c r="AB64" s="11"/>
      <c r="AC64" s="11"/>
      <c r="AD64" s="11"/>
      <c r="AE64" s="11"/>
    </row>
    <row r="65" spans="1:31" s="26" customFormat="1" x14ac:dyDescent="0.25">
      <c r="A65" s="11"/>
      <c r="B65" s="237" t="s">
        <v>1730</v>
      </c>
      <c r="C65" s="179">
        <v>5.3</v>
      </c>
      <c r="D65" s="179">
        <v>4.3</v>
      </c>
      <c r="E65" s="179">
        <v>4.5</v>
      </c>
      <c r="F65"/>
      <c r="G65" s="3"/>
      <c r="H65" s="11"/>
      <c r="I65" s="11"/>
      <c r="J65" s="18"/>
      <c r="K65" s="18"/>
      <c r="L65" s="3"/>
      <c r="M65" s="3"/>
      <c r="N65" s="29"/>
      <c r="O65" s="29"/>
      <c r="P65" s="29"/>
      <c r="Q65" s="29"/>
      <c r="R65" s="29"/>
      <c r="U65" s="11"/>
      <c r="V65" s="11"/>
      <c r="W65" s="11"/>
      <c r="X65" s="11"/>
      <c r="Y65" s="11"/>
      <c r="Z65" s="11"/>
      <c r="AA65" s="11"/>
      <c r="AB65" s="11"/>
      <c r="AC65" s="11"/>
      <c r="AD65" s="11"/>
      <c r="AE65" s="11"/>
    </row>
    <row r="66" spans="1:31" s="26" customFormat="1" x14ac:dyDescent="0.25">
      <c r="A66" s="11"/>
      <c r="B66" s="237" t="s">
        <v>1727</v>
      </c>
      <c r="C66" s="179">
        <v>4.7</v>
      </c>
      <c r="D66" s="179">
        <v>2.2000000000000002</v>
      </c>
      <c r="E66" s="179">
        <v>6.8</v>
      </c>
      <c r="F66" s="29"/>
      <c r="G66" s="3"/>
      <c r="H66" s="11"/>
      <c r="I66" s="11"/>
      <c r="J66" s="18"/>
      <c r="K66" s="18"/>
      <c r="L66" s="3"/>
      <c r="M66" s="3"/>
      <c r="N66" s="29"/>
      <c r="O66" s="29"/>
      <c r="P66" s="29"/>
      <c r="Q66" s="29"/>
      <c r="R66" s="29"/>
      <c r="U66" s="11"/>
      <c r="V66" s="11"/>
      <c r="W66" s="11"/>
      <c r="X66" s="11"/>
      <c r="Y66" s="11"/>
      <c r="Z66" s="11"/>
      <c r="AA66" s="11"/>
      <c r="AB66" s="11"/>
      <c r="AC66" s="11"/>
      <c r="AD66" s="11"/>
      <c r="AE66" s="11"/>
    </row>
    <row r="67" spans="1:31" s="26" customFormat="1" x14ac:dyDescent="0.25">
      <c r="A67" s="11"/>
      <c r="B67" s="237" t="s">
        <v>1732</v>
      </c>
      <c r="C67" s="179">
        <v>4.8</v>
      </c>
      <c r="D67" s="179">
        <v>17.399999999999999</v>
      </c>
      <c r="E67" s="179">
        <v>5.7</v>
      </c>
      <c r="F67" s="29"/>
      <c r="G67" s="3"/>
      <c r="H67" s="11"/>
      <c r="I67" s="11"/>
      <c r="J67" s="18"/>
      <c r="K67" s="18"/>
      <c r="L67" s="3"/>
      <c r="M67" s="3"/>
      <c r="N67" s="29"/>
      <c r="O67" s="29"/>
      <c r="P67" s="29"/>
      <c r="Q67" s="29"/>
      <c r="R67" s="29"/>
      <c r="U67" s="11"/>
      <c r="V67" s="11"/>
      <c r="W67" s="11"/>
      <c r="X67" s="11"/>
      <c r="Y67" s="11"/>
      <c r="Z67" s="11"/>
      <c r="AA67" s="11"/>
      <c r="AB67" s="11"/>
      <c r="AC67" s="11"/>
      <c r="AD67" s="11"/>
      <c r="AE67" s="11"/>
    </row>
    <row r="68" spans="1:31" s="26" customFormat="1" x14ac:dyDescent="0.25">
      <c r="A68" s="11"/>
      <c r="B68" s="237" t="s">
        <v>1733</v>
      </c>
      <c r="C68" s="179">
        <v>2.19617</v>
      </c>
      <c r="D68" s="179">
        <v>2.6309399999999998</v>
      </c>
      <c r="E68" s="179">
        <v>3.07972</v>
      </c>
      <c r="F68" s="29"/>
      <c r="G68" s="3"/>
      <c r="H68" s="11"/>
      <c r="I68" s="11"/>
      <c r="J68" s="18"/>
      <c r="K68" s="18"/>
      <c r="L68" s="3"/>
      <c r="M68" s="3"/>
      <c r="N68" s="29"/>
      <c r="O68" s="29"/>
      <c r="P68" s="29"/>
      <c r="Q68" s="29"/>
      <c r="R68" s="29"/>
      <c r="U68" s="11"/>
      <c r="V68" s="11"/>
      <c r="W68" s="11"/>
      <c r="X68" s="11"/>
      <c r="Y68" s="11"/>
      <c r="Z68" s="11"/>
      <c r="AA68" s="11"/>
      <c r="AB68" s="11"/>
      <c r="AC68" s="11"/>
      <c r="AD68" s="11"/>
      <c r="AE68" s="11"/>
    </row>
    <row r="69" spans="1:31" s="26" customFormat="1" x14ac:dyDescent="0.25">
      <c r="A69" s="11"/>
      <c r="B69" s="252"/>
      <c r="C69"/>
      <c r="D69"/>
      <c r="E69" s="11"/>
      <c r="F69" s="29"/>
      <c r="G69" s="3"/>
      <c r="H69" s="11"/>
      <c r="I69" s="11"/>
      <c r="J69" s="18"/>
      <c r="K69" s="18"/>
      <c r="L69" s="3"/>
      <c r="M69" s="3"/>
      <c r="N69" s="29"/>
      <c r="O69" s="29"/>
      <c r="P69" s="29"/>
      <c r="Q69" s="29"/>
      <c r="R69" s="29"/>
      <c r="U69" s="11"/>
      <c r="V69" s="11"/>
      <c r="W69" s="11"/>
      <c r="X69" s="11"/>
      <c r="Y69" s="11"/>
      <c r="Z69" s="11"/>
      <c r="AA69" s="11"/>
      <c r="AB69" s="11"/>
      <c r="AC69" s="11"/>
      <c r="AD69" s="11"/>
      <c r="AE69" s="11"/>
    </row>
    <row r="70" spans="1:31" s="26" customFormat="1" x14ac:dyDescent="0.25">
      <c r="A70" s="11"/>
      <c r="B70" s="252"/>
      <c r="C70" s="11"/>
      <c r="D70" s="11"/>
      <c r="E70" s="11"/>
      <c r="F70" s="29"/>
      <c r="G70" s="3"/>
      <c r="H70" s="11"/>
      <c r="I70" s="11"/>
      <c r="J70" s="18"/>
      <c r="K70" s="18"/>
      <c r="L70" s="3"/>
      <c r="M70" s="3"/>
      <c r="N70" s="29"/>
      <c r="O70" s="29"/>
      <c r="P70" s="29"/>
      <c r="Q70" s="29"/>
      <c r="R70" s="29"/>
      <c r="U70" s="11"/>
      <c r="V70" s="11"/>
      <c r="W70" s="11"/>
      <c r="X70" s="11"/>
      <c r="Y70" s="11"/>
      <c r="Z70" s="11"/>
      <c r="AA70" s="11"/>
      <c r="AB70" s="11"/>
      <c r="AC70" s="11"/>
      <c r="AD70" s="11"/>
      <c r="AE70" s="11"/>
    </row>
    <row r="71" spans="1:31" s="26" customFormat="1" x14ac:dyDescent="0.25">
      <c r="A71" s="11"/>
      <c r="B71" s="252"/>
      <c r="C71" s="11"/>
      <c r="D71" s="11"/>
      <c r="E71" s="11"/>
      <c r="F71" s="29"/>
      <c r="G71" s="3"/>
      <c r="H71" s="11"/>
      <c r="I71" s="11"/>
      <c r="J71" s="18"/>
      <c r="K71" s="18"/>
      <c r="L71" s="3"/>
      <c r="M71" s="3"/>
      <c r="N71" s="3"/>
      <c r="O71" s="3"/>
      <c r="P71" s="3"/>
      <c r="Q71" s="3"/>
      <c r="R71" s="3"/>
      <c r="U71" s="11"/>
      <c r="V71" s="11"/>
      <c r="W71" s="11"/>
      <c r="X71" s="11"/>
      <c r="Y71" s="11"/>
      <c r="Z71" s="11"/>
      <c r="AA71" s="11"/>
      <c r="AB71" s="11"/>
      <c r="AC71" s="11"/>
      <c r="AD71" s="11"/>
      <c r="AE71" s="11"/>
    </row>
    <row r="72" spans="1:31" s="26" customFormat="1" x14ac:dyDescent="0.25">
      <c r="A72" s="11"/>
      <c r="B72" s="252"/>
      <c r="C72" s="11"/>
      <c r="D72" s="11"/>
      <c r="E72" s="11"/>
      <c r="F72" s="29"/>
      <c r="G72" s="3"/>
      <c r="H72" s="11"/>
      <c r="I72" s="11"/>
      <c r="J72" s="18"/>
      <c r="K72" s="18"/>
      <c r="L72" s="3"/>
      <c r="M72" s="3"/>
      <c r="N72" s="3"/>
      <c r="O72" s="3"/>
      <c r="P72" s="3"/>
      <c r="Q72" s="3"/>
      <c r="R72" s="3"/>
      <c r="U72" s="11"/>
      <c r="V72" s="11"/>
      <c r="W72" s="11"/>
      <c r="X72" s="11"/>
      <c r="Y72" s="11"/>
      <c r="Z72" s="11"/>
      <c r="AA72" s="11"/>
      <c r="AB72" s="11"/>
      <c r="AC72" s="11"/>
      <c r="AD72" s="11"/>
      <c r="AE72" s="11"/>
    </row>
    <row r="73" spans="1:31" x14ac:dyDescent="0.25">
      <c r="B73" s="252"/>
    </row>
    <row r="74" spans="1:31" x14ac:dyDescent="0.25">
      <c r="B74" s="253" t="s">
        <v>1734</v>
      </c>
      <c r="C74" s="234" t="s">
        <v>1722</v>
      </c>
      <c r="D74"/>
      <c r="E74"/>
      <c r="F74"/>
      <c r="G74"/>
      <c r="H74"/>
      <c r="I74"/>
      <c r="J74"/>
      <c r="K74"/>
      <c r="L74"/>
      <c r="M74"/>
      <c r="N74"/>
      <c r="O74"/>
      <c r="P74"/>
      <c r="Q74"/>
      <c r="R74"/>
      <c r="S74"/>
      <c r="T74"/>
      <c r="U74"/>
      <c r="V74"/>
      <c r="W74"/>
      <c r="X74"/>
      <c r="Y74"/>
      <c r="Z74"/>
      <c r="AA74"/>
      <c r="AB74"/>
      <c r="AC74"/>
      <c r="AD74"/>
      <c r="AE74"/>
    </row>
    <row r="75" spans="1:31" x14ac:dyDescent="0.25">
      <c r="B75" s="253" t="s">
        <v>1720</v>
      </c>
      <c r="C75" t="s">
        <v>3</v>
      </c>
      <c r="D75" t="s">
        <v>132</v>
      </c>
      <c r="E75" t="s">
        <v>131</v>
      </c>
      <c r="F75"/>
      <c r="G75"/>
      <c r="H75"/>
      <c r="I75"/>
      <c r="J75"/>
      <c r="K75"/>
      <c r="L75"/>
      <c r="M75"/>
      <c r="N75"/>
      <c r="O75"/>
      <c r="P75"/>
      <c r="Q75"/>
      <c r="R75"/>
      <c r="S75"/>
      <c r="T75"/>
      <c r="U75"/>
      <c r="V75"/>
      <c r="W75"/>
      <c r="X75"/>
      <c r="Y75"/>
      <c r="Z75"/>
      <c r="AA75"/>
      <c r="AB75"/>
      <c r="AC75"/>
      <c r="AD75"/>
      <c r="AE75"/>
    </row>
    <row r="76" spans="1:31" x14ac:dyDescent="0.25">
      <c r="B76" s="237" t="s">
        <v>1724</v>
      </c>
      <c r="C76" s="238">
        <v>6.5</v>
      </c>
      <c r="D76" s="238">
        <v>6.6</v>
      </c>
      <c r="E76" s="238">
        <v>6.5</v>
      </c>
      <c r="F76"/>
      <c r="G76"/>
      <c r="H76"/>
      <c r="I76"/>
      <c r="J76"/>
      <c r="K76"/>
      <c r="L76"/>
      <c r="M76"/>
      <c r="N76"/>
      <c r="O76"/>
      <c r="P76"/>
      <c r="Q76"/>
      <c r="R76"/>
      <c r="S76"/>
      <c r="T76"/>
      <c r="U76"/>
      <c r="V76"/>
      <c r="W76"/>
      <c r="X76"/>
      <c r="Y76"/>
      <c r="Z76"/>
      <c r="AA76"/>
      <c r="AB76"/>
      <c r="AC76"/>
      <c r="AD76"/>
      <c r="AE76"/>
    </row>
    <row r="77" spans="1:31" x14ac:dyDescent="0.25">
      <c r="B77" s="237" t="s">
        <v>1726</v>
      </c>
      <c r="C77" s="238">
        <v>8</v>
      </c>
      <c r="D77" s="238">
        <v>8</v>
      </c>
      <c r="E77" s="238">
        <v>8</v>
      </c>
      <c r="F77"/>
      <c r="G77"/>
      <c r="H77"/>
      <c r="I77"/>
      <c r="J77"/>
      <c r="K77"/>
      <c r="L77"/>
      <c r="M77"/>
    </row>
    <row r="78" spans="1:31" x14ac:dyDescent="0.25">
      <c r="B78" s="237" t="s">
        <v>1723</v>
      </c>
      <c r="C78" s="238">
        <v>8.6</v>
      </c>
      <c r="D78" s="238">
        <v>8.6999999999999993</v>
      </c>
      <c r="E78" s="238">
        <v>8.6999999999999993</v>
      </c>
      <c r="F78"/>
      <c r="G78"/>
      <c r="H78"/>
      <c r="I78"/>
      <c r="J78"/>
      <c r="K78"/>
      <c r="L78"/>
      <c r="M78"/>
    </row>
    <row r="79" spans="1:31" x14ac:dyDescent="0.25">
      <c r="B79" s="237" t="s">
        <v>1725</v>
      </c>
      <c r="C79" s="238">
        <v>8.4</v>
      </c>
      <c r="D79" s="238">
        <v>8.5</v>
      </c>
      <c r="E79" s="238">
        <v>8.5</v>
      </c>
      <c r="F79"/>
      <c r="G79"/>
      <c r="H79"/>
      <c r="I79"/>
      <c r="J79"/>
      <c r="K79"/>
      <c r="L79"/>
      <c r="M79"/>
    </row>
    <row r="80" spans="1:31" x14ac:dyDescent="0.25">
      <c r="B80" s="237" t="s">
        <v>1728</v>
      </c>
      <c r="C80" s="238">
        <v>11.01</v>
      </c>
      <c r="D80" s="238">
        <v>11.29</v>
      </c>
      <c r="E80" s="238">
        <v>11.35</v>
      </c>
      <c r="F80"/>
    </row>
    <row r="81" spans="1:31" x14ac:dyDescent="0.25">
      <c r="B81" s="237" t="s">
        <v>1729</v>
      </c>
      <c r="C81" s="238">
        <v>14.231</v>
      </c>
      <c r="D81" s="238">
        <v>13.29</v>
      </c>
      <c r="E81" s="238">
        <v>14.696</v>
      </c>
      <c r="F81"/>
    </row>
    <row r="82" spans="1:31" x14ac:dyDescent="0.25">
      <c r="B82" s="237" t="s">
        <v>1730</v>
      </c>
      <c r="C82" s="238">
        <v>14.5</v>
      </c>
      <c r="D82" s="238">
        <v>14.5</v>
      </c>
      <c r="E82" s="238">
        <v>14.5</v>
      </c>
      <c r="F82"/>
    </row>
    <row r="83" spans="1:31" x14ac:dyDescent="0.25">
      <c r="B83" s="237" t="s">
        <v>1727</v>
      </c>
      <c r="C83" s="238">
        <v>16.600000000000001</v>
      </c>
      <c r="D83" s="238">
        <v>16.7</v>
      </c>
      <c r="E83" s="238">
        <v>17.100000000000001</v>
      </c>
      <c r="F83"/>
    </row>
    <row r="84" spans="1:31" x14ac:dyDescent="0.25">
      <c r="B84" s="237" t="s">
        <v>1732</v>
      </c>
      <c r="C84" s="238">
        <v>15.9755</v>
      </c>
      <c r="D84" s="238">
        <v>15.1962443</v>
      </c>
      <c r="E84" s="238">
        <v>15.420065000000001</v>
      </c>
      <c r="F84"/>
    </row>
    <row r="85" spans="1:31" x14ac:dyDescent="0.25">
      <c r="B85" s="237" t="s">
        <v>1733</v>
      </c>
      <c r="C85" s="238">
        <v>13.491</v>
      </c>
      <c r="D85" s="238">
        <v>13.356999999999999</v>
      </c>
      <c r="E85" s="238">
        <v>13.465999999999999</v>
      </c>
      <c r="F85"/>
    </row>
    <row r="86" spans="1:31" s="3" customFormat="1" x14ac:dyDescent="0.25">
      <c r="A86" s="11"/>
      <c r="B86"/>
      <c r="C86"/>
      <c r="D86"/>
      <c r="E86"/>
      <c r="F86"/>
      <c r="H86" s="11"/>
      <c r="I86" s="11"/>
      <c r="J86" s="18"/>
      <c r="K86" s="18"/>
      <c r="S86" s="26"/>
      <c r="T86" s="26"/>
      <c r="U86" s="11"/>
      <c r="V86" s="11"/>
      <c r="W86" s="11"/>
      <c r="X86" s="11"/>
      <c r="Y86" s="11"/>
      <c r="Z86" s="11"/>
      <c r="AA86" s="11"/>
      <c r="AB86" s="11"/>
      <c r="AC86" s="11"/>
      <c r="AD86" s="11"/>
      <c r="AE86" s="11"/>
    </row>
    <row r="87" spans="1:31" s="3" customFormat="1" x14ac:dyDescent="0.25">
      <c r="A87" s="11"/>
      <c r="B87"/>
      <c r="C87"/>
      <c r="D87"/>
      <c r="E87"/>
      <c r="F87" s="29"/>
      <c r="H87" s="11"/>
      <c r="I87" s="11"/>
      <c r="J87" s="18"/>
      <c r="K87" s="18"/>
      <c r="S87" s="26"/>
      <c r="T87" s="26"/>
      <c r="U87" s="11"/>
      <c r="V87" s="11"/>
      <c r="W87" s="11"/>
      <c r="X87" s="11"/>
      <c r="Y87" s="11"/>
      <c r="Z87" s="11"/>
      <c r="AA87" s="11"/>
      <c r="AB87" s="11"/>
      <c r="AC87" s="11"/>
      <c r="AD87" s="11"/>
      <c r="AE87" s="11"/>
    </row>
    <row r="88" spans="1:31" s="3" customFormat="1" x14ac:dyDescent="0.25">
      <c r="A88" s="11"/>
      <c r="B88"/>
      <c r="C88"/>
      <c r="D88"/>
      <c r="E88"/>
      <c r="F88" s="29"/>
      <c r="H88" s="11"/>
      <c r="I88" s="11"/>
      <c r="J88" s="18"/>
      <c r="K88" s="18"/>
      <c r="S88" s="26"/>
      <c r="T88" s="26"/>
      <c r="U88" s="11"/>
      <c r="V88" s="11"/>
      <c r="W88" s="11"/>
      <c r="X88" s="11"/>
      <c r="Y88" s="11"/>
      <c r="Z88" s="11"/>
      <c r="AA88" s="11"/>
      <c r="AB88" s="11"/>
      <c r="AC88" s="11"/>
      <c r="AD88" s="11"/>
      <c r="AE88" s="11"/>
    </row>
    <row r="89" spans="1:31" s="3" customFormat="1" x14ac:dyDescent="0.25">
      <c r="A89" s="11"/>
      <c r="B89"/>
      <c r="C89"/>
      <c r="D89"/>
      <c r="E89"/>
      <c r="F89" s="29"/>
      <c r="H89" s="11"/>
      <c r="I89" s="11"/>
      <c r="J89" s="18"/>
      <c r="K89" s="18"/>
      <c r="S89" s="26"/>
      <c r="T89" s="26"/>
      <c r="U89" s="11"/>
      <c r="V89" s="11"/>
      <c r="W89" s="11"/>
      <c r="X89" s="11"/>
      <c r="Y89" s="11"/>
      <c r="Z89" s="11"/>
      <c r="AA89" s="11"/>
      <c r="AB89" s="11"/>
      <c r="AC89" s="11"/>
      <c r="AD89" s="11"/>
      <c r="AE89" s="11"/>
    </row>
    <row r="90" spans="1:31" s="3" customFormat="1" x14ac:dyDescent="0.25">
      <c r="A90" s="11"/>
      <c r="B90"/>
      <c r="C90"/>
      <c r="D90"/>
      <c r="E90"/>
      <c r="F90" s="29"/>
      <c r="H90" s="11"/>
      <c r="I90" s="11"/>
      <c r="J90" s="18"/>
      <c r="K90" s="18"/>
      <c r="S90" s="26"/>
      <c r="T90" s="26"/>
      <c r="U90" s="11"/>
      <c r="V90" s="11"/>
      <c r="W90" s="11"/>
      <c r="X90" s="11"/>
      <c r="Y90" s="11"/>
      <c r="Z90" s="11"/>
      <c r="AA90" s="11"/>
      <c r="AB90" s="11"/>
      <c r="AC90" s="11"/>
      <c r="AD90" s="11"/>
      <c r="AE90" s="11"/>
    </row>
    <row r="91" spans="1:31" s="3" customFormat="1" x14ac:dyDescent="0.25">
      <c r="A91" s="11"/>
      <c r="B91"/>
      <c r="C91"/>
      <c r="D91"/>
      <c r="E91" s="11"/>
      <c r="F91" s="29"/>
      <c r="H91" s="11"/>
      <c r="I91" s="11"/>
      <c r="J91" s="18"/>
      <c r="K91" s="18"/>
      <c r="S91" s="26"/>
      <c r="T91" s="26"/>
      <c r="U91" s="11"/>
      <c r="V91" s="11"/>
      <c r="W91" s="11"/>
      <c r="X91" s="11"/>
      <c r="Y91" s="11"/>
      <c r="Z91" s="11"/>
      <c r="AA91" s="11"/>
      <c r="AB91" s="11"/>
      <c r="AC91" s="11"/>
      <c r="AD91" s="11"/>
      <c r="AE91" s="11"/>
    </row>
    <row r="97" spans="1:31" s="3" customFormat="1" x14ac:dyDescent="0.25">
      <c r="A97" s="11"/>
      <c r="B97" s="234" t="s">
        <v>1735</v>
      </c>
      <c r="C97" s="234" t="s">
        <v>1722</v>
      </c>
      <c r="D97"/>
      <c r="E97"/>
      <c r="F97"/>
      <c r="H97" s="11"/>
      <c r="I97" s="11"/>
      <c r="J97" s="18"/>
      <c r="K97" s="18"/>
      <c r="S97" s="26"/>
      <c r="T97" s="26"/>
      <c r="U97" s="11"/>
      <c r="V97" s="11"/>
      <c r="W97" s="11"/>
      <c r="X97" s="11"/>
      <c r="Y97" s="11"/>
      <c r="Z97" s="11"/>
      <c r="AA97" s="11"/>
      <c r="AB97" s="11"/>
      <c r="AC97" s="11"/>
      <c r="AD97" s="11"/>
      <c r="AE97" s="11"/>
    </row>
    <row r="98" spans="1:31" s="3" customFormat="1" x14ac:dyDescent="0.25">
      <c r="A98" s="11"/>
      <c r="B98" s="234" t="s">
        <v>1720</v>
      </c>
      <c r="C98" t="s">
        <v>132</v>
      </c>
      <c r="D98" t="s">
        <v>3</v>
      </c>
      <c r="E98" t="s">
        <v>131</v>
      </c>
      <c r="F98"/>
      <c r="H98" s="11"/>
      <c r="I98" s="11"/>
      <c r="J98" s="18"/>
      <c r="K98" s="18"/>
      <c r="S98" s="26"/>
      <c r="T98" s="26"/>
      <c r="U98" s="11"/>
      <c r="V98" s="11"/>
      <c r="W98" s="11"/>
      <c r="X98" s="11"/>
      <c r="Y98" s="11"/>
      <c r="Z98" s="11"/>
      <c r="AA98" s="11"/>
      <c r="AB98" s="11"/>
      <c r="AC98" s="11"/>
      <c r="AD98" s="11"/>
      <c r="AE98" s="11"/>
    </row>
    <row r="99" spans="1:31" s="3" customFormat="1" x14ac:dyDescent="0.25">
      <c r="A99" s="11"/>
      <c r="B99" s="235" t="s">
        <v>1726</v>
      </c>
      <c r="C99" s="179">
        <v>590</v>
      </c>
      <c r="D99" s="179">
        <v>530</v>
      </c>
      <c r="E99" s="179">
        <v>700</v>
      </c>
      <c r="F99"/>
      <c r="H99" s="11"/>
      <c r="I99" s="11"/>
      <c r="J99" s="18"/>
      <c r="K99" s="18"/>
      <c r="S99" s="26"/>
      <c r="T99" s="26"/>
      <c r="U99" s="11"/>
      <c r="V99" s="11"/>
      <c r="W99" s="11"/>
      <c r="X99" s="11"/>
      <c r="Y99" s="11"/>
      <c r="Z99" s="11"/>
      <c r="AA99" s="11"/>
      <c r="AB99" s="11"/>
      <c r="AC99" s="11"/>
      <c r="AD99" s="11"/>
      <c r="AE99" s="11"/>
    </row>
    <row r="100" spans="1:31" s="3" customFormat="1" x14ac:dyDescent="0.25">
      <c r="A100" s="11"/>
      <c r="B100" s="235" t="s">
        <v>1723</v>
      </c>
      <c r="C100" s="179">
        <v>452</v>
      </c>
      <c r="D100" s="179">
        <v>252</v>
      </c>
      <c r="E100" s="179">
        <v>312</v>
      </c>
      <c r="F100"/>
      <c r="H100" s="11"/>
      <c r="I100" s="11"/>
      <c r="J100" s="18"/>
      <c r="K100" s="18"/>
      <c r="S100" s="26"/>
      <c r="T100" s="26"/>
      <c r="U100" s="11"/>
      <c r="V100" s="11"/>
      <c r="W100" s="11"/>
      <c r="X100" s="11"/>
      <c r="Y100" s="11"/>
      <c r="Z100" s="11"/>
      <c r="AA100" s="11"/>
      <c r="AB100" s="11"/>
      <c r="AC100" s="11"/>
      <c r="AD100" s="11"/>
      <c r="AE100" s="11"/>
    </row>
    <row r="101" spans="1:31" s="3" customFormat="1" x14ac:dyDescent="0.25">
      <c r="A101" s="11"/>
      <c r="B101" s="235" t="s">
        <v>1725</v>
      </c>
      <c r="C101" s="179">
        <v>540</v>
      </c>
      <c r="D101" s="179">
        <v>610</v>
      </c>
      <c r="E101" s="179">
        <v>580</v>
      </c>
      <c r="F101"/>
      <c r="H101" s="11"/>
      <c r="I101" s="11"/>
      <c r="J101" s="18"/>
      <c r="K101" s="18"/>
      <c r="S101" s="26"/>
      <c r="T101" s="26"/>
      <c r="U101" s="11"/>
      <c r="V101" s="11"/>
      <c r="W101" s="11"/>
      <c r="X101" s="11"/>
      <c r="Y101" s="11"/>
      <c r="Z101" s="11"/>
      <c r="AA101" s="11"/>
      <c r="AB101" s="11"/>
      <c r="AC101" s="11"/>
      <c r="AD101" s="11"/>
      <c r="AE101" s="11"/>
    </row>
    <row r="102" spans="1:31" s="3" customFormat="1" x14ac:dyDescent="0.25">
      <c r="A102" s="11"/>
      <c r="B102" s="235" t="s">
        <v>1728</v>
      </c>
      <c r="C102" s="179">
        <v>487</v>
      </c>
      <c r="D102" s="179">
        <v>495</v>
      </c>
      <c r="E102" s="179">
        <v>454</v>
      </c>
      <c r="F102"/>
      <c r="H102" s="11"/>
      <c r="I102" s="11"/>
      <c r="J102" s="18"/>
      <c r="K102" s="18"/>
      <c r="S102" s="26"/>
      <c r="T102" s="26"/>
      <c r="U102" s="11"/>
      <c r="V102" s="11"/>
      <c r="W102" s="11"/>
      <c r="X102" s="11"/>
      <c r="Y102" s="11"/>
      <c r="Z102" s="11"/>
      <c r="AA102" s="11"/>
      <c r="AB102" s="11"/>
      <c r="AC102" s="11"/>
      <c r="AD102" s="11"/>
      <c r="AE102" s="11"/>
    </row>
    <row r="103" spans="1:31" s="3" customFormat="1" x14ac:dyDescent="0.25">
      <c r="A103" s="11"/>
      <c r="B103" s="235" t="s">
        <v>1729</v>
      </c>
      <c r="C103" s="179">
        <v>535</v>
      </c>
      <c r="D103" s="179">
        <v>458</v>
      </c>
      <c r="E103" s="179">
        <v>458</v>
      </c>
      <c r="F103"/>
      <c r="H103" s="11"/>
      <c r="I103" s="11"/>
      <c r="J103" s="18"/>
      <c r="K103" s="18"/>
      <c r="S103" s="26"/>
      <c r="T103" s="26"/>
      <c r="U103" s="11"/>
      <c r="V103" s="11"/>
      <c r="W103" s="11"/>
      <c r="X103" s="11"/>
      <c r="Y103" s="11"/>
      <c r="Z103" s="11"/>
      <c r="AA103" s="11"/>
      <c r="AB103" s="11"/>
      <c r="AC103" s="11"/>
      <c r="AD103" s="11"/>
      <c r="AE103" s="11"/>
    </row>
    <row r="104" spans="1:31" s="3" customFormat="1" x14ac:dyDescent="0.25">
      <c r="A104" s="11"/>
      <c r="B104" s="235" t="s">
        <v>1730</v>
      </c>
      <c r="C104" s="179">
        <v>509</v>
      </c>
      <c r="D104" s="179">
        <v>539</v>
      </c>
      <c r="E104" s="179">
        <v>547</v>
      </c>
      <c r="F104"/>
      <c r="H104" s="11"/>
      <c r="I104" s="11"/>
      <c r="J104" s="18"/>
      <c r="K104" s="18"/>
      <c r="S104" s="26"/>
      <c r="T104" s="26"/>
      <c r="U104" s="11"/>
      <c r="V104" s="11"/>
      <c r="W104" s="11"/>
      <c r="X104" s="11"/>
      <c r="Y104" s="11"/>
      <c r="Z104" s="11"/>
      <c r="AA104" s="11"/>
      <c r="AB104" s="11"/>
      <c r="AC104" s="11"/>
      <c r="AD104" s="11"/>
      <c r="AE104" s="11"/>
    </row>
    <row r="105" spans="1:31" s="3" customFormat="1" x14ac:dyDescent="0.25">
      <c r="A105" s="11"/>
      <c r="B105" s="235" t="s">
        <v>1727</v>
      </c>
      <c r="C105" s="179">
        <v>612</v>
      </c>
      <c r="D105" s="179">
        <v>328</v>
      </c>
      <c r="E105" s="179">
        <v>602</v>
      </c>
      <c r="F105"/>
      <c r="H105" s="11"/>
      <c r="I105" s="11"/>
      <c r="J105" s="18"/>
      <c r="K105" s="18"/>
      <c r="S105" s="26"/>
      <c r="T105" s="26"/>
      <c r="U105" s="11"/>
      <c r="V105" s="11"/>
      <c r="W105" s="11"/>
      <c r="X105" s="11"/>
      <c r="Y105" s="11"/>
      <c r="Z105" s="11"/>
      <c r="AA105" s="11"/>
      <c r="AB105" s="11"/>
      <c r="AC105" s="11"/>
      <c r="AD105" s="11"/>
      <c r="AE105" s="11"/>
    </row>
    <row r="106" spans="1:31" s="3" customFormat="1" x14ac:dyDescent="0.25">
      <c r="A106" s="11"/>
      <c r="B106" s="235" t="s">
        <v>1732</v>
      </c>
      <c r="C106" s="179">
        <v>323.245</v>
      </c>
      <c r="D106" s="179">
        <v>510.3</v>
      </c>
      <c r="E106" s="179">
        <v>425.4</v>
      </c>
      <c r="F106"/>
      <c r="H106" s="11"/>
      <c r="I106" s="11"/>
      <c r="J106" s="18"/>
      <c r="K106" s="18"/>
      <c r="S106" s="26"/>
      <c r="T106" s="26"/>
      <c r="U106" s="11"/>
      <c r="V106" s="11"/>
      <c r="W106" s="11"/>
      <c r="X106" s="11"/>
      <c r="Y106" s="11"/>
      <c r="Z106" s="11"/>
      <c r="AA106" s="11"/>
      <c r="AB106" s="11"/>
      <c r="AC106" s="11"/>
      <c r="AD106" s="11"/>
      <c r="AE106" s="11"/>
    </row>
    <row r="107" spans="1:31" s="3" customFormat="1" x14ac:dyDescent="0.25">
      <c r="A107" s="11"/>
      <c r="B107" s="235" t="s">
        <v>1733</v>
      </c>
      <c r="C107" s="179">
        <v>283.99</v>
      </c>
      <c r="D107" s="179">
        <v>262.66919999999999</v>
      </c>
      <c r="E107" s="179">
        <v>232.53280000000001</v>
      </c>
      <c r="F107"/>
      <c r="H107" s="11"/>
      <c r="I107" s="11"/>
      <c r="J107" s="18"/>
      <c r="K107" s="18"/>
      <c r="S107" s="26"/>
      <c r="T107" s="26"/>
      <c r="U107" s="11"/>
      <c r="V107" s="11"/>
      <c r="W107" s="11"/>
      <c r="X107" s="11"/>
      <c r="Y107" s="11"/>
      <c r="Z107" s="11"/>
      <c r="AA107" s="11"/>
      <c r="AB107" s="11"/>
      <c r="AC107" s="11"/>
      <c r="AD107" s="11"/>
      <c r="AE107" s="11"/>
    </row>
    <row r="108" spans="1:31" s="3" customFormat="1" x14ac:dyDescent="0.25">
      <c r="A108" s="11"/>
      <c r="B108"/>
      <c r="C108"/>
      <c r="D108"/>
      <c r="E108"/>
      <c r="F108"/>
      <c r="H108" s="11"/>
      <c r="I108" s="11"/>
      <c r="J108" s="18"/>
      <c r="K108" s="18"/>
      <c r="S108" s="26"/>
      <c r="T108" s="26"/>
      <c r="U108" s="11"/>
      <c r="V108" s="11"/>
      <c r="W108" s="11"/>
      <c r="X108" s="11"/>
      <c r="Y108" s="11"/>
      <c r="Z108" s="11"/>
      <c r="AA108" s="11"/>
      <c r="AB108" s="11"/>
      <c r="AC108" s="11"/>
      <c r="AD108" s="11"/>
      <c r="AE108" s="11"/>
    </row>
    <row r="109" spans="1:31" s="3" customFormat="1" x14ac:dyDescent="0.25">
      <c r="A109" s="11"/>
      <c r="B109"/>
      <c r="C109"/>
      <c r="D109"/>
      <c r="E109"/>
      <c r="F109" s="29"/>
      <c r="H109" s="11"/>
      <c r="I109" s="11"/>
      <c r="J109" s="18"/>
      <c r="K109" s="18"/>
      <c r="S109" s="26"/>
      <c r="T109" s="26"/>
      <c r="U109" s="11"/>
      <c r="V109" s="11"/>
      <c r="W109" s="11"/>
      <c r="X109" s="11"/>
      <c r="Y109" s="11"/>
      <c r="Z109" s="11"/>
      <c r="AA109" s="11"/>
      <c r="AB109" s="11"/>
      <c r="AC109" s="11"/>
      <c r="AD109" s="11"/>
      <c r="AE109" s="11"/>
    </row>
    <row r="110" spans="1:31" s="3" customFormat="1" x14ac:dyDescent="0.25">
      <c r="A110" s="11"/>
      <c r="B110"/>
      <c r="C110"/>
      <c r="D110"/>
      <c r="E110"/>
      <c r="F110" s="29"/>
      <c r="H110" s="11"/>
      <c r="I110" s="11"/>
      <c r="J110" s="18"/>
      <c r="K110" s="18"/>
      <c r="S110" s="26"/>
      <c r="T110" s="26"/>
      <c r="U110" s="11"/>
      <c r="V110" s="11"/>
      <c r="W110" s="11"/>
      <c r="X110" s="11"/>
      <c r="Y110" s="11"/>
      <c r="Z110" s="11"/>
      <c r="AA110" s="11"/>
      <c r="AB110" s="11"/>
      <c r="AC110" s="11"/>
      <c r="AD110" s="11"/>
      <c r="AE110" s="11"/>
    </row>
    <row r="111" spans="1:31" s="3" customFormat="1" x14ac:dyDescent="0.25">
      <c r="A111" s="11"/>
      <c r="B111"/>
      <c r="C111"/>
      <c r="D111"/>
      <c r="E111"/>
      <c r="F111" s="29"/>
      <c r="H111" s="11"/>
      <c r="I111" s="11"/>
      <c r="J111" s="18"/>
      <c r="K111" s="18"/>
      <c r="S111" s="26"/>
      <c r="T111" s="26"/>
      <c r="U111" s="11"/>
      <c r="V111" s="11"/>
      <c r="W111" s="11"/>
      <c r="X111" s="11"/>
      <c r="Y111" s="11"/>
      <c r="Z111" s="11"/>
      <c r="AA111" s="11"/>
      <c r="AB111" s="11"/>
      <c r="AC111" s="11"/>
      <c r="AD111" s="11"/>
      <c r="AE111" s="11"/>
    </row>
    <row r="112" spans="1:31" x14ac:dyDescent="0.25">
      <c r="B112"/>
      <c r="C112"/>
      <c r="D112"/>
      <c r="E112"/>
    </row>
    <row r="113" spans="2:5" x14ac:dyDescent="0.25">
      <c r="B113"/>
      <c r="C113"/>
      <c r="D113"/>
      <c r="E113"/>
    </row>
    <row r="114" spans="2:5" x14ac:dyDescent="0.25">
      <c r="B114"/>
      <c r="C114"/>
      <c r="D114"/>
    </row>
  </sheetData>
  <mergeCells count="1">
    <mergeCell ref="U41:U43"/>
  </mergeCells>
  <pageMargins left="0.75" right="0.75" top="1" bottom="1" header="0.5" footer="0.5"/>
  <pageSetup orientation="portrait" r:id="rId4"/>
  <headerFooter alignWithMargins="0"/>
  <drawing r:id="rId5"/>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14"/>
  <sheetViews>
    <sheetView zoomScale="80" zoomScaleNormal="80" workbookViewId="0">
      <selection activeCell="F95" sqref="F95"/>
    </sheetView>
  </sheetViews>
  <sheetFormatPr defaultColWidth="9.109375" defaultRowHeight="13.2" x14ac:dyDescent="0.25"/>
  <cols>
    <col min="1" max="1" width="10.44140625" style="11" bestFit="1" customWidth="1"/>
    <col min="2" max="2" width="29.21875" style="11" bestFit="1" customWidth="1"/>
    <col min="3" max="3" width="18.5546875" style="11" bestFit="1" customWidth="1"/>
    <col min="4" max="4" width="9" style="11" bestFit="1" customWidth="1"/>
    <col min="5" max="5" width="7.77734375" style="11" bestFit="1" customWidth="1"/>
    <col min="6" max="6" width="9.33203125" style="29" bestFit="1" customWidth="1"/>
    <col min="7" max="7" width="21.6640625" style="3" bestFit="1" customWidth="1"/>
    <col min="8" max="8" width="27.109375" style="11" bestFit="1" customWidth="1"/>
    <col min="9" max="9" width="5.21875" style="11" bestFit="1" customWidth="1"/>
    <col min="10" max="10" width="18.88671875" style="18" bestFit="1" customWidth="1"/>
    <col min="11" max="11" width="17.21875" style="18" bestFit="1" customWidth="1"/>
    <col min="12" max="12" width="20.5546875" style="3" bestFit="1" customWidth="1"/>
    <col min="13" max="13" width="12.88671875" style="3" bestFit="1" customWidth="1"/>
    <col min="14" max="14" width="6.21875" style="3" bestFit="1" customWidth="1"/>
    <col min="15" max="15" width="14.77734375" style="3" bestFit="1" customWidth="1"/>
    <col min="16" max="16" width="7.44140625" style="3" bestFit="1" customWidth="1"/>
    <col min="17" max="18" width="14.77734375" style="3" bestFit="1" customWidth="1"/>
    <col min="19" max="20" width="14.77734375" style="26" bestFit="1" customWidth="1"/>
    <col min="21" max="21" width="7.44140625" style="11" bestFit="1" customWidth="1"/>
    <col min="22" max="22" width="6.21875" style="11" bestFit="1" customWidth="1"/>
    <col min="23" max="23" width="2.77734375" style="11" bestFit="1" customWidth="1"/>
    <col min="24" max="25" width="7.44140625" style="11" bestFit="1" customWidth="1"/>
    <col min="26" max="26" width="6.21875" style="11" bestFit="1" customWidth="1"/>
    <col min="27" max="27" width="7.44140625" style="11" bestFit="1" customWidth="1"/>
    <col min="28" max="29" width="6.21875" style="11" bestFit="1" customWidth="1"/>
    <col min="30" max="30" width="17.77734375" style="11" bestFit="1" customWidth="1"/>
    <col min="31" max="31" width="12.88671875" style="11" bestFit="1" customWidth="1"/>
    <col min="32" max="16384" width="9.109375" style="11"/>
  </cols>
  <sheetData>
    <row r="1" spans="1:24" s="26" customFormat="1" ht="24.45" customHeight="1" x14ac:dyDescent="0.3">
      <c r="A1" s="256" t="s">
        <v>0</v>
      </c>
      <c r="B1" s="257" t="s">
        <v>1490</v>
      </c>
      <c r="C1" s="258" t="s">
        <v>1491</v>
      </c>
      <c r="D1" s="259" t="s">
        <v>1492</v>
      </c>
      <c r="E1" s="257" t="s">
        <v>1493</v>
      </c>
      <c r="F1" s="260" t="s">
        <v>1494</v>
      </c>
      <c r="G1" s="259" t="s">
        <v>1500</v>
      </c>
      <c r="H1" s="261" t="s">
        <v>1495</v>
      </c>
      <c r="I1" s="260" t="s">
        <v>1</v>
      </c>
      <c r="J1" s="262" t="s">
        <v>1496</v>
      </c>
      <c r="K1" s="263" t="s">
        <v>1497</v>
      </c>
      <c r="L1" s="261" t="s">
        <v>1498</v>
      </c>
      <c r="M1" s="259" t="s">
        <v>1499</v>
      </c>
      <c r="N1" s="264" t="s">
        <v>1202</v>
      </c>
      <c r="O1" s="264" t="s">
        <v>1203</v>
      </c>
      <c r="P1" s="264" t="s">
        <v>1204</v>
      </c>
      <c r="Q1" s="264" t="s">
        <v>1205</v>
      </c>
      <c r="R1" s="264" t="s">
        <v>1207</v>
      </c>
      <c r="S1" s="267" t="s">
        <v>1682</v>
      </c>
      <c r="T1" s="268" t="s">
        <v>1683</v>
      </c>
      <c r="U1" s="265" t="s">
        <v>1170</v>
      </c>
      <c r="V1" s="266" t="s">
        <v>1501</v>
      </c>
      <c r="W1"/>
      <c r="X1"/>
    </row>
    <row r="2" spans="1:24" x14ac:dyDescent="0.25">
      <c r="A2" s="48" t="s">
        <v>816</v>
      </c>
      <c r="B2" s="20" t="s">
        <v>112</v>
      </c>
      <c r="C2" s="51" t="s">
        <v>162</v>
      </c>
      <c r="D2" s="13">
        <v>0</v>
      </c>
      <c r="E2" s="52" t="s">
        <v>3</v>
      </c>
      <c r="F2" s="34">
        <v>12.05</v>
      </c>
      <c r="G2" s="34">
        <v>10.82</v>
      </c>
      <c r="H2" s="13">
        <v>244</v>
      </c>
      <c r="I2" s="34">
        <v>7.95</v>
      </c>
      <c r="J2" s="35">
        <v>99</v>
      </c>
      <c r="K2" s="35"/>
      <c r="L2" s="13">
        <v>11.3</v>
      </c>
      <c r="M2" s="13">
        <v>4.7</v>
      </c>
      <c r="N2" s="34"/>
      <c r="O2" s="34"/>
      <c r="P2" s="34"/>
      <c r="Q2" s="34"/>
      <c r="R2" s="34"/>
      <c r="S2" s="34"/>
      <c r="T2" s="34"/>
      <c r="U2" s="22" t="s">
        <v>227</v>
      </c>
    </row>
    <row r="3" spans="1:24" x14ac:dyDescent="0.25">
      <c r="A3" s="48" t="s">
        <v>817</v>
      </c>
      <c r="B3" s="20" t="s">
        <v>112</v>
      </c>
      <c r="C3" s="51" t="s">
        <v>162</v>
      </c>
      <c r="D3" s="13">
        <v>16</v>
      </c>
      <c r="E3" s="52" t="s">
        <v>131</v>
      </c>
      <c r="F3" s="34">
        <v>8.2899999999999991</v>
      </c>
      <c r="G3" s="34">
        <v>11.48</v>
      </c>
      <c r="H3" s="13">
        <v>239</v>
      </c>
      <c r="I3" s="34">
        <v>7.92</v>
      </c>
      <c r="J3" s="35">
        <v>168</v>
      </c>
      <c r="K3" s="35"/>
      <c r="L3" s="13">
        <v>4.2</v>
      </c>
      <c r="M3" s="13">
        <v>4.7</v>
      </c>
      <c r="N3" s="34"/>
      <c r="O3" s="34"/>
      <c r="P3" s="34"/>
      <c r="Q3" s="34"/>
      <c r="R3" s="34"/>
      <c r="S3" s="34"/>
      <c r="T3" s="34"/>
      <c r="U3" s="22" t="s">
        <v>228</v>
      </c>
    </row>
    <row r="4" spans="1:24" x14ac:dyDescent="0.25">
      <c r="A4" s="48" t="s">
        <v>818</v>
      </c>
      <c r="B4" s="20" t="s">
        <v>112</v>
      </c>
      <c r="C4" s="51" t="s">
        <v>162</v>
      </c>
      <c r="D4" s="13">
        <v>29</v>
      </c>
      <c r="E4" s="52" t="s">
        <v>132</v>
      </c>
      <c r="F4" s="34">
        <v>7.48</v>
      </c>
      <c r="G4" s="34">
        <v>11.33</v>
      </c>
      <c r="H4" s="13">
        <v>240</v>
      </c>
      <c r="I4" s="34">
        <v>7.85</v>
      </c>
      <c r="J4" s="35">
        <v>169</v>
      </c>
      <c r="K4" s="35"/>
      <c r="L4" s="13">
        <v>3.5</v>
      </c>
      <c r="M4" s="13">
        <v>4.7</v>
      </c>
      <c r="N4" s="34"/>
      <c r="O4" s="34"/>
      <c r="P4" s="34"/>
      <c r="Q4" s="34"/>
      <c r="R4" s="34"/>
      <c r="S4" s="34"/>
      <c r="T4" s="34"/>
      <c r="U4" s="22" t="s">
        <v>229</v>
      </c>
    </row>
    <row r="5" spans="1:24" x14ac:dyDescent="0.25">
      <c r="A5" s="48" t="s">
        <v>819</v>
      </c>
      <c r="B5" s="20" t="s">
        <v>112</v>
      </c>
      <c r="C5" s="51" t="s">
        <v>163</v>
      </c>
      <c r="D5" s="13">
        <v>0</v>
      </c>
      <c r="E5" s="52" t="s">
        <v>3</v>
      </c>
      <c r="F5" s="34">
        <v>5.12</v>
      </c>
      <c r="G5" s="34">
        <v>12.6</v>
      </c>
      <c r="H5" s="13">
        <v>250</v>
      </c>
      <c r="I5" s="34">
        <v>7.63</v>
      </c>
      <c r="J5" s="35">
        <v>180</v>
      </c>
      <c r="K5" s="35">
        <v>420</v>
      </c>
      <c r="L5" s="13">
        <v>7</v>
      </c>
      <c r="M5" s="13">
        <v>6</v>
      </c>
      <c r="N5" s="34"/>
      <c r="O5" s="34"/>
      <c r="P5" s="34"/>
      <c r="Q5" s="34"/>
      <c r="R5" s="34"/>
      <c r="S5" s="34"/>
      <c r="T5" s="34"/>
      <c r="U5" s="22" t="s">
        <v>113</v>
      </c>
    </row>
    <row r="6" spans="1:24" x14ac:dyDescent="0.25">
      <c r="A6" s="48" t="s">
        <v>820</v>
      </c>
      <c r="B6" s="20" t="s">
        <v>112</v>
      </c>
      <c r="C6" s="51" t="s">
        <v>163</v>
      </c>
      <c r="D6" s="13">
        <v>14.5</v>
      </c>
      <c r="E6" s="52" t="s">
        <v>131</v>
      </c>
      <c r="F6" s="34">
        <v>4.7699999999999996</v>
      </c>
      <c r="G6" s="34">
        <v>12.26</v>
      </c>
      <c r="H6" s="13">
        <v>249</v>
      </c>
      <c r="I6" s="34">
        <v>7.64</v>
      </c>
      <c r="J6" s="35">
        <v>200</v>
      </c>
      <c r="K6" s="35">
        <v>420</v>
      </c>
      <c r="L6" s="13">
        <v>8</v>
      </c>
      <c r="M6" s="13">
        <v>6</v>
      </c>
      <c r="N6" s="34"/>
      <c r="O6" s="34"/>
      <c r="P6" s="34"/>
      <c r="Q6" s="34"/>
      <c r="R6" s="34"/>
      <c r="S6" s="34"/>
      <c r="T6" s="34"/>
      <c r="U6" s="22" t="s">
        <v>114</v>
      </c>
    </row>
    <row r="7" spans="1:24" x14ac:dyDescent="0.25">
      <c r="A7" s="48" t="s">
        <v>821</v>
      </c>
      <c r="B7" s="20" t="s">
        <v>112</v>
      </c>
      <c r="C7" s="51" t="s">
        <v>163</v>
      </c>
      <c r="D7" s="13">
        <v>28.2</v>
      </c>
      <c r="E7" s="52" t="s">
        <v>132</v>
      </c>
      <c r="F7" s="34">
        <v>4.66</v>
      </c>
      <c r="G7" s="34">
        <v>11.91</v>
      </c>
      <c r="H7" s="13">
        <v>248</v>
      </c>
      <c r="I7" s="34">
        <v>7.63</v>
      </c>
      <c r="J7" s="35">
        <v>200</v>
      </c>
      <c r="K7" s="35">
        <v>430</v>
      </c>
      <c r="L7" s="13">
        <v>7</v>
      </c>
      <c r="M7" s="13">
        <v>6</v>
      </c>
      <c r="N7" s="34"/>
      <c r="O7" s="34"/>
      <c r="P7" s="34"/>
      <c r="Q7" s="34"/>
      <c r="R7" s="34"/>
      <c r="S7" s="34"/>
      <c r="T7" s="34"/>
      <c r="U7" s="22" t="s">
        <v>93</v>
      </c>
    </row>
    <row r="8" spans="1:24" s="161" customFormat="1" x14ac:dyDescent="0.25">
      <c r="A8" s="48" t="s">
        <v>822</v>
      </c>
      <c r="B8" s="20" t="s">
        <v>112</v>
      </c>
      <c r="C8" s="51" t="s">
        <v>181</v>
      </c>
      <c r="D8" s="13">
        <v>0</v>
      </c>
      <c r="E8" s="52" t="s">
        <v>3</v>
      </c>
      <c r="F8" s="34">
        <v>6.55</v>
      </c>
      <c r="G8" s="34">
        <v>12.1</v>
      </c>
      <c r="H8" s="15"/>
      <c r="I8" s="24"/>
      <c r="J8" s="35"/>
      <c r="K8" s="35"/>
      <c r="L8" s="13">
        <v>4.4000000000000004</v>
      </c>
      <c r="M8" s="15"/>
      <c r="N8" s="24"/>
      <c r="O8" s="24"/>
      <c r="P8" s="24"/>
      <c r="Q8" s="24"/>
      <c r="R8" s="24"/>
      <c r="S8" s="24"/>
      <c r="T8" s="24"/>
      <c r="U8" s="22" t="s">
        <v>100</v>
      </c>
      <c r="V8" s="11"/>
    </row>
    <row r="9" spans="1:24" s="161" customFormat="1" x14ac:dyDescent="0.25">
      <c r="A9" s="48" t="s">
        <v>823</v>
      </c>
      <c r="B9" s="20" t="s">
        <v>112</v>
      </c>
      <c r="C9" s="51" t="s">
        <v>181</v>
      </c>
      <c r="D9" s="13">
        <v>14</v>
      </c>
      <c r="E9" s="52" t="s">
        <v>131</v>
      </c>
      <c r="F9" s="34">
        <v>6.1</v>
      </c>
      <c r="G9" s="34">
        <v>12.06</v>
      </c>
      <c r="H9" s="15"/>
      <c r="I9" s="24"/>
      <c r="J9" s="35"/>
      <c r="K9" s="35"/>
      <c r="L9" s="13">
        <v>6.1</v>
      </c>
      <c r="M9" s="15"/>
      <c r="N9" s="24"/>
      <c r="O9" s="24"/>
      <c r="P9" s="24"/>
      <c r="Q9" s="24"/>
      <c r="R9" s="24"/>
      <c r="S9" s="24"/>
      <c r="T9" s="24"/>
      <c r="U9" s="22" t="s">
        <v>115</v>
      </c>
      <c r="V9" s="11"/>
    </row>
    <row r="10" spans="1:24" s="161" customFormat="1" x14ac:dyDescent="0.25">
      <c r="A10" s="48" t="s">
        <v>824</v>
      </c>
      <c r="B10" s="20" t="s">
        <v>112</v>
      </c>
      <c r="C10" s="51" t="s">
        <v>181</v>
      </c>
      <c r="D10" s="13">
        <v>27.5</v>
      </c>
      <c r="E10" s="52" t="s">
        <v>132</v>
      </c>
      <c r="F10" s="34">
        <v>5.67</v>
      </c>
      <c r="G10" s="34">
        <v>11.84</v>
      </c>
      <c r="H10" s="15"/>
      <c r="I10" s="24"/>
      <c r="J10" s="35"/>
      <c r="K10" s="35"/>
      <c r="L10" s="13">
        <v>4.4000000000000004</v>
      </c>
      <c r="M10" s="15"/>
      <c r="N10" s="24"/>
      <c r="O10" s="24"/>
      <c r="P10" s="24"/>
      <c r="Q10" s="24"/>
      <c r="R10" s="24"/>
      <c r="S10" s="24"/>
      <c r="T10" s="24"/>
      <c r="U10" s="22" t="s">
        <v>116</v>
      </c>
      <c r="V10" s="11"/>
    </row>
    <row r="11" spans="1:24" s="161" customFormat="1" x14ac:dyDescent="0.25">
      <c r="A11" s="48" t="s">
        <v>825</v>
      </c>
      <c r="B11" s="20" t="s">
        <v>112</v>
      </c>
      <c r="C11" s="51" t="s">
        <v>182</v>
      </c>
      <c r="D11" s="13">
        <v>0</v>
      </c>
      <c r="E11" s="52" t="s">
        <v>3</v>
      </c>
      <c r="F11" s="34">
        <v>8</v>
      </c>
      <c r="G11" s="24"/>
      <c r="H11" s="15"/>
      <c r="I11" s="24"/>
      <c r="J11" s="35"/>
      <c r="K11" s="35"/>
      <c r="L11" s="13">
        <v>7</v>
      </c>
      <c r="M11" s="15"/>
      <c r="N11" s="24"/>
      <c r="O11" s="24"/>
      <c r="P11" s="24"/>
      <c r="Q11" s="24"/>
      <c r="R11" s="24"/>
      <c r="S11" s="24"/>
      <c r="T11" s="24"/>
      <c r="U11" s="22"/>
      <c r="V11" s="11" t="s">
        <v>1189</v>
      </c>
    </row>
    <row r="12" spans="1:24" s="161" customFormat="1" x14ac:dyDescent="0.25">
      <c r="A12" s="48" t="s">
        <v>826</v>
      </c>
      <c r="B12" s="20" t="s">
        <v>112</v>
      </c>
      <c r="C12" s="51" t="s">
        <v>182</v>
      </c>
      <c r="D12" s="13">
        <v>14.3</v>
      </c>
      <c r="E12" s="52" t="s">
        <v>131</v>
      </c>
      <c r="F12" s="24"/>
      <c r="G12" s="24"/>
      <c r="H12" s="15"/>
      <c r="I12" s="24"/>
      <c r="J12" s="35"/>
      <c r="K12" s="35"/>
      <c r="L12" s="13">
        <v>8</v>
      </c>
      <c r="M12" s="15"/>
      <c r="N12" s="24"/>
      <c r="O12" s="24"/>
      <c r="P12" s="24"/>
      <c r="Q12" s="24"/>
      <c r="R12" s="24"/>
      <c r="S12" s="24"/>
      <c r="T12" s="24"/>
      <c r="U12" s="52"/>
      <c r="V12" s="11"/>
    </row>
    <row r="13" spans="1:24" s="161" customFormat="1" x14ac:dyDescent="0.25">
      <c r="A13" s="48" t="s">
        <v>827</v>
      </c>
      <c r="B13" s="20" t="s">
        <v>112</v>
      </c>
      <c r="C13" s="51" t="s">
        <v>182</v>
      </c>
      <c r="D13" s="13">
        <v>29</v>
      </c>
      <c r="E13" s="52" t="s">
        <v>132</v>
      </c>
      <c r="F13" s="24"/>
      <c r="G13" s="24"/>
      <c r="H13" s="15"/>
      <c r="I13" s="24"/>
      <c r="J13" s="35"/>
      <c r="K13" s="35"/>
      <c r="L13" s="13">
        <v>12</v>
      </c>
      <c r="M13" s="15"/>
      <c r="N13" s="24"/>
      <c r="O13" s="24"/>
      <c r="P13" s="24"/>
      <c r="Q13" s="24"/>
      <c r="R13" s="24"/>
      <c r="S13" s="24"/>
      <c r="T13" s="24"/>
      <c r="U13" s="52"/>
      <c r="V13" s="11"/>
    </row>
    <row r="14" spans="1:24" s="161" customFormat="1" x14ac:dyDescent="0.25">
      <c r="A14" s="48" t="s">
        <v>828</v>
      </c>
      <c r="B14" s="20" t="s">
        <v>112</v>
      </c>
      <c r="C14" s="51" t="s">
        <v>183</v>
      </c>
      <c r="D14" s="13">
        <v>0</v>
      </c>
      <c r="E14" s="52" t="s">
        <v>3</v>
      </c>
      <c r="F14" s="34">
        <v>17.989999999999998</v>
      </c>
      <c r="G14" s="34">
        <v>9.49</v>
      </c>
      <c r="H14" s="13">
        <v>272</v>
      </c>
      <c r="I14" s="34">
        <v>7.89</v>
      </c>
      <c r="J14" s="35">
        <v>150</v>
      </c>
      <c r="K14" s="35">
        <v>386</v>
      </c>
      <c r="L14" s="13">
        <v>4.3</v>
      </c>
      <c r="M14" s="13">
        <v>6.9</v>
      </c>
      <c r="N14" s="34"/>
      <c r="O14" s="34"/>
      <c r="P14" s="34"/>
      <c r="Q14" s="34"/>
      <c r="R14" s="34"/>
      <c r="S14" s="34"/>
      <c r="T14" s="34"/>
      <c r="U14" s="22" t="s">
        <v>94</v>
      </c>
      <c r="V14" s="11">
        <v>14.5</v>
      </c>
    </row>
    <row r="15" spans="1:24" s="161" customFormat="1" x14ac:dyDescent="0.25">
      <c r="A15" s="48" t="s">
        <v>829</v>
      </c>
      <c r="B15" s="20" t="s">
        <v>112</v>
      </c>
      <c r="C15" s="51" t="s">
        <v>183</v>
      </c>
      <c r="D15" s="13">
        <v>14</v>
      </c>
      <c r="E15" s="52" t="s">
        <v>131</v>
      </c>
      <c r="F15" s="34">
        <v>7.9</v>
      </c>
      <c r="G15" s="34">
        <v>12.07</v>
      </c>
      <c r="H15" s="13">
        <v>266</v>
      </c>
      <c r="I15" s="34">
        <v>7.82</v>
      </c>
      <c r="J15" s="35">
        <v>190</v>
      </c>
      <c r="K15" s="35">
        <v>419</v>
      </c>
      <c r="L15" s="13">
        <v>6.3</v>
      </c>
      <c r="M15" s="13">
        <v>6.8</v>
      </c>
      <c r="N15" s="34"/>
      <c r="O15" s="34"/>
      <c r="P15" s="34"/>
      <c r="Q15" s="34"/>
      <c r="R15" s="34"/>
      <c r="S15" s="34"/>
      <c r="T15" s="34"/>
      <c r="U15" s="22" t="s">
        <v>117</v>
      </c>
      <c r="V15" s="11"/>
    </row>
    <row r="16" spans="1:24" s="161" customFormat="1" x14ac:dyDescent="0.25">
      <c r="A16" s="48" t="s">
        <v>830</v>
      </c>
      <c r="B16" s="20" t="s">
        <v>112</v>
      </c>
      <c r="C16" s="51" t="s">
        <v>183</v>
      </c>
      <c r="D16" s="13">
        <v>28.2</v>
      </c>
      <c r="E16" s="52" t="s">
        <v>132</v>
      </c>
      <c r="F16" s="34">
        <v>7.02</v>
      </c>
      <c r="G16" s="34">
        <v>10.1</v>
      </c>
      <c r="H16" s="13">
        <v>265</v>
      </c>
      <c r="I16" s="34">
        <v>7.56</v>
      </c>
      <c r="J16" s="35">
        <v>210</v>
      </c>
      <c r="K16" s="35">
        <v>366</v>
      </c>
      <c r="L16" s="13">
        <v>7</v>
      </c>
      <c r="M16" s="13">
        <v>6.7</v>
      </c>
      <c r="N16" s="34"/>
      <c r="O16" s="34"/>
      <c r="P16" s="34"/>
      <c r="Q16" s="34"/>
      <c r="R16" s="34"/>
      <c r="S16" s="34"/>
      <c r="T16" s="34"/>
      <c r="U16" s="22" t="s">
        <v>118</v>
      </c>
      <c r="V16" s="11"/>
    </row>
    <row r="17" spans="1:22" s="161" customFormat="1" x14ac:dyDescent="0.25">
      <c r="A17" s="48" t="s">
        <v>831</v>
      </c>
      <c r="B17" s="20" t="s">
        <v>112</v>
      </c>
      <c r="C17" s="51" t="s">
        <v>184</v>
      </c>
      <c r="D17" s="13">
        <v>0</v>
      </c>
      <c r="E17" s="52" t="s">
        <v>3</v>
      </c>
      <c r="F17" s="34">
        <v>12.56</v>
      </c>
      <c r="G17" s="34">
        <v>10.7</v>
      </c>
      <c r="H17" s="13">
        <v>271</v>
      </c>
      <c r="I17" s="34">
        <v>7.59</v>
      </c>
      <c r="J17" s="35"/>
      <c r="K17" s="35"/>
      <c r="L17" s="13">
        <v>6</v>
      </c>
      <c r="M17" s="15"/>
      <c r="N17" s="24"/>
      <c r="O17" s="24"/>
      <c r="P17" s="24"/>
      <c r="Q17" s="24"/>
      <c r="R17" s="24"/>
      <c r="S17" s="24"/>
      <c r="T17" s="24"/>
      <c r="U17" s="22" t="s">
        <v>94</v>
      </c>
      <c r="V17" s="11" t="s">
        <v>1189</v>
      </c>
    </row>
    <row r="18" spans="1:22" s="161" customFormat="1" x14ac:dyDescent="0.25">
      <c r="A18" s="48" t="s">
        <v>832</v>
      </c>
      <c r="B18" s="20" t="s">
        <v>112</v>
      </c>
      <c r="C18" s="51" t="s">
        <v>184</v>
      </c>
      <c r="D18" s="13">
        <v>13</v>
      </c>
      <c r="E18" s="52" t="s">
        <v>131</v>
      </c>
      <c r="F18" s="34">
        <v>9.9</v>
      </c>
      <c r="G18" s="34">
        <v>11.07</v>
      </c>
      <c r="H18" s="13">
        <v>268</v>
      </c>
      <c r="I18" s="34">
        <v>7.6</v>
      </c>
      <c r="J18" s="35"/>
      <c r="K18" s="35"/>
      <c r="L18" s="13">
        <v>7</v>
      </c>
      <c r="M18" s="15"/>
      <c r="N18" s="24"/>
      <c r="O18" s="24"/>
      <c r="P18" s="24"/>
      <c r="Q18" s="24"/>
      <c r="R18" s="24"/>
      <c r="S18" s="24"/>
      <c r="T18" s="24"/>
      <c r="U18" s="22" t="s">
        <v>98</v>
      </c>
      <c r="V18" s="11"/>
    </row>
    <row r="19" spans="1:22" s="161" customFormat="1" x14ac:dyDescent="0.25">
      <c r="A19" s="48" t="s">
        <v>833</v>
      </c>
      <c r="B19" s="20" t="s">
        <v>112</v>
      </c>
      <c r="C19" s="51" t="s">
        <v>184</v>
      </c>
      <c r="D19" s="13">
        <v>27.3</v>
      </c>
      <c r="E19" s="52" t="s">
        <v>132</v>
      </c>
      <c r="F19" s="34">
        <v>7.6</v>
      </c>
      <c r="G19" s="34">
        <v>10.69</v>
      </c>
      <c r="H19" s="13">
        <v>265</v>
      </c>
      <c r="I19" s="34">
        <v>7.48</v>
      </c>
      <c r="J19" s="35"/>
      <c r="K19" s="35"/>
      <c r="L19" s="13">
        <v>8</v>
      </c>
      <c r="M19" s="15"/>
      <c r="N19" s="24"/>
      <c r="O19" s="24"/>
      <c r="P19" s="24"/>
      <c r="Q19" s="24"/>
      <c r="R19" s="24"/>
      <c r="S19" s="24"/>
      <c r="T19" s="24"/>
      <c r="U19" s="22" t="s">
        <v>119</v>
      </c>
      <c r="V19" s="11"/>
    </row>
    <row r="20" spans="1:22" s="161" customFormat="1" x14ac:dyDescent="0.25">
      <c r="A20" s="48" t="s">
        <v>834</v>
      </c>
      <c r="B20" s="20" t="s">
        <v>112</v>
      </c>
      <c r="C20" s="51" t="s">
        <v>185</v>
      </c>
      <c r="D20" s="13">
        <v>0</v>
      </c>
      <c r="E20" s="52" t="s">
        <v>3</v>
      </c>
      <c r="F20" s="34">
        <v>9.0399999999999991</v>
      </c>
      <c r="G20" s="34">
        <v>11.49</v>
      </c>
      <c r="H20" s="13">
        <v>271</v>
      </c>
      <c r="I20" s="34">
        <v>7.76</v>
      </c>
      <c r="J20" s="35"/>
      <c r="K20" s="35"/>
      <c r="L20" s="13">
        <v>4.7</v>
      </c>
      <c r="M20" s="15"/>
      <c r="N20" s="24"/>
      <c r="O20" s="24"/>
      <c r="P20" s="24"/>
      <c r="Q20" s="24"/>
      <c r="R20" s="24"/>
      <c r="S20" s="24"/>
      <c r="T20" s="24"/>
      <c r="U20" s="22" t="s">
        <v>94</v>
      </c>
      <c r="V20" s="11" t="s">
        <v>1189</v>
      </c>
    </row>
    <row r="21" spans="1:22" s="161" customFormat="1" x14ac:dyDescent="0.25">
      <c r="A21" s="48" t="s">
        <v>835</v>
      </c>
      <c r="B21" s="20" t="s">
        <v>112</v>
      </c>
      <c r="C21" s="51" t="s">
        <v>185</v>
      </c>
      <c r="D21" s="13">
        <v>13</v>
      </c>
      <c r="E21" s="52" t="s">
        <v>131</v>
      </c>
      <c r="F21" s="24"/>
      <c r="G21" s="24"/>
      <c r="H21" s="15"/>
      <c r="I21" s="24"/>
      <c r="J21" s="35"/>
      <c r="K21" s="35"/>
      <c r="L21" s="13">
        <v>6.8</v>
      </c>
      <c r="M21" s="15"/>
      <c r="N21" s="24"/>
      <c r="O21" s="24"/>
      <c r="P21" s="24"/>
      <c r="Q21" s="24"/>
      <c r="R21" s="24"/>
      <c r="S21" s="24"/>
      <c r="T21" s="24"/>
      <c r="U21" s="52"/>
      <c r="V21" s="11"/>
    </row>
    <row r="22" spans="1:22" s="161" customFormat="1" x14ac:dyDescent="0.25">
      <c r="A22" s="48" t="s">
        <v>836</v>
      </c>
      <c r="B22" s="20" t="s">
        <v>112</v>
      </c>
      <c r="C22" s="51" t="s">
        <v>185</v>
      </c>
      <c r="D22" s="13">
        <v>27.1</v>
      </c>
      <c r="E22" s="52" t="s">
        <v>132</v>
      </c>
      <c r="F22" s="34">
        <v>6.48</v>
      </c>
      <c r="G22" s="34">
        <v>11.39</v>
      </c>
      <c r="H22" s="13">
        <v>267</v>
      </c>
      <c r="I22" s="34">
        <v>7.76</v>
      </c>
      <c r="J22" s="35"/>
      <c r="K22" s="35"/>
      <c r="L22" s="13">
        <v>5.0999999999999996</v>
      </c>
      <c r="M22" s="15"/>
      <c r="N22" s="24"/>
      <c r="O22" s="24"/>
      <c r="P22" s="24"/>
      <c r="Q22" s="24"/>
      <c r="R22" s="81"/>
      <c r="S22" s="81"/>
      <c r="T22" s="81"/>
      <c r="U22" s="22" t="s">
        <v>120</v>
      </c>
      <c r="V22" s="11"/>
    </row>
    <row r="23" spans="1:22" s="161" customFormat="1" x14ac:dyDescent="0.25">
      <c r="A23" s="48" t="s">
        <v>837</v>
      </c>
      <c r="B23" s="20" t="s">
        <v>112</v>
      </c>
      <c r="C23" s="51" t="s">
        <v>186</v>
      </c>
      <c r="D23" s="13">
        <v>0</v>
      </c>
      <c r="E23" s="52" t="s">
        <v>3</v>
      </c>
      <c r="F23" s="34">
        <v>13.78</v>
      </c>
      <c r="G23" s="34">
        <v>10.48</v>
      </c>
      <c r="H23" s="13">
        <v>262</v>
      </c>
      <c r="I23" s="34">
        <v>8.4</v>
      </c>
      <c r="J23" s="35">
        <v>160</v>
      </c>
      <c r="K23" s="35">
        <v>490</v>
      </c>
      <c r="L23" s="13">
        <v>7.3</v>
      </c>
      <c r="M23" s="13">
        <v>5.7</v>
      </c>
      <c r="N23" s="34"/>
      <c r="O23" s="34"/>
      <c r="P23" s="34"/>
      <c r="Q23" s="34"/>
      <c r="R23" s="87"/>
      <c r="S23" s="87"/>
      <c r="T23" s="87"/>
      <c r="U23" s="22"/>
      <c r="V23" s="11">
        <v>20</v>
      </c>
    </row>
    <row r="24" spans="1:22" s="161" customFormat="1" x14ac:dyDescent="0.25">
      <c r="A24" s="48" t="s">
        <v>838</v>
      </c>
      <c r="B24" s="20" t="s">
        <v>112</v>
      </c>
      <c r="C24" s="51" t="s">
        <v>186</v>
      </c>
      <c r="D24" s="13">
        <v>15</v>
      </c>
      <c r="E24" s="52" t="s">
        <v>131</v>
      </c>
      <c r="F24" s="34">
        <v>9.49</v>
      </c>
      <c r="G24" s="34">
        <v>11.24</v>
      </c>
      <c r="H24" s="13">
        <v>263</v>
      </c>
      <c r="I24" s="34">
        <v>8.35</v>
      </c>
      <c r="J24" s="35">
        <v>160</v>
      </c>
      <c r="K24" s="35">
        <v>460</v>
      </c>
      <c r="L24" s="13">
        <v>4.0999999999999996</v>
      </c>
      <c r="M24" s="13">
        <v>5.7</v>
      </c>
      <c r="N24" s="34"/>
      <c r="O24" s="34"/>
      <c r="P24" s="34"/>
      <c r="Q24" s="34"/>
      <c r="R24" s="87"/>
      <c r="S24" s="87"/>
      <c r="T24" s="87"/>
      <c r="U24" s="52"/>
      <c r="V24" s="11"/>
    </row>
    <row r="25" spans="1:22" s="161" customFormat="1" x14ac:dyDescent="0.25">
      <c r="A25" s="48" t="s">
        <v>839</v>
      </c>
      <c r="B25" s="20" t="s">
        <v>112</v>
      </c>
      <c r="C25" s="51" t="s">
        <v>186</v>
      </c>
      <c r="D25" s="13">
        <v>27.7</v>
      </c>
      <c r="E25" s="52" t="s">
        <v>132</v>
      </c>
      <c r="F25" s="34">
        <v>8.2200000000000006</v>
      </c>
      <c r="G25" s="34">
        <v>10.84</v>
      </c>
      <c r="H25" s="13">
        <v>262</v>
      </c>
      <c r="I25" s="34">
        <v>8.2899999999999991</v>
      </c>
      <c r="J25" s="35">
        <v>160</v>
      </c>
      <c r="K25" s="35">
        <v>430</v>
      </c>
      <c r="L25" s="13">
        <v>4.0999999999999996</v>
      </c>
      <c r="M25" s="13">
        <v>5.7</v>
      </c>
      <c r="N25" s="34"/>
      <c r="O25" s="34"/>
      <c r="P25" s="34"/>
      <c r="Q25" s="34"/>
      <c r="R25" s="87"/>
      <c r="S25" s="87"/>
      <c r="T25" s="87"/>
      <c r="U25" s="52"/>
      <c r="V25" s="11"/>
    </row>
    <row r="26" spans="1:22" s="161" customFormat="1" x14ac:dyDescent="0.25">
      <c r="A26" s="22" t="s">
        <v>885</v>
      </c>
      <c r="B26" s="20" t="s">
        <v>112</v>
      </c>
      <c r="C26" s="51">
        <v>37365</v>
      </c>
      <c r="D26" s="13">
        <v>0</v>
      </c>
      <c r="E26" s="52" t="s">
        <v>3</v>
      </c>
      <c r="F26" s="34">
        <v>5</v>
      </c>
      <c r="G26" s="34"/>
      <c r="H26" s="13"/>
      <c r="I26" s="34"/>
      <c r="J26" s="35"/>
      <c r="K26" s="35"/>
      <c r="L26" s="13">
        <v>2.2999999999999998</v>
      </c>
      <c r="M26" s="15"/>
      <c r="N26" s="24"/>
      <c r="O26" s="24"/>
      <c r="P26" s="24"/>
      <c r="Q26" s="24"/>
      <c r="R26" s="24"/>
      <c r="S26" s="24"/>
      <c r="T26" s="24"/>
      <c r="U26" s="22"/>
      <c r="V26" s="11"/>
    </row>
    <row r="27" spans="1:22" s="161" customFormat="1" x14ac:dyDescent="0.25">
      <c r="A27" s="22" t="s">
        <v>886</v>
      </c>
      <c r="B27" s="20" t="s">
        <v>112</v>
      </c>
      <c r="C27" s="51">
        <v>37365</v>
      </c>
      <c r="D27" s="13">
        <v>13</v>
      </c>
      <c r="E27" s="52" t="s">
        <v>131</v>
      </c>
      <c r="F27" s="34"/>
      <c r="G27" s="34"/>
      <c r="H27" s="13"/>
      <c r="I27" s="34"/>
      <c r="J27" s="35"/>
      <c r="K27" s="35"/>
      <c r="L27" s="13">
        <v>2.4</v>
      </c>
      <c r="M27" s="15"/>
      <c r="N27" s="24"/>
      <c r="O27" s="24"/>
      <c r="P27" s="24"/>
      <c r="Q27" s="24"/>
      <c r="R27" s="24"/>
      <c r="S27" s="24"/>
      <c r="T27" s="24"/>
      <c r="U27" s="22"/>
      <c r="V27" s="11"/>
    </row>
    <row r="28" spans="1:22" s="161" customFormat="1" x14ac:dyDescent="0.25">
      <c r="A28" s="22" t="s">
        <v>887</v>
      </c>
      <c r="B28" s="20" t="s">
        <v>112</v>
      </c>
      <c r="C28" s="51">
        <v>37365</v>
      </c>
      <c r="D28" s="13">
        <v>27</v>
      </c>
      <c r="E28" s="52" t="s">
        <v>132</v>
      </c>
      <c r="F28" s="34"/>
      <c r="G28" s="34"/>
      <c r="H28" s="13"/>
      <c r="I28" s="34"/>
      <c r="J28" s="35"/>
      <c r="K28" s="35"/>
      <c r="L28" s="13">
        <v>1.9</v>
      </c>
      <c r="M28" s="15"/>
      <c r="N28" s="24"/>
      <c r="O28" s="24"/>
      <c r="P28" s="24"/>
      <c r="Q28" s="24"/>
      <c r="R28" s="24"/>
      <c r="S28" s="24"/>
      <c r="T28" s="24"/>
      <c r="U28" s="22"/>
      <c r="V28" s="11"/>
    </row>
    <row r="29" spans="1:22" s="161" customFormat="1" x14ac:dyDescent="0.25">
      <c r="A29" s="48" t="s">
        <v>813</v>
      </c>
      <c r="B29" s="20" t="s">
        <v>112</v>
      </c>
      <c r="C29" s="50">
        <v>38122</v>
      </c>
      <c r="D29" s="15">
        <v>0.1</v>
      </c>
      <c r="E29" s="54" t="s">
        <v>3</v>
      </c>
      <c r="F29" s="24">
        <v>10.79</v>
      </c>
      <c r="G29" s="24">
        <v>10.55</v>
      </c>
      <c r="H29" s="15">
        <v>269.5</v>
      </c>
      <c r="I29" s="24">
        <v>8.36</v>
      </c>
      <c r="J29" s="35">
        <v>189</v>
      </c>
      <c r="K29" s="35">
        <v>386</v>
      </c>
      <c r="L29" s="5">
        <v>2.8</v>
      </c>
      <c r="M29" s="5">
        <v>8.1</v>
      </c>
      <c r="N29" s="82"/>
      <c r="O29" s="82"/>
      <c r="P29" s="82"/>
      <c r="Q29" s="82"/>
      <c r="R29" s="82"/>
      <c r="S29" s="82"/>
      <c r="T29" s="82"/>
      <c r="U29" s="52"/>
      <c r="V29" s="11"/>
    </row>
    <row r="30" spans="1:22" s="161" customFormat="1" x14ac:dyDescent="0.25">
      <c r="A30" s="48" t="s">
        <v>814</v>
      </c>
      <c r="B30" s="20" t="s">
        <v>112</v>
      </c>
      <c r="C30" s="50">
        <v>38122</v>
      </c>
      <c r="D30" s="15">
        <v>15.2</v>
      </c>
      <c r="E30" s="54" t="s">
        <v>131</v>
      </c>
      <c r="F30" s="24">
        <v>8.27</v>
      </c>
      <c r="G30" s="24">
        <v>11.08</v>
      </c>
      <c r="H30" s="15">
        <v>265.5</v>
      </c>
      <c r="I30" s="24">
        <v>8.35</v>
      </c>
      <c r="J30" s="35">
        <v>193</v>
      </c>
      <c r="K30" s="35">
        <v>378</v>
      </c>
      <c r="L30" s="5">
        <v>3.4</v>
      </c>
      <c r="M30" s="5">
        <v>8.3000000000000007</v>
      </c>
      <c r="N30" s="82"/>
      <c r="O30" s="82"/>
      <c r="P30" s="82"/>
      <c r="Q30" s="82"/>
      <c r="R30" s="82"/>
      <c r="S30" s="82"/>
      <c r="T30" s="82"/>
      <c r="U30" s="52"/>
      <c r="V30" s="11"/>
    </row>
    <row r="31" spans="1:22" s="161" customFormat="1" x14ac:dyDescent="0.25">
      <c r="A31" s="48" t="s">
        <v>815</v>
      </c>
      <c r="B31" s="20" t="s">
        <v>112</v>
      </c>
      <c r="C31" s="50">
        <v>38122</v>
      </c>
      <c r="D31" s="15">
        <v>28</v>
      </c>
      <c r="E31" s="54" t="s">
        <v>132</v>
      </c>
      <c r="F31" s="24">
        <v>7.88</v>
      </c>
      <c r="G31" s="24">
        <v>10.029999999999999</v>
      </c>
      <c r="H31" s="15">
        <v>279.89999999999998</v>
      </c>
      <c r="I31" s="24">
        <v>8.36</v>
      </c>
      <c r="J31" s="35">
        <v>199</v>
      </c>
      <c r="K31" s="35">
        <v>456</v>
      </c>
      <c r="L31" s="5">
        <v>2.6</v>
      </c>
      <c r="M31" s="5">
        <v>8.31</v>
      </c>
      <c r="N31" s="82"/>
      <c r="O31" s="82"/>
      <c r="P31" s="82"/>
      <c r="Q31" s="82"/>
      <c r="R31" s="82"/>
      <c r="S31" s="82"/>
      <c r="T31" s="82"/>
      <c r="U31" s="52"/>
      <c r="V31" s="11"/>
    </row>
    <row r="32" spans="1:22" s="161" customFormat="1" x14ac:dyDescent="0.25">
      <c r="A32" s="53" t="s">
        <v>1006</v>
      </c>
      <c r="B32" s="20" t="s">
        <v>112</v>
      </c>
      <c r="C32" s="50">
        <v>39211</v>
      </c>
      <c r="D32" s="15">
        <v>0.26666666666666666</v>
      </c>
      <c r="E32" s="54" t="s">
        <v>3</v>
      </c>
      <c r="F32" s="24">
        <v>11.85</v>
      </c>
      <c r="G32" s="24">
        <v>12.266666666666666</v>
      </c>
      <c r="H32" s="15">
        <v>238.4</v>
      </c>
      <c r="I32" s="24">
        <v>8.27</v>
      </c>
      <c r="J32" s="35">
        <v>157.69999999999999</v>
      </c>
      <c r="K32" s="35">
        <v>385</v>
      </c>
      <c r="L32" s="15">
        <v>3</v>
      </c>
      <c r="M32" s="15">
        <v>9.32</v>
      </c>
      <c r="N32" s="24"/>
      <c r="O32" s="24"/>
      <c r="P32" s="24"/>
      <c r="Q32" s="24"/>
      <c r="R32" s="24"/>
      <c r="S32" s="24"/>
      <c r="T32" s="24"/>
      <c r="U32" s="52"/>
      <c r="V32" s="11"/>
    </row>
    <row r="33" spans="1:31" s="161" customFormat="1" x14ac:dyDescent="0.25">
      <c r="A33" s="53" t="s">
        <v>1007</v>
      </c>
      <c r="B33" s="20" t="s">
        <v>112</v>
      </c>
      <c r="C33" s="50">
        <v>39211</v>
      </c>
      <c r="D33" s="15">
        <v>14.3</v>
      </c>
      <c r="E33" s="54" t="s">
        <v>131</v>
      </c>
      <c r="F33" s="24">
        <v>7.7833333333333341</v>
      </c>
      <c r="G33" s="24">
        <v>13.05</v>
      </c>
      <c r="H33" s="15">
        <v>235.6</v>
      </c>
      <c r="I33" s="24">
        <v>8.27</v>
      </c>
      <c r="J33" s="35">
        <v>159.19999999999999</v>
      </c>
      <c r="K33" s="35">
        <v>354</v>
      </c>
      <c r="L33" s="15">
        <v>3.7</v>
      </c>
      <c r="M33" s="15">
        <v>9.5500000000000007</v>
      </c>
      <c r="N33" s="24"/>
      <c r="O33" s="24"/>
      <c r="P33" s="24"/>
      <c r="Q33" s="24"/>
      <c r="R33" s="24"/>
      <c r="S33" s="24"/>
      <c r="T33" s="24"/>
      <c r="U33" s="52"/>
      <c r="V33" s="11"/>
    </row>
    <row r="34" spans="1:31" s="161" customFormat="1" x14ac:dyDescent="0.25">
      <c r="A34" s="53" t="s">
        <v>1008</v>
      </c>
      <c r="B34" s="20" t="s">
        <v>112</v>
      </c>
      <c r="C34" s="50">
        <v>39211</v>
      </c>
      <c r="D34" s="15">
        <v>28.3</v>
      </c>
      <c r="E34" s="54" t="s">
        <v>132</v>
      </c>
      <c r="F34" s="24">
        <v>6.416666666666667</v>
      </c>
      <c r="G34" s="24">
        <v>13.22</v>
      </c>
      <c r="H34" s="15">
        <v>234.1</v>
      </c>
      <c r="I34" s="24">
        <v>7.9433333333333342</v>
      </c>
      <c r="J34" s="35">
        <v>164.7</v>
      </c>
      <c r="K34" s="35">
        <v>399</v>
      </c>
      <c r="L34" s="15">
        <v>4.5999999999999996</v>
      </c>
      <c r="M34" s="15">
        <v>10</v>
      </c>
      <c r="N34" s="24"/>
      <c r="O34" s="24"/>
      <c r="P34" s="24"/>
      <c r="Q34" s="24"/>
      <c r="R34" s="24"/>
      <c r="S34" s="24"/>
      <c r="T34" s="24"/>
      <c r="U34" s="52"/>
      <c r="V34" s="11"/>
    </row>
    <row r="35" spans="1:31" s="161" customFormat="1" x14ac:dyDescent="0.25">
      <c r="A35" s="52">
        <v>49201001</v>
      </c>
      <c r="B35" s="20" t="s">
        <v>112</v>
      </c>
      <c r="C35" s="50">
        <v>40296</v>
      </c>
      <c r="D35" s="15">
        <v>0.2</v>
      </c>
      <c r="E35" s="54" t="s">
        <v>3</v>
      </c>
      <c r="F35" s="24">
        <v>12.626666666666667</v>
      </c>
      <c r="G35" s="24">
        <v>10.66</v>
      </c>
      <c r="H35" s="15">
        <v>259.83333333333331</v>
      </c>
      <c r="I35" s="24">
        <v>8.2899999999999991</v>
      </c>
      <c r="J35" s="36">
        <v>134.1</v>
      </c>
      <c r="K35" s="36">
        <v>377</v>
      </c>
      <c r="L35" s="15">
        <v>3</v>
      </c>
      <c r="M35" s="15">
        <v>11.1</v>
      </c>
      <c r="N35" s="24"/>
      <c r="O35" s="24"/>
      <c r="P35" s="24"/>
      <c r="Q35" s="24"/>
      <c r="R35" s="24"/>
      <c r="S35" s="24"/>
      <c r="T35" s="24"/>
      <c r="U35" s="52"/>
      <c r="V35" s="11"/>
    </row>
    <row r="36" spans="1:31" s="161" customFormat="1" x14ac:dyDescent="0.25">
      <c r="A36" s="52">
        <v>49201002</v>
      </c>
      <c r="B36" s="20" t="s">
        <v>112</v>
      </c>
      <c r="C36" s="50">
        <v>40296</v>
      </c>
      <c r="D36" s="15">
        <v>14.4</v>
      </c>
      <c r="E36" s="54" t="s">
        <v>131</v>
      </c>
      <c r="F36" s="24">
        <v>9.5166666666666657</v>
      </c>
      <c r="G36" s="24">
        <v>11.016666666666666</v>
      </c>
      <c r="H36" s="15">
        <v>257.83333333333331</v>
      </c>
      <c r="I36" s="24">
        <v>8.3000000000000007</v>
      </c>
      <c r="J36" s="36">
        <v>135.5</v>
      </c>
      <c r="K36" s="36">
        <v>363</v>
      </c>
      <c r="L36" s="15">
        <v>3.9</v>
      </c>
      <c r="M36" s="15">
        <v>10.9</v>
      </c>
      <c r="N36" s="24"/>
      <c r="O36" s="24"/>
      <c r="P36" s="24"/>
      <c r="Q36" s="24"/>
      <c r="R36" s="24"/>
      <c r="S36" s="24"/>
      <c r="T36" s="24"/>
      <c r="U36" s="52"/>
      <c r="V36" s="11"/>
    </row>
    <row r="37" spans="1:31" s="161" customFormat="1" x14ac:dyDescent="0.25">
      <c r="A37" s="52">
        <v>49201003</v>
      </c>
      <c r="B37" s="20" t="s">
        <v>112</v>
      </c>
      <c r="C37" s="50">
        <v>40296</v>
      </c>
      <c r="D37" s="15">
        <v>28.2</v>
      </c>
      <c r="E37" s="54" t="s">
        <v>132</v>
      </c>
      <c r="F37" s="24">
        <v>8.2633333333333336</v>
      </c>
      <c r="G37" s="24">
        <v>11.233333333333334</v>
      </c>
      <c r="H37" s="15">
        <v>256.89999999999998</v>
      </c>
      <c r="I37" s="24">
        <v>8.2899999999999991</v>
      </c>
      <c r="J37" s="36">
        <v>135.30000000000001</v>
      </c>
      <c r="K37" s="36">
        <v>333</v>
      </c>
      <c r="L37" s="15">
        <v>3.5</v>
      </c>
      <c r="M37" s="15">
        <v>11.1</v>
      </c>
      <c r="N37" s="24"/>
      <c r="O37" s="24"/>
      <c r="P37" s="24"/>
      <c r="Q37" s="24"/>
      <c r="R37" s="24"/>
      <c r="S37" s="24"/>
      <c r="T37" s="24"/>
      <c r="U37" s="52"/>
      <c r="V37" s="11"/>
    </row>
    <row r="38" spans="1:31" s="161" customFormat="1" x14ac:dyDescent="0.25">
      <c r="A38" s="52">
        <v>49201301</v>
      </c>
      <c r="B38" s="26" t="s">
        <v>112</v>
      </c>
      <c r="C38" s="50">
        <v>41402</v>
      </c>
      <c r="D38" s="52">
        <v>0.2</v>
      </c>
      <c r="E38" s="52" t="s">
        <v>3</v>
      </c>
      <c r="F38" s="52">
        <v>11.75</v>
      </c>
      <c r="G38" s="52">
        <v>12.06</v>
      </c>
      <c r="H38" s="15">
        <v>278.5</v>
      </c>
      <c r="I38" s="52">
        <v>8.31</v>
      </c>
      <c r="J38" s="36">
        <v>144</v>
      </c>
      <c r="K38" s="55">
        <v>530</v>
      </c>
      <c r="L38" s="52">
        <v>1.4</v>
      </c>
      <c r="M38" s="15">
        <v>12.7</v>
      </c>
      <c r="N38" s="24"/>
      <c r="O38" s="24"/>
      <c r="P38" s="24"/>
      <c r="Q38" s="24"/>
      <c r="R38" s="24"/>
      <c r="S38" s="24"/>
      <c r="T38" s="24"/>
      <c r="U38" s="52"/>
      <c r="V38" s="11"/>
    </row>
    <row r="39" spans="1:31" s="161" customFormat="1" x14ac:dyDescent="0.25">
      <c r="A39" s="52">
        <v>49201302</v>
      </c>
      <c r="B39" s="26" t="s">
        <v>112</v>
      </c>
      <c r="C39" s="50">
        <v>41402</v>
      </c>
      <c r="D39" s="52">
        <v>14.5</v>
      </c>
      <c r="E39" s="52" t="s">
        <v>131</v>
      </c>
      <c r="F39" s="52">
        <v>5.87</v>
      </c>
      <c r="G39" s="52">
        <v>12.84</v>
      </c>
      <c r="H39" s="15">
        <v>276.10000000000002</v>
      </c>
      <c r="I39" s="52">
        <v>8.2200000000000006</v>
      </c>
      <c r="J39" s="36">
        <v>147</v>
      </c>
      <c r="K39" s="36">
        <v>371</v>
      </c>
      <c r="L39" s="52">
        <v>1.6</v>
      </c>
      <c r="M39" s="15">
        <v>12.5</v>
      </c>
      <c r="N39" s="24"/>
      <c r="O39" s="24"/>
      <c r="P39" s="24"/>
      <c r="Q39" s="24"/>
      <c r="R39" s="24"/>
      <c r="S39" s="24"/>
      <c r="T39" s="24"/>
      <c r="U39" s="52"/>
      <c r="V39" s="11"/>
    </row>
    <row r="40" spans="1:31" s="161" customFormat="1" x14ac:dyDescent="0.25">
      <c r="A40" s="52">
        <v>49201303</v>
      </c>
      <c r="B40" s="26" t="s">
        <v>112</v>
      </c>
      <c r="C40" s="50">
        <v>41402</v>
      </c>
      <c r="D40" s="52">
        <v>28.2</v>
      </c>
      <c r="E40" s="52" t="s">
        <v>132</v>
      </c>
      <c r="F40" s="52">
        <v>5.03</v>
      </c>
      <c r="G40" s="52">
        <v>12.53</v>
      </c>
      <c r="H40" s="15">
        <v>329.4</v>
      </c>
      <c r="I40" s="52">
        <v>8.0500000000000007</v>
      </c>
      <c r="J40" s="36">
        <v>146</v>
      </c>
      <c r="K40" s="36">
        <v>373</v>
      </c>
      <c r="L40" s="52">
        <v>2.5</v>
      </c>
      <c r="M40" s="15">
        <v>12.6</v>
      </c>
      <c r="N40" s="24"/>
      <c r="O40" s="24"/>
      <c r="P40" s="24"/>
      <c r="Q40" s="24"/>
      <c r="R40" s="24"/>
      <c r="S40" s="24"/>
      <c r="T40" s="24"/>
      <c r="U40" s="52"/>
      <c r="V40" s="11"/>
    </row>
    <row r="41" spans="1:31" s="161" customFormat="1" x14ac:dyDescent="0.25">
      <c r="A41" s="52">
        <v>49201601</v>
      </c>
      <c r="B41" s="26" t="s">
        <v>112</v>
      </c>
      <c r="C41" s="50">
        <v>42483</v>
      </c>
      <c r="D41" s="52">
        <v>0.2</v>
      </c>
      <c r="E41" s="52" t="s">
        <v>3</v>
      </c>
      <c r="F41" s="52">
        <v>6.88</v>
      </c>
      <c r="G41" s="52">
        <v>12.71</v>
      </c>
      <c r="H41" s="15">
        <v>250</v>
      </c>
      <c r="I41" s="52">
        <v>8.26</v>
      </c>
      <c r="J41" s="36">
        <v>184.56029999999998</v>
      </c>
      <c r="K41" s="36">
        <v>158</v>
      </c>
      <c r="L41" s="52">
        <v>3.3</v>
      </c>
      <c r="M41" s="15">
        <v>13.8764</v>
      </c>
      <c r="N41" s="24">
        <v>6.5299999999999997E-2</v>
      </c>
      <c r="O41" s="24">
        <v>8.4616000000000007</v>
      </c>
      <c r="P41" s="24">
        <v>9.01E-2</v>
      </c>
      <c r="Q41" s="24">
        <v>0</v>
      </c>
      <c r="R41" s="24">
        <v>0.1943</v>
      </c>
      <c r="S41" s="24"/>
      <c r="T41" s="24"/>
      <c r="U41" s="287" t="s">
        <v>1192</v>
      </c>
      <c r="V41" s="11">
        <v>24.5</v>
      </c>
    </row>
    <row r="42" spans="1:31" s="161" customFormat="1" x14ac:dyDescent="0.25">
      <c r="A42" s="52">
        <v>49201602</v>
      </c>
      <c r="B42" s="26" t="s">
        <v>112</v>
      </c>
      <c r="C42" s="50">
        <v>42483</v>
      </c>
      <c r="D42" s="52">
        <v>14.9</v>
      </c>
      <c r="E42" s="52" t="s">
        <v>131</v>
      </c>
      <c r="F42" s="52">
        <v>5.39</v>
      </c>
      <c r="G42" s="52">
        <v>12.74</v>
      </c>
      <c r="H42" s="15">
        <v>250.7</v>
      </c>
      <c r="I42" s="52">
        <v>8.26</v>
      </c>
      <c r="J42" s="36">
        <v>191.45860830000001</v>
      </c>
      <c r="K42" s="36">
        <v>175</v>
      </c>
      <c r="L42" s="52">
        <v>6.6</v>
      </c>
      <c r="M42" s="15">
        <v>12.4600591</v>
      </c>
      <c r="N42" s="24">
        <v>8.97535E-2</v>
      </c>
      <c r="O42" s="24">
        <v>8.7861452999999994</v>
      </c>
      <c r="P42" s="24">
        <v>0</v>
      </c>
      <c r="Q42" s="24">
        <v>3.2178603099999998</v>
      </c>
      <c r="R42" s="24">
        <v>1.0923455</v>
      </c>
      <c r="S42" s="24"/>
      <c r="T42" s="24"/>
      <c r="U42" s="287"/>
      <c r="V42" s="11"/>
    </row>
    <row r="43" spans="1:31" s="161" customFormat="1" x14ac:dyDescent="0.25">
      <c r="A43" s="52">
        <v>49201603</v>
      </c>
      <c r="B43" s="26" t="s">
        <v>112</v>
      </c>
      <c r="C43" s="50">
        <v>42483</v>
      </c>
      <c r="D43" s="52">
        <v>28.4</v>
      </c>
      <c r="E43" s="52" t="s">
        <v>132</v>
      </c>
      <c r="F43" s="52">
        <v>4.92</v>
      </c>
      <c r="G43" s="52">
        <v>12.43</v>
      </c>
      <c r="H43" s="15">
        <v>249.6</v>
      </c>
      <c r="I43" s="52">
        <v>8.26</v>
      </c>
      <c r="J43" s="36">
        <v>187.09110287999999</v>
      </c>
      <c r="K43" s="36">
        <v>243.5</v>
      </c>
      <c r="L43" s="52">
        <v>4.5</v>
      </c>
      <c r="M43" s="15">
        <v>12.398105600000001</v>
      </c>
      <c r="N43" s="24">
        <v>5.6940399999999995E-2</v>
      </c>
      <c r="O43" s="24">
        <v>8.129210500000001</v>
      </c>
      <c r="P43" s="24">
        <v>0</v>
      </c>
      <c r="Q43" s="24">
        <v>2.3333360160000001</v>
      </c>
      <c r="R43" s="24">
        <v>0.99780330000000006</v>
      </c>
      <c r="S43" s="24"/>
      <c r="T43" s="24"/>
      <c r="U43" s="287"/>
      <c r="V43" s="11"/>
    </row>
    <row r="44" spans="1:31" s="161" customFormat="1" ht="14.4" x14ac:dyDescent="0.3">
      <c r="A44" s="52">
        <v>49201901</v>
      </c>
      <c r="B44" s="26" t="s">
        <v>112</v>
      </c>
      <c r="C44" s="104">
        <v>43599</v>
      </c>
      <c r="D44" s="52">
        <v>0.89</v>
      </c>
      <c r="E44" s="52" t="s">
        <v>3</v>
      </c>
      <c r="F44" s="52">
        <v>8.57</v>
      </c>
      <c r="G44">
        <v>12.29</v>
      </c>
      <c r="H44">
        <v>304.10000000000002</v>
      </c>
      <c r="I44" s="52">
        <v>8.1999999999999993</v>
      </c>
      <c r="J44" s="36">
        <v>191.78909999999999</v>
      </c>
      <c r="K44" s="36">
        <v>522.21780000000001</v>
      </c>
      <c r="L44" s="15">
        <v>3.0190399999999999</v>
      </c>
      <c r="M44" s="15">
        <v>11.95</v>
      </c>
      <c r="N44" s="24">
        <v>4.2000000000000003E-2</v>
      </c>
      <c r="O44" s="24">
        <v>7.0819999999999999</v>
      </c>
      <c r="P44" s="152" t="s">
        <v>1208</v>
      </c>
      <c r="Q44" s="153" t="s">
        <v>1573</v>
      </c>
      <c r="R44" s="152" t="s">
        <v>1208</v>
      </c>
      <c r="S44" s="151">
        <v>0.84899999999999998</v>
      </c>
      <c r="T44" s="151">
        <v>35.9343</v>
      </c>
      <c r="U44" s="152"/>
      <c r="V44" s="11"/>
    </row>
    <row r="45" spans="1:31" s="161" customFormat="1" ht="14.4" x14ac:dyDescent="0.3">
      <c r="A45" s="52">
        <v>49201902</v>
      </c>
      <c r="B45" s="26" t="s">
        <v>112</v>
      </c>
      <c r="C45" s="104">
        <v>43599</v>
      </c>
      <c r="D45" s="52">
        <v>14.22</v>
      </c>
      <c r="E45" s="52" t="s">
        <v>131</v>
      </c>
      <c r="F45" s="52">
        <v>7.53</v>
      </c>
      <c r="G45">
        <v>12.27</v>
      </c>
      <c r="H45">
        <v>304.10000000000002</v>
      </c>
      <c r="I45" s="52">
        <v>8.17</v>
      </c>
      <c r="J45" s="36">
        <v>194.72579999999999</v>
      </c>
      <c r="K45" s="36">
        <v>731.03539999999998</v>
      </c>
      <c r="L45" s="15">
        <v>1.92276</v>
      </c>
      <c r="M45" s="15">
        <v>11.936999999999999</v>
      </c>
      <c r="N45" s="24">
        <v>4.2000000000000003E-2</v>
      </c>
      <c r="O45" s="24">
        <v>7.0949999999999998</v>
      </c>
      <c r="P45" s="152" t="s">
        <v>1208</v>
      </c>
      <c r="Q45" s="153" t="s">
        <v>1573</v>
      </c>
      <c r="R45" s="152" t="s">
        <v>1208</v>
      </c>
      <c r="S45" s="151">
        <v>0.86199999999999999</v>
      </c>
      <c r="T45" s="151">
        <v>40.3063</v>
      </c>
      <c r="U45" s="152"/>
      <c r="V45" s="11"/>
    </row>
    <row r="46" spans="1:31" s="161" customFormat="1" ht="14.4" x14ac:dyDescent="0.3">
      <c r="A46" s="52">
        <v>49201903</v>
      </c>
      <c r="B46" s="26" t="s">
        <v>112</v>
      </c>
      <c r="C46" s="104">
        <v>43599</v>
      </c>
      <c r="D46" s="52">
        <v>27.292000000000002</v>
      </c>
      <c r="E46" s="52" t="s">
        <v>132</v>
      </c>
      <c r="F46" s="52">
        <v>6.8230000000000004</v>
      </c>
      <c r="G46">
        <v>11.69</v>
      </c>
      <c r="H46">
        <v>304.60000000000002</v>
      </c>
      <c r="I46" s="52">
        <v>8</v>
      </c>
      <c r="J46" s="36">
        <v>196.98479999999998</v>
      </c>
      <c r="K46" s="36">
        <v>668.76120000000003</v>
      </c>
      <c r="L46" s="15">
        <v>2.2268400000000002</v>
      </c>
      <c r="M46" s="15">
        <v>12.055</v>
      </c>
      <c r="N46" s="24">
        <v>4.5999999999999999E-2</v>
      </c>
      <c r="O46" s="24">
        <v>7.0439999999999996</v>
      </c>
      <c r="P46" s="152" t="s">
        <v>1208</v>
      </c>
      <c r="Q46" s="153" t="s">
        <v>1573</v>
      </c>
      <c r="R46" s="152" t="s">
        <v>1208</v>
      </c>
      <c r="S46" s="151">
        <v>0.872</v>
      </c>
      <c r="T46" s="151">
        <v>29.2666</v>
      </c>
      <c r="U46" s="152"/>
      <c r="V46" s="11"/>
    </row>
    <row r="47" spans="1:31" s="161" customFormat="1" ht="14.4" x14ac:dyDescent="0.3">
      <c r="A47" s="57"/>
      <c r="B47" s="154"/>
      <c r="C47" s="281"/>
      <c r="D47" s="282"/>
      <c r="E47" s="57"/>
      <c r="F47" s="157"/>
      <c r="G47" s="157"/>
      <c r="H47" s="157"/>
      <c r="I47" s="157"/>
      <c r="J47" s="55"/>
      <c r="K47" s="55"/>
      <c r="L47" s="156"/>
      <c r="M47" s="156"/>
      <c r="N47" s="81"/>
      <c r="O47" s="81"/>
      <c r="P47" s="160"/>
      <c r="Q47" s="163"/>
      <c r="R47" s="160"/>
      <c r="S47" s="159"/>
      <c r="T47" s="159"/>
      <c r="U47" s="160"/>
    </row>
    <row r="48" spans="1:31" s="154" customFormat="1" ht="14.4" x14ac:dyDescent="0.3">
      <c r="A48" s="161"/>
      <c r="C48" s="155"/>
      <c r="D48" s="278"/>
      <c r="E48" s="57"/>
      <c r="F48" s="157"/>
      <c r="G48" s="157"/>
      <c r="H48" s="157"/>
      <c r="I48" s="157"/>
      <c r="J48" s="158"/>
      <c r="K48" s="159"/>
      <c r="L48" s="159"/>
      <c r="M48" s="159"/>
      <c r="N48" s="159"/>
      <c r="O48" s="159"/>
      <c r="P48" s="160"/>
      <c r="Q48" s="163"/>
      <c r="R48" s="160"/>
      <c r="S48" s="161"/>
      <c r="T48" s="161"/>
      <c r="U48" s="161"/>
      <c r="V48" s="161"/>
      <c r="W48" s="161"/>
      <c r="X48" s="161"/>
      <c r="Y48" s="161"/>
      <c r="Z48" s="161"/>
      <c r="AA48" s="161"/>
      <c r="AB48" s="161"/>
      <c r="AC48" s="161"/>
      <c r="AD48" s="161"/>
      <c r="AE48" s="161"/>
    </row>
    <row r="49" spans="1:31" s="154" customFormat="1" ht="14.4" x14ac:dyDescent="0.3">
      <c r="A49" s="161"/>
      <c r="C49" s="155"/>
      <c r="D49" s="157"/>
      <c r="E49" s="57"/>
      <c r="F49" s="157"/>
      <c r="G49" s="157"/>
      <c r="H49" s="157"/>
      <c r="I49" s="157"/>
      <c r="J49" s="158"/>
      <c r="K49" s="159"/>
      <c r="L49" s="159"/>
      <c r="M49" s="159"/>
      <c r="N49" s="159"/>
      <c r="O49" s="159"/>
      <c r="P49" s="160"/>
      <c r="Q49" s="163"/>
      <c r="R49" s="160"/>
      <c r="S49" s="160"/>
      <c r="T49" s="161"/>
      <c r="U49" s="161"/>
      <c r="V49" s="161"/>
      <c r="W49" s="161"/>
      <c r="X49" s="161"/>
      <c r="Y49" s="161"/>
      <c r="Z49" s="161"/>
      <c r="AA49" s="161"/>
      <c r="AB49" s="161"/>
      <c r="AC49" s="161"/>
      <c r="AD49" s="161"/>
      <c r="AE49" s="161"/>
    </row>
    <row r="50" spans="1:31" s="154" customFormat="1" ht="14.4" x14ac:dyDescent="0.3">
      <c r="A50" s="161"/>
      <c r="C50" s="155"/>
      <c r="D50" s="157"/>
      <c r="E50" s="57"/>
      <c r="F50" s="157"/>
      <c r="G50" s="157"/>
      <c r="H50" s="157"/>
      <c r="I50" s="157"/>
      <c r="J50" s="158"/>
      <c r="K50" s="159"/>
      <c r="L50" s="159"/>
      <c r="M50" s="159"/>
      <c r="N50" s="159"/>
      <c r="O50" s="159"/>
      <c r="P50" s="160"/>
      <c r="Q50" s="163"/>
      <c r="R50" s="160"/>
      <c r="S50" s="160"/>
      <c r="T50" s="161"/>
      <c r="U50" s="161"/>
      <c r="V50" s="161"/>
      <c r="W50" s="161"/>
      <c r="X50" s="161"/>
      <c r="Y50" s="161"/>
      <c r="Z50" s="161"/>
      <c r="AA50" s="161"/>
      <c r="AB50" s="161"/>
      <c r="AC50" s="161"/>
      <c r="AD50" s="161"/>
      <c r="AE50" s="161"/>
    </row>
    <row r="51" spans="1:31" s="154" customFormat="1" x14ac:dyDescent="0.25">
      <c r="A51" s="161"/>
      <c r="B51" s="161"/>
      <c r="C51" s="161"/>
      <c r="D51" s="161"/>
      <c r="E51" s="161"/>
      <c r="F51" s="87"/>
      <c r="G51" s="173"/>
      <c r="H51" s="161"/>
      <c r="I51" s="161"/>
      <c r="J51" s="255"/>
      <c r="K51" s="255"/>
      <c r="L51" s="173"/>
      <c r="M51" s="173"/>
      <c r="N51" s="87"/>
      <c r="O51" s="87"/>
      <c r="P51" s="87"/>
      <c r="Q51" s="87"/>
      <c r="R51" s="87"/>
      <c r="U51" s="161"/>
      <c r="V51" s="161"/>
      <c r="W51" s="161"/>
      <c r="X51" s="161"/>
      <c r="Y51" s="161"/>
      <c r="Z51" s="161"/>
      <c r="AA51" s="161"/>
      <c r="AB51" s="161"/>
      <c r="AC51" s="161"/>
      <c r="AD51" s="161"/>
      <c r="AE51" s="161"/>
    </row>
    <row r="52" spans="1:31" s="26" customFormat="1" x14ac:dyDescent="0.25">
      <c r="A52" s="11"/>
      <c r="B52" s="234" t="s">
        <v>1721</v>
      </c>
      <c r="C52" s="234" t="s">
        <v>1722</v>
      </c>
      <c r="D52"/>
      <c r="E52"/>
      <c r="F52"/>
      <c r="G52"/>
      <c r="H52"/>
      <c r="I52"/>
      <c r="J52"/>
      <c r="K52"/>
      <c r="L52"/>
      <c r="M52"/>
      <c r="N52"/>
      <c r="O52"/>
      <c r="P52"/>
      <c r="Q52"/>
      <c r="R52"/>
      <c r="S52"/>
      <c r="T52"/>
      <c r="U52"/>
      <c r="V52"/>
      <c r="W52"/>
      <c r="X52"/>
      <c r="Y52"/>
      <c r="Z52"/>
      <c r="AA52"/>
      <c r="AB52"/>
      <c r="AC52"/>
      <c r="AD52" s="11"/>
      <c r="AE52" s="11"/>
    </row>
    <row r="53" spans="1:31" s="26" customFormat="1" x14ac:dyDescent="0.25">
      <c r="A53" s="11"/>
      <c r="B53" s="234" t="s">
        <v>1720</v>
      </c>
      <c r="C53" t="s">
        <v>3</v>
      </c>
      <c r="D53" t="s">
        <v>132</v>
      </c>
      <c r="E53" t="s">
        <v>131</v>
      </c>
      <c r="F53"/>
      <c r="G53"/>
      <c r="H53"/>
      <c r="I53"/>
      <c r="J53"/>
      <c r="K53"/>
      <c r="L53"/>
      <c r="M53"/>
      <c r="N53"/>
      <c r="O53"/>
      <c r="P53"/>
      <c r="Q53"/>
      <c r="R53"/>
      <c r="S53"/>
      <c r="T53"/>
      <c r="U53"/>
      <c r="V53"/>
      <c r="W53"/>
      <c r="X53"/>
      <c r="Y53"/>
      <c r="Z53"/>
      <c r="AA53"/>
      <c r="AB53"/>
      <c r="AC53"/>
      <c r="AD53" s="11"/>
      <c r="AE53" s="11"/>
    </row>
    <row r="54" spans="1:31" s="26" customFormat="1" x14ac:dyDescent="0.25">
      <c r="A54" s="11"/>
      <c r="B54" s="237" t="s">
        <v>1724</v>
      </c>
      <c r="C54" s="179">
        <v>11.3</v>
      </c>
      <c r="D54" s="179">
        <v>3.5</v>
      </c>
      <c r="E54" s="179">
        <v>4.2</v>
      </c>
      <c r="F54"/>
      <c r="G54"/>
      <c r="H54"/>
      <c r="I54"/>
      <c r="J54"/>
      <c r="K54"/>
      <c r="L54"/>
      <c r="M54"/>
      <c r="N54"/>
      <c r="O54"/>
      <c r="P54"/>
      <c r="Q54"/>
      <c r="R54"/>
      <c r="S54"/>
      <c r="T54"/>
      <c r="U54"/>
      <c r="V54"/>
      <c r="W54"/>
      <c r="X54"/>
      <c r="Y54"/>
      <c r="Z54"/>
      <c r="AA54"/>
      <c r="AB54"/>
      <c r="AC54"/>
      <c r="AD54" s="11"/>
      <c r="AE54" s="11"/>
    </row>
    <row r="55" spans="1:31" s="26" customFormat="1" x14ac:dyDescent="0.25">
      <c r="A55" s="11"/>
      <c r="B55" s="237" t="s">
        <v>1726</v>
      </c>
      <c r="C55" s="179">
        <v>7</v>
      </c>
      <c r="D55" s="179">
        <v>7</v>
      </c>
      <c r="E55" s="179">
        <v>8</v>
      </c>
      <c r="F55"/>
      <c r="G55"/>
      <c r="H55"/>
      <c r="I55"/>
      <c r="J55"/>
      <c r="K55"/>
      <c r="L55"/>
      <c r="M55"/>
      <c r="N55"/>
      <c r="O55"/>
      <c r="P55"/>
      <c r="Q55"/>
      <c r="R55"/>
      <c r="S55"/>
      <c r="T55"/>
      <c r="U55"/>
      <c r="V55"/>
      <c r="W55"/>
      <c r="X55"/>
      <c r="Y55"/>
      <c r="Z55"/>
      <c r="AA55"/>
      <c r="AB55"/>
      <c r="AC55"/>
      <c r="AD55" s="11"/>
      <c r="AE55" s="11"/>
    </row>
    <row r="56" spans="1:31" s="26" customFormat="1" x14ac:dyDescent="0.25">
      <c r="A56" s="11"/>
      <c r="B56" s="237" t="s">
        <v>1742</v>
      </c>
      <c r="C56" s="179">
        <v>4.4000000000000004</v>
      </c>
      <c r="D56" s="179">
        <v>4.4000000000000004</v>
      </c>
      <c r="E56" s="179">
        <v>6.1</v>
      </c>
      <c r="F56"/>
      <c r="G56"/>
      <c r="H56"/>
      <c r="I56"/>
      <c r="J56"/>
      <c r="K56"/>
      <c r="L56"/>
      <c r="M56"/>
      <c r="N56"/>
      <c r="O56"/>
      <c r="P56"/>
      <c r="Q56"/>
      <c r="R56"/>
      <c r="S56"/>
      <c r="T56"/>
      <c r="U56"/>
      <c r="V56"/>
      <c r="W56"/>
      <c r="X56"/>
      <c r="Y56"/>
      <c r="Z56"/>
      <c r="AA56"/>
      <c r="AB56"/>
      <c r="AC56"/>
      <c r="AD56" s="11"/>
      <c r="AE56" s="11"/>
    </row>
    <row r="57" spans="1:31" s="26" customFormat="1" x14ac:dyDescent="0.25">
      <c r="A57" s="11"/>
      <c r="B57" s="237" t="s">
        <v>1743</v>
      </c>
      <c r="C57" s="179">
        <v>7</v>
      </c>
      <c r="D57" s="179">
        <v>12</v>
      </c>
      <c r="E57" s="179">
        <v>8</v>
      </c>
      <c r="F57"/>
      <c r="G57" s="3"/>
      <c r="H57" s="11"/>
      <c r="I57" s="11"/>
      <c r="J57" s="18"/>
      <c r="K57" s="18"/>
      <c r="L57" s="3"/>
      <c r="M57" s="3"/>
      <c r="N57" s="29"/>
      <c r="O57" s="29"/>
      <c r="P57" s="29"/>
      <c r="Q57" s="29"/>
      <c r="R57" s="29"/>
      <c r="U57" s="11"/>
      <c r="V57" s="11"/>
      <c r="W57" s="11"/>
      <c r="X57" s="11"/>
      <c r="Y57" s="11"/>
      <c r="Z57" s="11"/>
      <c r="AA57" s="11"/>
      <c r="AB57" s="11"/>
      <c r="AC57" s="11"/>
      <c r="AD57" s="11"/>
      <c r="AE57" s="11"/>
    </row>
    <row r="58" spans="1:31" s="26" customFormat="1" x14ac:dyDescent="0.25">
      <c r="A58" s="11"/>
      <c r="B58" s="237" t="s">
        <v>1723</v>
      </c>
      <c r="C58" s="179">
        <v>4.3</v>
      </c>
      <c r="D58" s="179">
        <v>7</v>
      </c>
      <c r="E58" s="179">
        <v>6.3</v>
      </c>
      <c r="F58"/>
      <c r="G58" s="3"/>
      <c r="H58" s="11"/>
      <c r="I58" s="11"/>
      <c r="J58" s="18"/>
      <c r="K58" s="18"/>
      <c r="L58" s="3"/>
      <c r="M58" s="3"/>
      <c r="N58" s="29"/>
      <c r="O58" s="29"/>
      <c r="P58" s="29"/>
      <c r="Q58" s="29"/>
      <c r="R58" s="29"/>
      <c r="U58" s="11"/>
      <c r="V58" s="11"/>
      <c r="W58" s="11"/>
      <c r="X58" s="11"/>
      <c r="Y58" s="11"/>
      <c r="Z58" s="11"/>
      <c r="AA58" s="11"/>
      <c r="AB58" s="11"/>
      <c r="AC58" s="11"/>
      <c r="AD58" s="11"/>
      <c r="AE58" s="11"/>
    </row>
    <row r="59" spans="1:31" s="26" customFormat="1" x14ac:dyDescent="0.25">
      <c r="A59" s="11"/>
      <c r="B59" s="237" t="s">
        <v>1744</v>
      </c>
      <c r="C59" s="179">
        <v>6</v>
      </c>
      <c r="D59" s="179">
        <v>8</v>
      </c>
      <c r="E59" s="179">
        <v>7</v>
      </c>
      <c r="F59"/>
      <c r="G59" s="3"/>
      <c r="H59" s="11"/>
      <c r="I59" s="11"/>
      <c r="J59" s="18"/>
      <c r="K59" s="18"/>
      <c r="L59" s="3"/>
      <c r="M59" s="3"/>
      <c r="N59" s="29"/>
      <c r="O59" s="29"/>
      <c r="P59" s="29"/>
      <c r="Q59" s="29"/>
      <c r="R59" s="29"/>
      <c r="U59" s="11"/>
      <c r="V59" s="11"/>
      <c r="W59" s="11"/>
      <c r="X59" s="11"/>
      <c r="Y59" s="11"/>
      <c r="Z59" s="11"/>
      <c r="AA59" s="11"/>
      <c r="AB59" s="11"/>
      <c r="AC59" s="11"/>
      <c r="AD59" s="11"/>
      <c r="AE59" s="11"/>
    </row>
    <row r="60" spans="1:31" s="26" customFormat="1" x14ac:dyDescent="0.25">
      <c r="A60" s="11"/>
      <c r="B60" s="237" t="s">
        <v>1745</v>
      </c>
      <c r="C60" s="179">
        <v>4.7</v>
      </c>
      <c r="D60" s="179">
        <v>5.0999999999999996</v>
      </c>
      <c r="E60" s="179">
        <v>6.8</v>
      </c>
      <c r="F60"/>
      <c r="G60" s="3"/>
      <c r="H60" s="11"/>
      <c r="I60" s="11"/>
      <c r="J60" s="18"/>
      <c r="K60" s="18"/>
      <c r="L60" s="3"/>
      <c r="M60" s="3"/>
      <c r="N60" s="29"/>
      <c r="O60" s="29"/>
      <c r="P60" s="29"/>
      <c r="Q60" s="29"/>
      <c r="R60" s="29"/>
      <c r="U60" s="11"/>
      <c r="V60" s="11"/>
      <c r="W60" s="11"/>
      <c r="X60" s="11"/>
      <c r="Y60" s="11"/>
      <c r="Z60" s="11"/>
      <c r="AA60" s="11"/>
      <c r="AB60" s="11"/>
      <c r="AC60" s="11"/>
      <c r="AD60" s="11"/>
      <c r="AE60" s="11"/>
    </row>
    <row r="61" spans="1:31" s="26" customFormat="1" x14ac:dyDescent="0.25">
      <c r="A61" s="11"/>
      <c r="B61" s="237" t="s">
        <v>1725</v>
      </c>
      <c r="C61" s="179">
        <v>7.3</v>
      </c>
      <c r="D61" s="179">
        <v>4.0999999999999996</v>
      </c>
      <c r="E61" s="179">
        <v>4.0999999999999996</v>
      </c>
      <c r="F61"/>
      <c r="G61" s="3"/>
      <c r="H61" s="11"/>
      <c r="I61" s="11"/>
      <c r="J61" s="18"/>
      <c r="K61" s="18"/>
      <c r="L61" s="3"/>
      <c r="M61" s="3"/>
      <c r="N61" s="29"/>
      <c r="O61" s="29"/>
      <c r="P61" s="29"/>
      <c r="Q61" s="29"/>
      <c r="R61" s="29"/>
      <c r="U61" s="11"/>
      <c r="V61" s="11"/>
      <c r="W61" s="11"/>
      <c r="X61" s="11"/>
      <c r="Y61" s="11"/>
      <c r="Z61" s="11"/>
      <c r="AA61" s="11"/>
      <c r="AB61" s="11"/>
      <c r="AC61" s="11"/>
      <c r="AD61" s="11"/>
      <c r="AE61" s="11"/>
    </row>
    <row r="62" spans="1:31" s="26" customFormat="1" x14ac:dyDescent="0.25">
      <c r="A62" s="11"/>
      <c r="B62" s="237" t="s">
        <v>1746</v>
      </c>
      <c r="C62" s="179">
        <v>2.2999999999999998</v>
      </c>
      <c r="D62" s="179">
        <v>1.9</v>
      </c>
      <c r="E62" s="179">
        <v>2.4</v>
      </c>
      <c r="F62"/>
      <c r="G62" s="3"/>
      <c r="H62" s="11"/>
      <c r="I62" s="11"/>
      <c r="J62" s="18"/>
      <c r="K62" s="18"/>
      <c r="L62" s="3"/>
      <c r="M62" s="3"/>
      <c r="N62" s="29"/>
      <c r="O62" s="29"/>
      <c r="P62" s="29"/>
      <c r="Q62" s="29"/>
      <c r="R62" s="29"/>
      <c r="U62" s="11"/>
      <c r="V62" s="11"/>
      <c r="W62" s="11"/>
      <c r="X62" s="11"/>
      <c r="Y62" s="11"/>
      <c r="Z62" s="11"/>
      <c r="AA62" s="11"/>
      <c r="AB62" s="11"/>
      <c r="AC62" s="11"/>
      <c r="AD62" s="11"/>
      <c r="AE62" s="11"/>
    </row>
    <row r="63" spans="1:31" s="26" customFormat="1" x14ac:dyDescent="0.25">
      <c r="A63" s="11"/>
      <c r="B63" s="237" t="s">
        <v>1728</v>
      </c>
      <c r="C63" s="179">
        <v>2.8</v>
      </c>
      <c r="D63" s="179">
        <v>2.6</v>
      </c>
      <c r="E63" s="179">
        <v>3.4</v>
      </c>
      <c r="F63"/>
      <c r="G63" s="3"/>
      <c r="H63" s="11"/>
      <c r="I63" s="11"/>
      <c r="J63" s="18"/>
      <c r="K63" s="18"/>
      <c r="L63" s="3"/>
      <c r="M63" s="3"/>
      <c r="N63" s="29"/>
      <c r="O63" s="29"/>
      <c r="P63" s="29"/>
      <c r="Q63" s="29"/>
      <c r="R63" s="29"/>
      <c r="U63" s="11"/>
      <c r="V63" s="11"/>
      <c r="W63" s="11"/>
      <c r="X63" s="11"/>
      <c r="Y63" s="11"/>
      <c r="Z63" s="11"/>
      <c r="AA63" s="11"/>
      <c r="AB63" s="11"/>
      <c r="AC63" s="11"/>
      <c r="AD63" s="11"/>
      <c r="AE63" s="11"/>
    </row>
    <row r="64" spans="1:31" s="26" customFormat="1" x14ac:dyDescent="0.25">
      <c r="A64" s="11"/>
      <c r="B64" s="237" t="s">
        <v>1729</v>
      </c>
      <c r="C64" s="179">
        <v>3</v>
      </c>
      <c r="D64" s="179">
        <v>4.5999999999999996</v>
      </c>
      <c r="E64" s="179">
        <v>3.7</v>
      </c>
      <c r="F64"/>
      <c r="G64" s="3"/>
      <c r="H64" s="11"/>
      <c r="I64" s="11"/>
      <c r="J64" s="18"/>
      <c r="K64" s="18"/>
      <c r="L64" s="3"/>
      <c r="M64" s="3"/>
      <c r="N64" s="29"/>
      <c r="O64" s="29"/>
      <c r="P64" s="29"/>
      <c r="Q64" s="29"/>
      <c r="R64" s="29"/>
      <c r="U64" s="11"/>
      <c r="V64" s="11"/>
      <c r="W64" s="11"/>
      <c r="X64" s="11"/>
      <c r="Y64" s="11"/>
      <c r="Z64" s="11"/>
      <c r="AA64" s="11"/>
      <c r="AB64" s="11"/>
      <c r="AC64" s="11"/>
      <c r="AD64" s="11"/>
      <c r="AE64" s="11"/>
    </row>
    <row r="65" spans="1:31" s="26" customFormat="1" x14ac:dyDescent="0.25">
      <c r="A65" s="11"/>
      <c r="B65" s="237" t="s">
        <v>1730</v>
      </c>
      <c r="C65" s="179">
        <v>3</v>
      </c>
      <c r="D65" s="179">
        <v>3.5</v>
      </c>
      <c r="E65" s="179">
        <v>3.9</v>
      </c>
      <c r="F65"/>
      <c r="G65" s="3"/>
      <c r="H65" s="11"/>
      <c r="I65" s="11"/>
      <c r="J65" s="18"/>
      <c r="K65" s="18"/>
      <c r="L65" s="3"/>
      <c r="M65" s="3"/>
      <c r="N65" s="29"/>
      <c r="O65" s="29"/>
      <c r="P65" s="29"/>
      <c r="Q65" s="29"/>
      <c r="R65" s="29"/>
      <c r="U65" s="11"/>
      <c r="V65" s="11"/>
      <c r="W65" s="11"/>
      <c r="X65" s="11"/>
      <c r="Y65" s="11"/>
      <c r="Z65" s="11"/>
      <c r="AA65" s="11"/>
      <c r="AB65" s="11"/>
      <c r="AC65" s="11"/>
      <c r="AD65" s="11"/>
      <c r="AE65" s="11"/>
    </row>
    <row r="66" spans="1:31" s="26" customFormat="1" x14ac:dyDescent="0.25">
      <c r="A66" s="11"/>
      <c r="B66" s="237" t="s">
        <v>1727</v>
      </c>
      <c r="C66" s="179">
        <v>1.4</v>
      </c>
      <c r="D66" s="179">
        <v>2.5</v>
      </c>
      <c r="E66" s="179">
        <v>1.6</v>
      </c>
      <c r="F66" s="29"/>
      <c r="G66" s="3"/>
      <c r="H66" s="11"/>
      <c r="I66" s="11"/>
      <c r="J66" s="18"/>
      <c r="K66" s="18"/>
      <c r="L66" s="3"/>
      <c r="M66" s="3"/>
      <c r="N66" s="29"/>
      <c r="O66" s="29"/>
      <c r="P66" s="29"/>
      <c r="Q66" s="29"/>
      <c r="R66" s="29"/>
      <c r="U66" s="11"/>
      <c r="V66" s="11"/>
      <c r="W66" s="11"/>
      <c r="X66" s="11"/>
      <c r="Y66" s="11"/>
      <c r="Z66" s="11"/>
      <c r="AA66" s="11"/>
      <c r="AB66" s="11"/>
      <c r="AC66" s="11"/>
      <c r="AD66" s="11"/>
      <c r="AE66" s="11"/>
    </row>
    <row r="67" spans="1:31" s="26" customFormat="1" x14ac:dyDescent="0.25">
      <c r="A67" s="11"/>
      <c r="B67" s="237" t="s">
        <v>1732</v>
      </c>
      <c r="C67" s="179">
        <v>3.3</v>
      </c>
      <c r="D67" s="179">
        <v>4.5</v>
      </c>
      <c r="E67" s="179">
        <v>6.6</v>
      </c>
      <c r="F67" s="29"/>
      <c r="G67" s="3"/>
      <c r="H67" s="11"/>
      <c r="I67" s="11"/>
      <c r="J67" s="18"/>
      <c r="K67" s="18"/>
      <c r="L67" s="3"/>
      <c r="M67" s="3"/>
      <c r="N67" s="29"/>
      <c r="O67" s="29"/>
      <c r="P67" s="29"/>
      <c r="Q67" s="29"/>
      <c r="R67" s="29"/>
      <c r="U67" s="11"/>
      <c r="V67" s="11"/>
      <c r="W67" s="11"/>
      <c r="X67" s="11"/>
      <c r="Y67" s="11"/>
      <c r="Z67" s="11"/>
      <c r="AA67" s="11"/>
      <c r="AB67" s="11"/>
      <c r="AC67" s="11"/>
      <c r="AD67" s="11"/>
      <c r="AE67" s="11"/>
    </row>
    <row r="68" spans="1:31" s="26" customFormat="1" x14ac:dyDescent="0.25">
      <c r="A68" s="11"/>
      <c r="B68" s="237" t="s">
        <v>1733</v>
      </c>
      <c r="C68" s="179">
        <v>3.0190399999999999</v>
      </c>
      <c r="D68" s="179">
        <v>2.2268400000000002</v>
      </c>
      <c r="E68" s="179">
        <v>1.92276</v>
      </c>
      <c r="F68" s="29"/>
      <c r="G68" s="3"/>
      <c r="H68" s="11"/>
      <c r="I68" s="11"/>
      <c r="J68" s="18"/>
      <c r="K68" s="18"/>
      <c r="L68" s="3"/>
      <c r="M68" s="3"/>
      <c r="N68" s="29"/>
      <c r="O68" s="29"/>
      <c r="P68" s="29"/>
      <c r="Q68" s="29"/>
      <c r="R68" s="29"/>
      <c r="U68" s="11"/>
      <c r="V68" s="11"/>
      <c r="W68" s="11"/>
      <c r="X68" s="11"/>
      <c r="Y68" s="11"/>
      <c r="Z68" s="11"/>
      <c r="AA68" s="11"/>
      <c r="AB68" s="11"/>
      <c r="AC68" s="11"/>
      <c r="AD68" s="11"/>
      <c r="AE68" s="11"/>
    </row>
    <row r="69" spans="1:31" s="26" customFormat="1" x14ac:dyDescent="0.25">
      <c r="A69" s="11"/>
      <c r="B69" s="252"/>
      <c r="C69"/>
      <c r="D69"/>
      <c r="E69" s="11"/>
      <c r="F69" s="29"/>
      <c r="G69" s="3"/>
      <c r="H69" s="11"/>
      <c r="I69" s="11"/>
      <c r="J69" s="18"/>
      <c r="K69" s="18"/>
      <c r="L69" s="3"/>
      <c r="M69" s="3"/>
      <c r="N69" s="29"/>
      <c r="O69" s="29"/>
      <c r="P69" s="29"/>
      <c r="Q69" s="29"/>
      <c r="R69" s="29"/>
      <c r="U69" s="11"/>
      <c r="V69" s="11"/>
      <c r="W69" s="11"/>
      <c r="X69" s="11"/>
      <c r="Y69" s="11"/>
      <c r="Z69" s="11"/>
      <c r="AA69" s="11"/>
      <c r="AB69" s="11"/>
      <c r="AC69" s="11"/>
      <c r="AD69" s="11"/>
      <c r="AE69" s="11"/>
    </row>
    <row r="70" spans="1:31" s="26" customFormat="1" x14ac:dyDescent="0.25">
      <c r="A70" s="11"/>
      <c r="B70" s="252"/>
      <c r="C70" s="11"/>
      <c r="D70" s="11"/>
      <c r="E70" s="11"/>
      <c r="F70" s="29"/>
      <c r="G70" s="3"/>
      <c r="H70" s="11"/>
      <c r="I70" s="11"/>
      <c r="J70" s="18"/>
      <c r="K70" s="18"/>
      <c r="L70" s="3"/>
      <c r="M70" s="3"/>
      <c r="N70" s="29"/>
      <c r="O70" s="29"/>
      <c r="P70" s="29"/>
      <c r="Q70" s="29"/>
      <c r="R70" s="29"/>
      <c r="U70" s="11"/>
      <c r="V70" s="11"/>
      <c r="W70" s="11"/>
      <c r="X70" s="11"/>
      <c r="Y70" s="11"/>
      <c r="Z70" s="11"/>
      <c r="AA70" s="11"/>
      <c r="AB70" s="11"/>
      <c r="AC70" s="11"/>
      <c r="AD70" s="11"/>
      <c r="AE70" s="11"/>
    </row>
    <row r="71" spans="1:31" s="26" customFormat="1" x14ac:dyDescent="0.25">
      <c r="A71" s="11"/>
      <c r="B71" s="252"/>
      <c r="C71" s="11"/>
      <c r="D71" s="11"/>
      <c r="E71" s="11"/>
      <c r="F71" s="29"/>
      <c r="G71" s="3"/>
      <c r="H71" s="11"/>
      <c r="I71" s="11"/>
      <c r="J71" s="18"/>
      <c r="K71" s="18"/>
      <c r="L71" s="3"/>
      <c r="M71" s="3"/>
      <c r="N71" s="3"/>
      <c r="O71" s="3"/>
      <c r="P71" s="3"/>
      <c r="Q71" s="3"/>
      <c r="R71" s="3"/>
      <c r="U71" s="11"/>
      <c r="V71" s="11"/>
      <c r="W71" s="11"/>
      <c r="X71" s="11"/>
      <c r="Y71" s="11"/>
      <c r="Z71" s="11"/>
      <c r="AA71" s="11"/>
      <c r="AB71" s="11"/>
      <c r="AC71" s="11"/>
      <c r="AD71" s="11"/>
      <c r="AE71" s="11"/>
    </row>
    <row r="72" spans="1:31" s="26" customFormat="1" x14ac:dyDescent="0.25">
      <c r="A72" s="11"/>
      <c r="B72" s="252"/>
      <c r="C72" s="11"/>
      <c r="D72" s="11"/>
      <c r="E72" s="11"/>
      <c r="F72" s="29"/>
      <c r="G72" s="3"/>
      <c r="H72" s="11"/>
      <c r="I72" s="11"/>
      <c r="J72" s="18"/>
      <c r="K72" s="18"/>
      <c r="L72" s="3"/>
      <c r="M72" s="3"/>
      <c r="N72" s="3"/>
      <c r="O72" s="3"/>
      <c r="P72" s="3"/>
      <c r="Q72" s="3"/>
      <c r="R72" s="3"/>
      <c r="U72" s="11"/>
      <c r="V72" s="11"/>
      <c r="W72" s="11"/>
      <c r="X72" s="11"/>
      <c r="Y72" s="11"/>
      <c r="Z72" s="11"/>
      <c r="AA72" s="11"/>
      <c r="AB72" s="11"/>
      <c r="AC72" s="11"/>
      <c r="AD72" s="11"/>
      <c r="AE72" s="11"/>
    </row>
    <row r="73" spans="1:31" x14ac:dyDescent="0.25">
      <c r="B73" s="252"/>
    </row>
    <row r="74" spans="1:31" x14ac:dyDescent="0.25">
      <c r="B74" s="253" t="s">
        <v>1734</v>
      </c>
      <c r="C74" s="234" t="s">
        <v>1722</v>
      </c>
      <c r="D74"/>
      <c r="E74"/>
      <c r="F74"/>
      <c r="G74"/>
      <c r="H74"/>
      <c r="I74"/>
      <c r="J74"/>
      <c r="K74"/>
      <c r="L74"/>
      <c r="M74"/>
      <c r="N74"/>
      <c r="O74"/>
      <c r="P74"/>
      <c r="Q74"/>
      <c r="R74"/>
      <c r="S74"/>
      <c r="T74"/>
      <c r="U74"/>
      <c r="V74"/>
      <c r="W74"/>
      <c r="X74"/>
      <c r="Y74"/>
      <c r="Z74"/>
      <c r="AA74"/>
      <c r="AB74"/>
      <c r="AC74"/>
      <c r="AD74"/>
      <c r="AE74"/>
    </row>
    <row r="75" spans="1:31" x14ac:dyDescent="0.25">
      <c r="B75" s="253" t="s">
        <v>1720</v>
      </c>
      <c r="C75" t="s">
        <v>3</v>
      </c>
      <c r="D75" t="s">
        <v>132</v>
      </c>
      <c r="E75" t="s">
        <v>131</v>
      </c>
      <c r="F75"/>
      <c r="G75"/>
      <c r="H75"/>
      <c r="I75"/>
      <c r="J75"/>
      <c r="K75"/>
      <c r="L75"/>
      <c r="M75"/>
      <c r="N75"/>
      <c r="O75"/>
      <c r="P75"/>
      <c r="Q75"/>
      <c r="R75"/>
      <c r="S75"/>
      <c r="T75"/>
      <c r="U75"/>
      <c r="V75"/>
      <c r="W75"/>
      <c r="X75"/>
      <c r="Y75"/>
      <c r="Z75"/>
      <c r="AA75"/>
      <c r="AB75"/>
      <c r="AC75"/>
      <c r="AD75"/>
      <c r="AE75"/>
    </row>
    <row r="76" spans="1:31" x14ac:dyDescent="0.25">
      <c r="B76" s="237" t="s">
        <v>1724</v>
      </c>
      <c r="C76" s="238">
        <v>4.7</v>
      </c>
      <c r="D76" s="238">
        <v>4.7</v>
      </c>
      <c r="E76" s="238">
        <v>4.7</v>
      </c>
      <c r="F76"/>
      <c r="G76"/>
      <c r="H76"/>
      <c r="I76"/>
      <c r="J76"/>
      <c r="K76"/>
      <c r="L76"/>
      <c r="M76"/>
      <c r="N76"/>
      <c r="O76"/>
      <c r="P76"/>
      <c r="Q76"/>
      <c r="R76"/>
      <c r="S76"/>
      <c r="T76"/>
      <c r="U76"/>
      <c r="V76"/>
      <c r="W76"/>
      <c r="X76"/>
      <c r="Y76"/>
      <c r="Z76"/>
      <c r="AA76"/>
      <c r="AB76"/>
      <c r="AC76"/>
      <c r="AD76"/>
      <c r="AE76"/>
    </row>
    <row r="77" spans="1:31" x14ac:dyDescent="0.25">
      <c r="B77" s="237" t="s">
        <v>1726</v>
      </c>
      <c r="C77" s="238">
        <v>6</v>
      </c>
      <c r="D77" s="238">
        <v>6</v>
      </c>
      <c r="E77" s="238">
        <v>6</v>
      </c>
      <c r="F77"/>
      <c r="G77"/>
      <c r="H77"/>
      <c r="I77"/>
      <c r="J77"/>
      <c r="K77"/>
      <c r="L77"/>
      <c r="M77"/>
    </row>
    <row r="78" spans="1:31" x14ac:dyDescent="0.25">
      <c r="B78" s="237" t="s">
        <v>1723</v>
      </c>
      <c r="C78" s="238">
        <v>6.9</v>
      </c>
      <c r="D78" s="238">
        <v>6.7</v>
      </c>
      <c r="E78" s="238">
        <v>6.8</v>
      </c>
      <c r="F78"/>
      <c r="G78"/>
      <c r="H78"/>
      <c r="I78"/>
      <c r="J78"/>
      <c r="K78"/>
      <c r="L78"/>
      <c r="M78"/>
    </row>
    <row r="79" spans="1:31" x14ac:dyDescent="0.25">
      <c r="B79" s="237" t="s">
        <v>1725</v>
      </c>
      <c r="C79" s="238">
        <v>5.7</v>
      </c>
      <c r="D79" s="238">
        <v>5.7</v>
      </c>
      <c r="E79" s="238">
        <v>5.7</v>
      </c>
      <c r="F79"/>
      <c r="G79"/>
      <c r="H79"/>
      <c r="I79"/>
      <c r="J79"/>
      <c r="K79"/>
      <c r="L79"/>
      <c r="M79"/>
    </row>
    <row r="80" spans="1:31" x14ac:dyDescent="0.25">
      <c r="B80" s="237" t="s">
        <v>1728</v>
      </c>
      <c r="C80" s="238">
        <v>8.1</v>
      </c>
      <c r="D80" s="238">
        <v>8.31</v>
      </c>
      <c r="E80" s="238">
        <v>8.3000000000000007</v>
      </c>
      <c r="F80"/>
    </row>
    <row r="81" spans="1:31" x14ac:dyDescent="0.25">
      <c r="B81" s="237" t="s">
        <v>1729</v>
      </c>
      <c r="C81" s="238">
        <v>9.32</v>
      </c>
      <c r="D81" s="238">
        <v>10</v>
      </c>
      <c r="E81" s="238">
        <v>9.5500000000000007</v>
      </c>
      <c r="F81"/>
    </row>
    <row r="82" spans="1:31" x14ac:dyDescent="0.25">
      <c r="B82" s="237" t="s">
        <v>1730</v>
      </c>
      <c r="C82" s="238">
        <v>11.1</v>
      </c>
      <c r="D82" s="238">
        <v>11.1</v>
      </c>
      <c r="E82" s="238">
        <v>10.9</v>
      </c>
      <c r="F82"/>
    </row>
    <row r="83" spans="1:31" x14ac:dyDescent="0.25">
      <c r="B83" s="237" t="s">
        <v>1727</v>
      </c>
      <c r="C83" s="238">
        <v>12.7</v>
      </c>
      <c r="D83" s="238">
        <v>12.6</v>
      </c>
      <c r="E83" s="238">
        <v>12.5</v>
      </c>
      <c r="F83"/>
    </row>
    <row r="84" spans="1:31" x14ac:dyDescent="0.25">
      <c r="B84" s="237" t="s">
        <v>1732</v>
      </c>
      <c r="C84" s="238">
        <v>13.8764</v>
      </c>
      <c r="D84" s="238">
        <v>12.398105600000001</v>
      </c>
      <c r="E84" s="238">
        <v>12.4600591</v>
      </c>
      <c r="F84"/>
    </row>
    <row r="85" spans="1:31" x14ac:dyDescent="0.25">
      <c r="B85" s="237" t="s">
        <v>1733</v>
      </c>
      <c r="C85" s="238">
        <v>11.95</v>
      </c>
      <c r="D85" s="238">
        <v>12.055</v>
      </c>
      <c r="E85" s="238">
        <v>11.936999999999999</v>
      </c>
      <c r="F85"/>
    </row>
    <row r="86" spans="1:31" s="3" customFormat="1" x14ac:dyDescent="0.25">
      <c r="A86" s="11"/>
      <c r="B86"/>
      <c r="C86"/>
      <c r="D86"/>
      <c r="E86"/>
      <c r="F86"/>
      <c r="H86" s="11"/>
      <c r="I86" s="11"/>
      <c r="J86" s="18"/>
      <c r="K86" s="18"/>
      <c r="S86" s="26"/>
      <c r="T86" s="26"/>
      <c r="U86" s="11"/>
      <c r="V86" s="11"/>
      <c r="W86" s="11"/>
      <c r="X86" s="11"/>
      <c r="Y86" s="11"/>
      <c r="Z86" s="11"/>
      <c r="AA86" s="11"/>
      <c r="AB86" s="11"/>
      <c r="AC86" s="11"/>
      <c r="AD86" s="11"/>
      <c r="AE86" s="11"/>
    </row>
    <row r="87" spans="1:31" s="3" customFormat="1" x14ac:dyDescent="0.25">
      <c r="A87" s="11"/>
      <c r="B87"/>
      <c r="C87"/>
      <c r="D87"/>
      <c r="E87"/>
      <c r="F87" s="29"/>
      <c r="H87" s="11"/>
      <c r="I87" s="11"/>
      <c r="J87" s="18"/>
      <c r="K87" s="18"/>
      <c r="S87" s="26"/>
      <c r="T87" s="26"/>
      <c r="U87" s="11"/>
      <c r="V87" s="11"/>
      <c r="W87" s="11"/>
      <c r="X87" s="11"/>
      <c r="Y87" s="11"/>
      <c r="Z87" s="11"/>
      <c r="AA87" s="11"/>
      <c r="AB87" s="11"/>
      <c r="AC87" s="11"/>
      <c r="AD87" s="11"/>
      <c r="AE87" s="11"/>
    </row>
    <row r="88" spans="1:31" s="3" customFormat="1" x14ac:dyDescent="0.25">
      <c r="A88" s="11"/>
      <c r="B88"/>
      <c r="C88"/>
      <c r="D88"/>
      <c r="E88"/>
      <c r="F88" s="29"/>
      <c r="H88" s="11"/>
      <c r="I88" s="11"/>
      <c r="J88" s="18"/>
      <c r="K88" s="18"/>
      <c r="S88" s="26"/>
      <c r="T88" s="26"/>
      <c r="U88" s="11"/>
      <c r="V88" s="11"/>
      <c r="W88" s="11"/>
      <c r="X88" s="11"/>
      <c r="Y88" s="11"/>
      <c r="Z88" s="11"/>
      <c r="AA88" s="11"/>
      <c r="AB88" s="11"/>
      <c r="AC88" s="11"/>
      <c r="AD88" s="11"/>
      <c r="AE88" s="11"/>
    </row>
    <row r="89" spans="1:31" s="3" customFormat="1" x14ac:dyDescent="0.25">
      <c r="A89" s="11"/>
      <c r="B89"/>
      <c r="C89"/>
      <c r="D89"/>
      <c r="E89"/>
      <c r="F89" s="29"/>
      <c r="H89" s="11"/>
      <c r="I89" s="11"/>
      <c r="J89" s="18"/>
      <c r="K89" s="18"/>
      <c r="S89" s="26"/>
      <c r="T89" s="26"/>
      <c r="U89" s="11"/>
      <c r="V89" s="11"/>
      <c r="W89" s="11"/>
      <c r="X89" s="11"/>
      <c r="Y89" s="11"/>
      <c r="Z89" s="11"/>
      <c r="AA89" s="11"/>
      <c r="AB89" s="11"/>
      <c r="AC89" s="11"/>
      <c r="AD89" s="11"/>
      <c r="AE89" s="11"/>
    </row>
    <row r="90" spans="1:31" s="3" customFormat="1" x14ac:dyDescent="0.25">
      <c r="A90" s="11"/>
      <c r="B90"/>
      <c r="C90"/>
      <c r="D90"/>
      <c r="E90"/>
      <c r="F90" s="29"/>
      <c r="H90" s="11"/>
      <c r="I90" s="11"/>
      <c r="J90" s="18"/>
      <c r="K90" s="18"/>
      <c r="S90" s="26"/>
      <c r="T90" s="26"/>
      <c r="U90" s="11"/>
      <c r="V90" s="11"/>
      <c r="W90" s="11"/>
      <c r="X90" s="11"/>
      <c r="Y90" s="11"/>
      <c r="Z90" s="11"/>
      <c r="AA90" s="11"/>
      <c r="AB90" s="11"/>
      <c r="AC90" s="11"/>
      <c r="AD90" s="11"/>
      <c r="AE90" s="11"/>
    </row>
    <row r="91" spans="1:31" s="3" customFormat="1" x14ac:dyDescent="0.25">
      <c r="A91" s="11"/>
      <c r="B91"/>
      <c r="C91"/>
      <c r="D91"/>
      <c r="E91" s="11"/>
      <c r="F91" s="29"/>
      <c r="H91" s="11"/>
      <c r="I91" s="11"/>
      <c r="J91" s="18"/>
      <c r="K91" s="18"/>
      <c r="S91" s="26"/>
      <c r="T91" s="26"/>
      <c r="U91" s="11"/>
      <c r="V91" s="11"/>
      <c r="W91" s="11"/>
      <c r="X91" s="11"/>
      <c r="Y91" s="11"/>
      <c r="Z91" s="11"/>
      <c r="AA91" s="11"/>
      <c r="AB91" s="11"/>
      <c r="AC91" s="11"/>
      <c r="AD91" s="11"/>
      <c r="AE91" s="11"/>
    </row>
    <row r="97" spans="1:31" s="3" customFormat="1" x14ac:dyDescent="0.25">
      <c r="A97" s="11"/>
      <c r="B97" s="234" t="s">
        <v>1735</v>
      </c>
      <c r="C97" s="234" t="s">
        <v>1722</v>
      </c>
      <c r="D97"/>
      <c r="E97"/>
      <c r="F97"/>
      <c r="H97" s="11"/>
      <c r="I97" s="11"/>
      <c r="J97" s="18"/>
      <c r="K97" s="18"/>
      <c r="S97" s="26"/>
      <c r="T97" s="26"/>
      <c r="U97" s="11"/>
      <c r="V97" s="11"/>
      <c r="W97" s="11"/>
      <c r="X97" s="11"/>
      <c r="Y97" s="11"/>
      <c r="Z97" s="11"/>
      <c r="AA97" s="11"/>
      <c r="AB97" s="11"/>
      <c r="AC97" s="11"/>
      <c r="AD97" s="11"/>
      <c r="AE97" s="11"/>
    </row>
    <row r="98" spans="1:31" s="3" customFormat="1" x14ac:dyDescent="0.25">
      <c r="A98" s="11"/>
      <c r="B98" s="234" t="s">
        <v>1720</v>
      </c>
      <c r="C98" t="s">
        <v>132</v>
      </c>
      <c r="D98" t="s">
        <v>3</v>
      </c>
      <c r="E98" t="s">
        <v>131</v>
      </c>
      <c r="F98"/>
      <c r="H98" s="11"/>
      <c r="I98" s="11"/>
      <c r="J98" s="18"/>
      <c r="K98" s="18"/>
      <c r="S98" s="26"/>
      <c r="T98" s="26"/>
      <c r="U98" s="11"/>
      <c r="V98" s="11"/>
      <c r="W98" s="11"/>
      <c r="X98" s="11"/>
      <c r="Y98" s="11"/>
      <c r="Z98" s="11"/>
      <c r="AA98" s="11"/>
      <c r="AB98" s="11"/>
      <c r="AC98" s="11"/>
      <c r="AD98" s="11"/>
      <c r="AE98" s="11"/>
    </row>
    <row r="99" spans="1:31" s="3" customFormat="1" x14ac:dyDescent="0.25">
      <c r="A99" s="11"/>
      <c r="B99" s="235" t="s">
        <v>1726</v>
      </c>
      <c r="C99" s="179">
        <v>430</v>
      </c>
      <c r="D99" s="179">
        <v>420</v>
      </c>
      <c r="E99" s="179">
        <v>420</v>
      </c>
      <c r="F99"/>
      <c r="H99" s="11"/>
      <c r="I99" s="11"/>
      <c r="J99" s="18"/>
      <c r="K99" s="18"/>
      <c r="S99" s="26"/>
      <c r="T99" s="26"/>
      <c r="U99" s="11"/>
      <c r="V99" s="11"/>
      <c r="W99" s="11"/>
      <c r="X99" s="11"/>
      <c r="Y99" s="11"/>
      <c r="Z99" s="11"/>
      <c r="AA99" s="11"/>
      <c r="AB99" s="11"/>
      <c r="AC99" s="11"/>
      <c r="AD99" s="11"/>
      <c r="AE99" s="11"/>
    </row>
    <row r="100" spans="1:31" s="3" customFormat="1" x14ac:dyDescent="0.25">
      <c r="A100" s="11"/>
      <c r="B100" s="235" t="s">
        <v>1723</v>
      </c>
      <c r="C100" s="179">
        <v>366</v>
      </c>
      <c r="D100" s="179">
        <v>386</v>
      </c>
      <c r="E100" s="179">
        <v>419</v>
      </c>
      <c r="F100"/>
      <c r="H100" s="11"/>
      <c r="I100" s="11"/>
      <c r="J100" s="18"/>
      <c r="K100" s="18"/>
      <c r="S100" s="26"/>
      <c r="T100" s="26"/>
      <c r="U100" s="11"/>
      <c r="V100" s="11"/>
      <c r="W100" s="11"/>
      <c r="X100" s="11"/>
      <c r="Y100" s="11"/>
      <c r="Z100" s="11"/>
      <c r="AA100" s="11"/>
      <c r="AB100" s="11"/>
      <c r="AC100" s="11"/>
      <c r="AD100" s="11"/>
      <c r="AE100" s="11"/>
    </row>
    <row r="101" spans="1:31" s="3" customFormat="1" x14ac:dyDescent="0.25">
      <c r="A101" s="11"/>
      <c r="B101" s="235" t="s">
        <v>1725</v>
      </c>
      <c r="C101" s="179">
        <v>430</v>
      </c>
      <c r="D101" s="179">
        <v>490</v>
      </c>
      <c r="E101" s="179">
        <v>460</v>
      </c>
      <c r="F101"/>
      <c r="H101" s="11"/>
      <c r="I101" s="11"/>
      <c r="J101" s="18"/>
      <c r="K101" s="18"/>
      <c r="S101" s="26"/>
      <c r="T101" s="26"/>
      <c r="U101" s="11"/>
      <c r="V101" s="11"/>
      <c r="W101" s="11"/>
      <c r="X101" s="11"/>
      <c r="Y101" s="11"/>
      <c r="Z101" s="11"/>
      <c r="AA101" s="11"/>
      <c r="AB101" s="11"/>
      <c r="AC101" s="11"/>
      <c r="AD101" s="11"/>
      <c r="AE101" s="11"/>
    </row>
    <row r="102" spans="1:31" s="3" customFormat="1" x14ac:dyDescent="0.25">
      <c r="A102" s="11"/>
      <c r="B102" s="235" t="s">
        <v>1728</v>
      </c>
      <c r="C102" s="179">
        <v>456</v>
      </c>
      <c r="D102" s="179">
        <v>386</v>
      </c>
      <c r="E102" s="179">
        <v>378</v>
      </c>
      <c r="F102"/>
      <c r="H102" s="11"/>
      <c r="I102" s="11"/>
      <c r="J102" s="18"/>
      <c r="K102" s="18"/>
      <c r="S102" s="26"/>
      <c r="T102" s="26"/>
      <c r="U102" s="11"/>
      <c r="V102" s="11"/>
      <c r="W102" s="11"/>
      <c r="X102" s="11"/>
      <c r="Y102" s="11"/>
      <c r="Z102" s="11"/>
      <c r="AA102" s="11"/>
      <c r="AB102" s="11"/>
      <c r="AC102" s="11"/>
      <c r="AD102" s="11"/>
      <c r="AE102" s="11"/>
    </row>
    <row r="103" spans="1:31" s="3" customFormat="1" x14ac:dyDescent="0.25">
      <c r="A103" s="11"/>
      <c r="B103" s="235" t="s">
        <v>1729</v>
      </c>
      <c r="C103" s="179">
        <v>399</v>
      </c>
      <c r="D103" s="179">
        <v>385</v>
      </c>
      <c r="E103" s="179">
        <v>354</v>
      </c>
      <c r="F103"/>
      <c r="H103" s="11"/>
      <c r="I103" s="11"/>
      <c r="J103" s="18"/>
      <c r="K103" s="18"/>
      <c r="S103" s="26"/>
      <c r="T103" s="26"/>
      <c r="U103" s="11"/>
      <c r="V103" s="11"/>
      <c r="W103" s="11"/>
      <c r="X103" s="11"/>
      <c r="Y103" s="11"/>
      <c r="Z103" s="11"/>
      <c r="AA103" s="11"/>
      <c r="AB103" s="11"/>
      <c r="AC103" s="11"/>
      <c r="AD103" s="11"/>
      <c r="AE103" s="11"/>
    </row>
    <row r="104" spans="1:31" s="3" customFormat="1" x14ac:dyDescent="0.25">
      <c r="A104" s="11"/>
      <c r="B104" s="235" t="s">
        <v>1730</v>
      </c>
      <c r="C104" s="179">
        <v>333</v>
      </c>
      <c r="D104" s="179">
        <v>377</v>
      </c>
      <c r="E104" s="179">
        <v>363</v>
      </c>
      <c r="F104"/>
      <c r="H104" s="11"/>
      <c r="I104" s="11"/>
      <c r="J104" s="18"/>
      <c r="K104" s="18"/>
      <c r="S104" s="26"/>
      <c r="T104" s="26"/>
      <c r="U104" s="11"/>
      <c r="V104" s="11"/>
      <c r="W104" s="11"/>
      <c r="X104" s="11"/>
      <c r="Y104" s="11"/>
      <c r="Z104" s="11"/>
      <c r="AA104" s="11"/>
      <c r="AB104" s="11"/>
      <c r="AC104" s="11"/>
      <c r="AD104" s="11"/>
      <c r="AE104" s="11"/>
    </row>
    <row r="105" spans="1:31" s="3" customFormat="1" x14ac:dyDescent="0.25">
      <c r="A105" s="11"/>
      <c r="B105" s="235" t="s">
        <v>1727</v>
      </c>
      <c r="C105" s="179">
        <v>373</v>
      </c>
      <c r="D105" s="179">
        <v>530</v>
      </c>
      <c r="E105" s="179">
        <v>371</v>
      </c>
      <c r="F105"/>
      <c r="H105" s="11"/>
      <c r="I105" s="11"/>
      <c r="J105" s="18"/>
      <c r="K105" s="18"/>
      <c r="S105" s="26"/>
      <c r="T105" s="26"/>
      <c r="U105" s="11"/>
      <c r="V105" s="11"/>
      <c r="W105" s="11"/>
      <c r="X105" s="11"/>
      <c r="Y105" s="11"/>
      <c r="Z105" s="11"/>
      <c r="AA105" s="11"/>
      <c r="AB105" s="11"/>
      <c r="AC105" s="11"/>
      <c r="AD105" s="11"/>
      <c r="AE105" s="11"/>
    </row>
    <row r="106" spans="1:31" s="3" customFormat="1" x14ac:dyDescent="0.25">
      <c r="A106" s="11"/>
      <c r="B106" s="235" t="s">
        <v>1732</v>
      </c>
      <c r="C106" s="179">
        <v>243.5</v>
      </c>
      <c r="D106" s="179">
        <v>158</v>
      </c>
      <c r="E106" s="179">
        <v>175</v>
      </c>
      <c r="F106"/>
      <c r="H106" s="11"/>
      <c r="I106" s="11"/>
      <c r="J106" s="18"/>
      <c r="K106" s="18"/>
      <c r="S106" s="26"/>
      <c r="T106" s="26"/>
      <c r="U106" s="11"/>
      <c r="V106" s="11"/>
      <c r="W106" s="11"/>
      <c r="X106" s="11"/>
      <c r="Y106" s="11"/>
      <c r="Z106" s="11"/>
      <c r="AA106" s="11"/>
      <c r="AB106" s="11"/>
      <c r="AC106" s="11"/>
      <c r="AD106" s="11"/>
      <c r="AE106" s="11"/>
    </row>
    <row r="107" spans="1:31" s="3" customFormat="1" x14ac:dyDescent="0.25">
      <c r="A107" s="11"/>
      <c r="B107" s="235" t="s">
        <v>1733</v>
      </c>
      <c r="C107" s="179">
        <v>668.76120000000003</v>
      </c>
      <c r="D107" s="179">
        <v>522.21780000000001</v>
      </c>
      <c r="E107" s="179">
        <v>731.03539999999998</v>
      </c>
      <c r="F107"/>
      <c r="H107" s="11"/>
      <c r="I107" s="11"/>
      <c r="J107" s="18"/>
      <c r="K107" s="18"/>
      <c r="S107" s="26"/>
      <c r="T107" s="26"/>
      <c r="U107" s="11"/>
      <c r="V107" s="11"/>
      <c r="W107" s="11"/>
      <c r="X107" s="11"/>
      <c r="Y107" s="11"/>
      <c r="Z107" s="11"/>
      <c r="AA107" s="11"/>
      <c r="AB107" s="11"/>
      <c r="AC107" s="11"/>
      <c r="AD107" s="11"/>
      <c r="AE107" s="11"/>
    </row>
    <row r="108" spans="1:31" s="3" customFormat="1" x14ac:dyDescent="0.25">
      <c r="A108" s="11"/>
      <c r="B108"/>
      <c r="C108"/>
      <c r="D108"/>
      <c r="E108"/>
      <c r="F108"/>
      <c r="H108" s="11"/>
      <c r="I108" s="11"/>
      <c r="J108" s="18"/>
      <c r="K108" s="18"/>
      <c r="S108" s="26"/>
      <c r="T108" s="26"/>
      <c r="U108" s="11"/>
      <c r="V108" s="11"/>
      <c r="W108" s="11"/>
      <c r="X108" s="11"/>
      <c r="Y108" s="11"/>
      <c r="Z108" s="11"/>
      <c r="AA108" s="11"/>
      <c r="AB108" s="11"/>
      <c r="AC108" s="11"/>
      <c r="AD108" s="11"/>
      <c r="AE108" s="11"/>
    </row>
    <row r="109" spans="1:31" s="3" customFormat="1" x14ac:dyDescent="0.25">
      <c r="A109" s="11"/>
      <c r="B109"/>
      <c r="C109"/>
      <c r="D109"/>
      <c r="E109"/>
      <c r="F109" s="29"/>
      <c r="H109" s="11"/>
      <c r="I109" s="11"/>
      <c r="J109" s="18"/>
      <c r="K109" s="18"/>
      <c r="S109" s="26"/>
      <c r="T109" s="26"/>
      <c r="U109" s="11"/>
      <c r="V109" s="11"/>
      <c r="W109" s="11"/>
      <c r="X109" s="11"/>
      <c r="Y109" s="11"/>
      <c r="Z109" s="11"/>
      <c r="AA109" s="11"/>
      <c r="AB109" s="11"/>
      <c r="AC109" s="11"/>
      <c r="AD109" s="11"/>
      <c r="AE109" s="11"/>
    </row>
    <row r="110" spans="1:31" s="3" customFormat="1" x14ac:dyDescent="0.25">
      <c r="A110" s="11"/>
      <c r="B110"/>
      <c r="C110"/>
      <c r="D110"/>
      <c r="E110"/>
      <c r="F110" s="29"/>
      <c r="H110" s="11"/>
      <c r="I110" s="11"/>
      <c r="J110" s="18"/>
      <c r="K110" s="18"/>
      <c r="S110" s="26"/>
      <c r="T110" s="26"/>
      <c r="U110" s="11"/>
      <c r="V110" s="11"/>
      <c r="W110" s="11"/>
      <c r="X110" s="11"/>
      <c r="Y110" s="11"/>
      <c r="Z110" s="11"/>
      <c r="AA110" s="11"/>
      <c r="AB110" s="11"/>
      <c r="AC110" s="11"/>
      <c r="AD110" s="11"/>
      <c r="AE110" s="11"/>
    </row>
    <row r="111" spans="1:31" s="3" customFormat="1" x14ac:dyDescent="0.25">
      <c r="A111" s="11"/>
      <c r="B111"/>
      <c r="C111"/>
      <c r="D111"/>
      <c r="E111"/>
      <c r="F111" s="29"/>
      <c r="H111" s="11"/>
      <c r="I111" s="11"/>
      <c r="J111" s="18"/>
      <c r="K111" s="18"/>
      <c r="S111" s="26"/>
      <c r="T111" s="26"/>
      <c r="U111" s="11"/>
      <c r="V111" s="11"/>
      <c r="W111" s="11"/>
      <c r="X111" s="11"/>
      <c r="Y111" s="11"/>
      <c r="Z111" s="11"/>
      <c r="AA111" s="11"/>
      <c r="AB111" s="11"/>
      <c r="AC111" s="11"/>
      <c r="AD111" s="11"/>
      <c r="AE111" s="11"/>
    </row>
    <row r="112" spans="1:31" x14ac:dyDescent="0.25">
      <c r="B112"/>
      <c r="C112"/>
      <c r="D112"/>
      <c r="E112"/>
    </row>
    <row r="113" spans="2:5" x14ac:dyDescent="0.25">
      <c r="B113"/>
      <c r="C113"/>
      <c r="D113"/>
      <c r="E113"/>
    </row>
    <row r="114" spans="2:5" x14ac:dyDescent="0.25">
      <c r="B114"/>
      <c r="C114"/>
      <c r="D114"/>
    </row>
  </sheetData>
  <mergeCells count="1">
    <mergeCell ref="U41:U43"/>
  </mergeCells>
  <pageMargins left="0.75" right="0.75" top="1" bottom="1" header="0.5" footer="0.5"/>
  <pageSetup orientation="portrait" r:id="rId4"/>
  <headerFooter alignWithMargins="0"/>
  <drawing r:id="rId5"/>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14"/>
  <sheetViews>
    <sheetView zoomScale="80" zoomScaleNormal="80" workbookViewId="0">
      <selection activeCell="B113" sqref="B113"/>
    </sheetView>
  </sheetViews>
  <sheetFormatPr defaultColWidth="9.109375" defaultRowHeight="13.2" x14ac:dyDescent="0.25"/>
  <cols>
    <col min="1" max="1" width="10.44140625" style="11" bestFit="1" customWidth="1"/>
    <col min="2" max="2" width="32.5546875" style="11" bestFit="1" customWidth="1"/>
    <col min="3" max="3" width="18.5546875" style="11" bestFit="1" customWidth="1"/>
    <col min="4" max="4" width="8.21875" style="11" bestFit="1" customWidth="1"/>
    <col min="5" max="5" width="7.77734375" style="11" bestFit="1" customWidth="1"/>
    <col min="6" max="6" width="9.33203125" style="29" bestFit="1" customWidth="1"/>
    <col min="7" max="7" width="21.6640625" style="3" bestFit="1" customWidth="1"/>
    <col min="8" max="8" width="27.109375" style="11" bestFit="1" customWidth="1"/>
    <col min="9" max="9" width="5.21875" style="11" bestFit="1" customWidth="1"/>
    <col min="10" max="10" width="18.88671875" style="18" bestFit="1" customWidth="1"/>
    <col min="11" max="11" width="17.21875" style="18" bestFit="1" customWidth="1"/>
    <col min="12" max="12" width="20.5546875" style="3" bestFit="1" customWidth="1"/>
    <col min="13" max="13" width="12.88671875" style="3" bestFit="1" customWidth="1"/>
    <col min="14" max="14" width="6.21875" style="3" bestFit="1" customWidth="1"/>
    <col min="15" max="15" width="14.77734375" style="3" bestFit="1" customWidth="1"/>
    <col min="16" max="16" width="7.44140625" style="3" bestFit="1" customWidth="1"/>
    <col min="17" max="18" width="14.77734375" style="3" bestFit="1" customWidth="1"/>
    <col min="19" max="20" width="14.77734375" style="26" bestFit="1" customWidth="1"/>
    <col min="21" max="21" width="7.44140625" style="11" bestFit="1" customWidth="1"/>
    <col min="22" max="22" width="6.21875" style="11" bestFit="1" customWidth="1"/>
    <col min="23" max="23" width="2.77734375" style="11" bestFit="1" customWidth="1"/>
    <col min="24" max="25" width="7.44140625" style="11" bestFit="1" customWidth="1"/>
    <col min="26" max="26" width="6.21875" style="11" bestFit="1" customWidth="1"/>
    <col min="27" max="27" width="7.44140625" style="11" bestFit="1" customWidth="1"/>
    <col min="28" max="29" width="6.21875" style="11" bestFit="1" customWidth="1"/>
    <col min="30" max="30" width="17.77734375" style="11" bestFit="1" customWidth="1"/>
    <col min="31" max="31" width="12.88671875" style="11" bestFit="1" customWidth="1"/>
    <col min="32" max="16384" width="9.109375" style="11"/>
  </cols>
  <sheetData>
    <row r="1" spans="1:24" s="26" customFormat="1" ht="24.45" customHeight="1" x14ac:dyDescent="0.3">
      <c r="A1" s="256" t="s">
        <v>0</v>
      </c>
      <c r="B1" s="257" t="s">
        <v>1490</v>
      </c>
      <c r="C1" s="258" t="s">
        <v>1491</v>
      </c>
      <c r="D1" s="259" t="s">
        <v>1492</v>
      </c>
      <c r="E1" s="257" t="s">
        <v>1493</v>
      </c>
      <c r="F1" s="260" t="s">
        <v>1494</v>
      </c>
      <c r="G1" s="259" t="s">
        <v>1500</v>
      </c>
      <c r="H1" s="261" t="s">
        <v>1495</v>
      </c>
      <c r="I1" s="260" t="s">
        <v>1</v>
      </c>
      <c r="J1" s="262" t="s">
        <v>1496</v>
      </c>
      <c r="K1" s="263" t="s">
        <v>1497</v>
      </c>
      <c r="L1" s="261" t="s">
        <v>1498</v>
      </c>
      <c r="M1" s="259" t="s">
        <v>1499</v>
      </c>
      <c r="N1" s="264" t="s">
        <v>1202</v>
      </c>
      <c r="O1" s="264" t="s">
        <v>1203</v>
      </c>
      <c r="P1" s="264" t="s">
        <v>1204</v>
      </c>
      <c r="Q1" s="264" t="s">
        <v>1205</v>
      </c>
      <c r="R1" s="264" t="s">
        <v>1207</v>
      </c>
      <c r="S1" s="267" t="s">
        <v>1682</v>
      </c>
      <c r="T1" s="268" t="s">
        <v>1683</v>
      </c>
      <c r="U1" s="265" t="s">
        <v>1170</v>
      </c>
      <c r="V1" s="266" t="s">
        <v>1501</v>
      </c>
      <c r="W1"/>
      <c r="X1"/>
    </row>
    <row r="2" spans="1:24" x14ac:dyDescent="0.25">
      <c r="A2" s="48" t="s">
        <v>843</v>
      </c>
      <c r="B2" s="20" t="s">
        <v>121</v>
      </c>
      <c r="C2" s="51" t="s">
        <v>162</v>
      </c>
      <c r="D2" s="13">
        <v>0</v>
      </c>
      <c r="E2" s="52" t="s">
        <v>3</v>
      </c>
      <c r="F2" s="34">
        <v>13.66</v>
      </c>
      <c r="G2" s="34">
        <v>10.47</v>
      </c>
      <c r="H2" s="13">
        <v>245</v>
      </c>
      <c r="I2" s="34">
        <v>7.92</v>
      </c>
      <c r="J2" s="35">
        <v>94</v>
      </c>
      <c r="K2" s="35"/>
      <c r="L2" s="13">
        <v>3.6</v>
      </c>
      <c r="M2" s="13">
        <v>4.9000000000000004</v>
      </c>
      <c r="N2" s="34"/>
      <c r="O2" s="34"/>
      <c r="P2" s="34"/>
      <c r="Q2" s="34"/>
      <c r="R2" s="34"/>
      <c r="S2" s="34"/>
      <c r="T2" s="34"/>
      <c r="U2" s="22" t="s">
        <v>230</v>
      </c>
    </row>
    <row r="3" spans="1:24" x14ac:dyDescent="0.25">
      <c r="A3" s="48" t="s">
        <v>844</v>
      </c>
      <c r="B3" s="20" t="s">
        <v>121</v>
      </c>
      <c r="C3" s="51" t="s">
        <v>162</v>
      </c>
      <c r="D3" s="13">
        <v>12</v>
      </c>
      <c r="E3" s="52" t="s">
        <v>131</v>
      </c>
      <c r="F3" s="34">
        <v>9</v>
      </c>
      <c r="G3" s="34">
        <v>11.12</v>
      </c>
      <c r="H3" s="13">
        <v>240</v>
      </c>
      <c r="I3" s="34">
        <v>7.9</v>
      </c>
      <c r="J3" s="35">
        <v>94</v>
      </c>
      <c r="K3" s="35"/>
      <c r="L3" s="13">
        <v>5.4</v>
      </c>
      <c r="M3" s="13">
        <v>6.2</v>
      </c>
      <c r="N3" s="34"/>
      <c r="O3" s="34"/>
      <c r="P3" s="34"/>
      <c r="Q3" s="34"/>
      <c r="R3" s="34"/>
      <c r="S3" s="34"/>
      <c r="T3" s="34"/>
      <c r="U3" s="22" t="s">
        <v>231</v>
      </c>
    </row>
    <row r="4" spans="1:24" x14ac:dyDescent="0.25">
      <c r="A4" s="48" t="s">
        <v>845</v>
      </c>
      <c r="B4" s="20" t="s">
        <v>121</v>
      </c>
      <c r="C4" s="51" t="s">
        <v>162</v>
      </c>
      <c r="D4" s="13">
        <v>23</v>
      </c>
      <c r="E4" s="52" t="s">
        <v>132</v>
      </c>
      <c r="F4" s="34">
        <v>7.28</v>
      </c>
      <c r="G4" s="34">
        <v>10.81</v>
      </c>
      <c r="H4" s="13">
        <v>240</v>
      </c>
      <c r="I4" s="34">
        <v>7.81</v>
      </c>
      <c r="J4" s="35">
        <v>76</v>
      </c>
      <c r="K4" s="35"/>
      <c r="L4" s="13">
        <v>14.2</v>
      </c>
      <c r="M4" s="13">
        <v>5.2</v>
      </c>
      <c r="N4" s="34"/>
      <c r="O4" s="34"/>
      <c r="P4" s="34"/>
      <c r="Q4" s="34"/>
      <c r="R4" s="34"/>
      <c r="S4" s="34"/>
      <c r="T4" s="34"/>
      <c r="U4" s="22" t="s">
        <v>232</v>
      </c>
    </row>
    <row r="5" spans="1:24" x14ac:dyDescent="0.25">
      <c r="A5" s="48" t="s">
        <v>846</v>
      </c>
      <c r="B5" s="20" t="s">
        <v>121</v>
      </c>
      <c r="C5" s="51" t="s">
        <v>163</v>
      </c>
      <c r="D5" s="13">
        <v>0</v>
      </c>
      <c r="E5" s="52" t="s">
        <v>3</v>
      </c>
      <c r="F5" s="34">
        <v>5.53</v>
      </c>
      <c r="G5" s="34">
        <v>12.41</v>
      </c>
      <c r="H5" s="13">
        <v>250</v>
      </c>
      <c r="I5" s="34">
        <v>7.61</v>
      </c>
      <c r="J5" s="35">
        <v>120</v>
      </c>
      <c r="K5" s="35">
        <v>380</v>
      </c>
      <c r="L5" s="13">
        <v>6</v>
      </c>
      <c r="M5" s="13">
        <v>6</v>
      </c>
      <c r="N5" s="34"/>
      <c r="O5" s="34"/>
      <c r="P5" s="34"/>
      <c r="Q5" s="34"/>
      <c r="R5" s="34"/>
      <c r="S5" s="34"/>
      <c r="T5" s="34"/>
      <c r="U5" s="22" t="s">
        <v>123</v>
      </c>
    </row>
    <row r="6" spans="1:24" x14ac:dyDescent="0.25">
      <c r="A6" s="48" t="s">
        <v>847</v>
      </c>
      <c r="B6" s="20" t="s">
        <v>121</v>
      </c>
      <c r="C6" s="51" t="s">
        <v>163</v>
      </c>
      <c r="D6" s="13">
        <v>12</v>
      </c>
      <c r="E6" s="52" t="s">
        <v>131</v>
      </c>
      <c r="F6" s="34">
        <v>5.24</v>
      </c>
      <c r="G6" s="34">
        <v>12.31</v>
      </c>
      <c r="H6" s="13">
        <v>249</v>
      </c>
      <c r="I6" s="34">
        <v>7.63</v>
      </c>
      <c r="J6" s="35">
        <v>110</v>
      </c>
      <c r="K6" s="35">
        <v>430</v>
      </c>
      <c r="L6" s="13">
        <v>8</v>
      </c>
      <c r="M6" s="13">
        <v>6</v>
      </c>
      <c r="N6" s="34"/>
      <c r="O6" s="34"/>
      <c r="P6" s="34"/>
      <c r="Q6" s="34"/>
      <c r="R6" s="34"/>
      <c r="S6" s="34"/>
      <c r="T6" s="34"/>
      <c r="U6" s="22" t="s">
        <v>124</v>
      </c>
    </row>
    <row r="7" spans="1:24" x14ac:dyDescent="0.25">
      <c r="A7" s="48" t="s">
        <v>848</v>
      </c>
      <c r="B7" s="20" t="s">
        <v>121</v>
      </c>
      <c r="C7" s="51" t="s">
        <v>163</v>
      </c>
      <c r="D7" s="13">
        <v>23.6</v>
      </c>
      <c r="E7" s="52" t="s">
        <v>132</v>
      </c>
      <c r="F7" s="34">
        <v>5.12</v>
      </c>
      <c r="G7" s="34">
        <v>12.09</v>
      </c>
      <c r="H7" s="13">
        <v>249</v>
      </c>
      <c r="I7" s="34">
        <v>7.63</v>
      </c>
      <c r="J7" s="35">
        <v>110</v>
      </c>
      <c r="K7" s="35">
        <v>360</v>
      </c>
      <c r="L7" s="13">
        <v>7</v>
      </c>
      <c r="M7" s="13">
        <v>6</v>
      </c>
      <c r="N7" s="34"/>
      <c r="O7" s="34"/>
      <c r="P7" s="34"/>
      <c r="Q7" s="34"/>
      <c r="R7" s="34"/>
      <c r="S7" s="34"/>
      <c r="T7" s="34"/>
      <c r="U7" s="22" t="s">
        <v>125</v>
      </c>
    </row>
    <row r="8" spans="1:24" s="161" customFormat="1" x14ac:dyDescent="0.25">
      <c r="A8" s="48" t="s">
        <v>849</v>
      </c>
      <c r="B8" s="20" t="s">
        <v>121</v>
      </c>
      <c r="C8" s="51" t="s">
        <v>181</v>
      </c>
      <c r="D8" s="13">
        <v>0</v>
      </c>
      <c r="E8" s="52" t="s">
        <v>3</v>
      </c>
      <c r="F8" s="34">
        <v>7.11</v>
      </c>
      <c r="G8" s="34">
        <v>11.9</v>
      </c>
      <c r="H8" s="15"/>
      <c r="I8" s="24"/>
      <c r="J8" s="35"/>
      <c r="K8" s="35"/>
      <c r="L8" s="13">
        <v>9.9</v>
      </c>
      <c r="M8" s="15"/>
      <c r="N8" s="24"/>
      <c r="O8" s="24"/>
      <c r="P8" s="24"/>
      <c r="Q8" s="24"/>
      <c r="R8" s="24"/>
      <c r="S8" s="24"/>
      <c r="T8" s="24"/>
      <c r="U8" s="22" t="s">
        <v>94</v>
      </c>
      <c r="V8" s="11" t="s">
        <v>1189</v>
      </c>
    </row>
    <row r="9" spans="1:24" s="161" customFormat="1" x14ac:dyDescent="0.25">
      <c r="A9" s="48" t="s">
        <v>850</v>
      </c>
      <c r="B9" s="20" t="s">
        <v>121</v>
      </c>
      <c r="C9" s="51" t="s">
        <v>181</v>
      </c>
      <c r="D9" s="13">
        <v>12</v>
      </c>
      <c r="E9" s="52" t="s">
        <v>131</v>
      </c>
      <c r="F9" s="34">
        <v>6.91</v>
      </c>
      <c r="G9" s="34">
        <v>11.82</v>
      </c>
      <c r="H9" s="15"/>
      <c r="I9" s="24"/>
      <c r="J9" s="35"/>
      <c r="K9" s="35"/>
      <c r="L9" s="13">
        <v>9.9</v>
      </c>
      <c r="M9" s="15"/>
      <c r="N9" s="24"/>
      <c r="O9" s="24"/>
      <c r="P9" s="24"/>
      <c r="Q9" s="24"/>
      <c r="R9" s="24"/>
      <c r="S9" s="24"/>
      <c r="T9" s="24"/>
      <c r="U9" s="22" t="s">
        <v>94</v>
      </c>
      <c r="V9" s="11"/>
    </row>
    <row r="10" spans="1:24" s="161" customFormat="1" x14ac:dyDescent="0.25">
      <c r="A10" s="48" t="s">
        <v>851</v>
      </c>
      <c r="B10" s="20" t="s">
        <v>121</v>
      </c>
      <c r="C10" s="51" t="s">
        <v>181</v>
      </c>
      <c r="D10" s="13">
        <v>22</v>
      </c>
      <c r="E10" s="52" t="s">
        <v>132</v>
      </c>
      <c r="F10" s="34">
        <v>5.91</v>
      </c>
      <c r="G10" s="34">
        <v>11.79</v>
      </c>
      <c r="H10" s="15"/>
      <c r="I10" s="24"/>
      <c r="J10" s="35"/>
      <c r="K10" s="35"/>
      <c r="L10" s="13">
        <v>5</v>
      </c>
      <c r="M10" s="15"/>
      <c r="N10" s="24"/>
      <c r="O10" s="24"/>
      <c r="P10" s="24"/>
      <c r="Q10" s="24"/>
      <c r="R10" s="24"/>
      <c r="S10" s="24"/>
      <c r="T10" s="24"/>
      <c r="U10" s="22" t="s">
        <v>126</v>
      </c>
      <c r="V10" s="11"/>
    </row>
    <row r="11" spans="1:24" s="161" customFormat="1" x14ac:dyDescent="0.25">
      <c r="A11" s="48" t="s">
        <v>852</v>
      </c>
      <c r="B11" s="20" t="s">
        <v>121</v>
      </c>
      <c r="C11" s="51" t="s">
        <v>182</v>
      </c>
      <c r="D11" s="13">
        <v>0</v>
      </c>
      <c r="E11" s="52" t="s">
        <v>3</v>
      </c>
      <c r="F11" s="34">
        <v>8.5</v>
      </c>
      <c r="G11" s="24"/>
      <c r="H11" s="15"/>
      <c r="I11" s="24"/>
      <c r="J11" s="35"/>
      <c r="K11" s="35"/>
      <c r="L11" s="13">
        <v>8</v>
      </c>
      <c r="M11" s="15"/>
      <c r="N11" s="24"/>
      <c r="O11" s="24"/>
      <c r="P11" s="24"/>
      <c r="Q11" s="24"/>
      <c r="R11" s="24"/>
      <c r="S11" s="24"/>
      <c r="T11" s="24"/>
      <c r="U11" s="22"/>
      <c r="V11" s="11" t="s">
        <v>1189</v>
      </c>
    </row>
    <row r="12" spans="1:24" s="161" customFormat="1" x14ac:dyDescent="0.25">
      <c r="A12" s="48" t="s">
        <v>853</v>
      </c>
      <c r="B12" s="20" t="s">
        <v>121</v>
      </c>
      <c r="C12" s="51" t="s">
        <v>182</v>
      </c>
      <c r="D12" s="13">
        <v>12.2</v>
      </c>
      <c r="E12" s="52" t="s">
        <v>131</v>
      </c>
      <c r="F12" s="24"/>
      <c r="G12" s="24"/>
      <c r="H12" s="15"/>
      <c r="I12" s="24"/>
      <c r="J12" s="35"/>
      <c r="K12" s="35"/>
      <c r="L12" s="13">
        <v>8</v>
      </c>
      <c r="M12" s="15"/>
      <c r="N12" s="24"/>
      <c r="O12" s="24"/>
      <c r="P12" s="24"/>
      <c r="Q12" s="24"/>
      <c r="R12" s="24"/>
      <c r="S12" s="24"/>
      <c r="T12" s="24"/>
      <c r="U12" s="52"/>
      <c r="V12" s="11"/>
    </row>
    <row r="13" spans="1:24" s="161" customFormat="1" x14ac:dyDescent="0.25">
      <c r="A13" s="48" t="s">
        <v>854</v>
      </c>
      <c r="B13" s="20" t="s">
        <v>121</v>
      </c>
      <c r="C13" s="51" t="s">
        <v>182</v>
      </c>
      <c r="D13" s="13">
        <v>24.1</v>
      </c>
      <c r="E13" s="52" t="s">
        <v>132</v>
      </c>
      <c r="F13" s="24"/>
      <c r="G13" s="24"/>
      <c r="H13" s="15"/>
      <c r="I13" s="24"/>
      <c r="J13" s="35"/>
      <c r="K13" s="35"/>
      <c r="L13" s="13">
        <v>8</v>
      </c>
      <c r="M13" s="15"/>
      <c r="N13" s="24"/>
      <c r="O13" s="24"/>
      <c r="P13" s="24"/>
      <c r="Q13" s="24"/>
      <c r="R13" s="24"/>
      <c r="S13" s="24"/>
      <c r="T13" s="24"/>
      <c r="U13" s="52"/>
      <c r="V13" s="11"/>
    </row>
    <row r="14" spans="1:24" s="161" customFormat="1" x14ac:dyDescent="0.25">
      <c r="A14" s="48" t="s">
        <v>855</v>
      </c>
      <c r="B14" s="20" t="s">
        <v>121</v>
      </c>
      <c r="C14" s="51" t="s">
        <v>183</v>
      </c>
      <c r="D14" s="13">
        <v>0</v>
      </c>
      <c r="E14" s="52" t="s">
        <v>3</v>
      </c>
      <c r="F14" s="34">
        <v>18.690000000000001</v>
      </c>
      <c r="G14" s="34">
        <v>9.35</v>
      </c>
      <c r="H14" s="13">
        <v>265</v>
      </c>
      <c r="I14" s="34">
        <v>7.88</v>
      </c>
      <c r="J14" s="35">
        <v>80</v>
      </c>
      <c r="K14" s="35">
        <v>272</v>
      </c>
      <c r="L14" s="13">
        <v>3.3</v>
      </c>
      <c r="M14" s="13">
        <v>7.2</v>
      </c>
      <c r="N14" s="34"/>
      <c r="O14" s="34"/>
      <c r="P14" s="34"/>
      <c r="Q14" s="34"/>
      <c r="R14" s="34"/>
      <c r="S14" s="34"/>
      <c r="T14" s="34"/>
      <c r="U14" s="22" t="s">
        <v>94</v>
      </c>
      <c r="V14" s="11">
        <v>10</v>
      </c>
    </row>
    <row r="15" spans="1:24" s="161" customFormat="1" x14ac:dyDescent="0.25">
      <c r="A15" s="48" t="s">
        <v>856</v>
      </c>
      <c r="B15" s="20" t="s">
        <v>121</v>
      </c>
      <c r="C15" s="51" t="s">
        <v>183</v>
      </c>
      <c r="D15" s="13">
        <v>12</v>
      </c>
      <c r="E15" s="52" t="s">
        <v>131</v>
      </c>
      <c r="F15" s="34">
        <v>9.52</v>
      </c>
      <c r="G15" s="34">
        <v>12.2</v>
      </c>
      <c r="H15" s="13">
        <v>263</v>
      </c>
      <c r="I15" s="34">
        <v>7.92</v>
      </c>
      <c r="J15" s="35">
        <v>90</v>
      </c>
      <c r="K15" s="35">
        <v>282</v>
      </c>
      <c r="L15" s="13">
        <v>6.6</v>
      </c>
      <c r="M15" s="13">
        <v>7.1</v>
      </c>
      <c r="N15" s="34"/>
      <c r="O15" s="34"/>
      <c r="P15" s="34"/>
      <c r="Q15" s="34"/>
      <c r="R15" s="34"/>
      <c r="S15" s="34"/>
      <c r="T15" s="34"/>
      <c r="U15" s="22" t="s">
        <v>127</v>
      </c>
      <c r="V15" s="11"/>
    </row>
    <row r="16" spans="1:24" s="161" customFormat="1" x14ac:dyDescent="0.25">
      <c r="A16" s="48" t="s">
        <v>857</v>
      </c>
      <c r="B16" s="20" t="s">
        <v>121</v>
      </c>
      <c r="C16" s="51" t="s">
        <v>183</v>
      </c>
      <c r="D16" s="13">
        <v>22.7</v>
      </c>
      <c r="E16" s="52" t="s">
        <v>132</v>
      </c>
      <c r="F16" s="34">
        <v>7.45</v>
      </c>
      <c r="G16" s="34">
        <v>9.1</v>
      </c>
      <c r="H16" s="13">
        <v>271</v>
      </c>
      <c r="I16" s="34">
        <v>7.5</v>
      </c>
      <c r="J16" s="35">
        <v>100</v>
      </c>
      <c r="K16" s="35">
        <v>225</v>
      </c>
      <c r="L16" s="13">
        <v>6.2</v>
      </c>
      <c r="M16" s="13">
        <v>7</v>
      </c>
      <c r="N16" s="34"/>
      <c r="O16" s="34"/>
      <c r="P16" s="34"/>
      <c r="Q16" s="34"/>
      <c r="R16" s="34"/>
      <c r="S16" s="34"/>
      <c r="T16" s="34"/>
      <c r="U16" s="22" t="s">
        <v>128</v>
      </c>
      <c r="V16" s="11"/>
    </row>
    <row r="17" spans="1:22" s="161" customFormat="1" x14ac:dyDescent="0.25">
      <c r="A17" s="48" t="s">
        <v>858</v>
      </c>
      <c r="B17" s="20" t="s">
        <v>121</v>
      </c>
      <c r="C17" s="51" t="s">
        <v>184</v>
      </c>
      <c r="D17" s="13">
        <v>0</v>
      </c>
      <c r="E17" s="52" t="s">
        <v>3</v>
      </c>
      <c r="F17" s="34">
        <v>13.07</v>
      </c>
      <c r="G17" s="34">
        <v>10.5</v>
      </c>
      <c r="H17" s="13">
        <v>269</v>
      </c>
      <c r="I17" s="34">
        <v>7.66</v>
      </c>
      <c r="J17" s="35"/>
      <c r="K17" s="35"/>
      <c r="L17" s="13">
        <v>6</v>
      </c>
      <c r="M17" s="15"/>
      <c r="N17" s="24"/>
      <c r="O17" s="24"/>
      <c r="P17" s="24"/>
      <c r="Q17" s="24"/>
      <c r="R17" s="24"/>
      <c r="S17" s="24"/>
      <c r="T17" s="24"/>
      <c r="U17" s="22" t="s">
        <v>94</v>
      </c>
      <c r="V17" s="11" t="s">
        <v>1189</v>
      </c>
    </row>
    <row r="18" spans="1:22" s="161" customFormat="1" x14ac:dyDescent="0.25">
      <c r="A18" s="48" t="s">
        <v>859</v>
      </c>
      <c r="B18" s="20" t="s">
        <v>121</v>
      </c>
      <c r="C18" s="51" t="s">
        <v>184</v>
      </c>
      <c r="D18" s="13">
        <v>13</v>
      </c>
      <c r="E18" s="52" t="s">
        <v>131</v>
      </c>
      <c r="F18" s="34">
        <v>9.9</v>
      </c>
      <c r="G18" s="34">
        <v>11.12</v>
      </c>
      <c r="H18" s="13">
        <v>265</v>
      </c>
      <c r="I18" s="34">
        <v>7.63</v>
      </c>
      <c r="J18" s="35"/>
      <c r="K18" s="35"/>
      <c r="L18" s="13">
        <v>6</v>
      </c>
      <c r="M18" s="15"/>
      <c r="N18" s="24"/>
      <c r="O18" s="24"/>
      <c r="P18" s="24"/>
      <c r="Q18" s="24"/>
      <c r="R18" s="24"/>
      <c r="S18" s="24"/>
      <c r="T18" s="24"/>
      <c r="U18" s="22" t="s">
        <v>98</v>
      </c>
      <c r="V18" s="11"/>
    </row>
    <row r="19" spans="1:22" s="161" customFormat="1" x14ac:dyDescent="0.25">
      <c r="A19" s="48" t="s">
        <v>860</v>
      </c>
      <c r="B19" s="20" t="s">
        <v>121</v>
      </c>
      <c r="C19" s="51" t="s">
        <v>184</v>
      </c>
      <c r="D19" s="13">
        <v>21</v>
      </c>
      <c r="E19" s="52" t="s">
        <v>132</v>
      </c>
      <c r="F19" s="34">
        <v>8.1999999999999993</v>
      </c>
      <c r="G19" s="34">
        <v>10.54</v>
      </c>
      <c r="H19" s="13">
        <v>265</v>
      </c>
      <c r="I19" s="34">
        <v>7.5</v>
      </c>
      <c r="J19" s="35"/>
      <c r="K19" s="35"/>
      <c r="L19" s="13">
        <v>4</v>
      </c>
      <c r="M19" s="15"/>
      <c r="N19" s="24"/>
      <c r="O19" s="24"/>
      <c r="P19" s="24"/>
      <c r="Q19" s="24"/>
      <c r="R19" s="24"/>
      <c r="S19" s="24"/>
      <c r="T19" s="24"/>
      <c r="U19" s="22" t="s">
        <v>119</v>
      </c>
      <c r="V19" s="11"/>
    </row>
    <row r="20" spans="1:22" s="161" customFormat="1" x14ac:dyDescent="0.25">
      <c r="A20" s="48" t="s">
        <v>861</v>
      </c>
      <c r="B20" s="20" t="s">
        <v>121</v>
      </c>
      <c r="C20" s="51" t="s">
        <v>185</v>
      </c>
      <c r="D20" s="13">
        <v>0</v>
      </c>
      <c r="E20" s="52" t="s">
        <v>3</v>
      </c>
      <c r="F20" s="34">
        <v>10.64</v>
      </c>
      <c r="G20" s="34">
        <v>11.02</v>
      </c>
      <c r="H20" s="13">
        <v>274</v>
      </c>
      <c r="I20" s="34">
        <v>7.74</v>
      </c>
      <c r="J20" s="35"/>
      <c r="K20" s="35"/>
      <c r="L20" s="13">
        <v>2.8</v>
      </c>
      <c r="M20" s="15"/>
      <c r="N20" s="24"/>
      <c r="O20" s="24"/>
      <c r="P20" s="24"/>
      <c r="Q20" s="24"/>
      <c r="R20" s="24"/>
      <c r="S20" s="24"/>
      <c r="T20" s="24"/>
      <c r="U20" s="22" t="s">
        <v>36</v>
      </c>
      <c r="V20" s="11" t="s">
        <v>1189</v>
      </c>
    </row>
    <row r="21" spans="1:22" s="161" customFormat="1" x14ac:dyDescent="0.25">
      <c r="A21" s="48" t="s">
        <v>862</v>
      </c>
      <c r="B21" s="20" t="s">
        <v>121</v>
      </c>
      <c r="C21" s="51" t="s">
        <v>185</v>
      </c>
      <c r="D21" s="13">
        <v>13</v>
      </c>
      <c r="E21" s="52" t="s">
        <v>131</v>
      </c>
      <c r="F21" s="24"/>
      <c r="G21" s="24"/>
      <c r="H21" s="15"/>
      <c r="I21" s="24"/>
      <c r="J21" s="35"/>
      <c r="K21" s="35"/>
      <c r="L21" s="13">
        <v>3.6</v>
      </c>
      <c r="M21" s="15"/>
      <c r="N21" s="24"/>
      <c r="O21" s="24"/>
      <c r="P21" s="24"/>
      <c r="Q21" s="24"/>
      <c r="R21" s="24"/>
      <c r="S21" s="24"/>
      <c r="T21" s="24"/>
      <c r="U21" s="52"/>
      <c r="V21" s="11"/>
    </row>
    <row r="22" spans="1:22" s="161" customFormat="1" x14ac:dyDescent="0.25">
      <c r="A22" s="48" t="s">
        <v>863</v>
      </c>
      <c r="B22" s="20" t="s">
        <v>121</v>
      </c>
      <c r="C22" s="51" t="s">
        <v>185</v>
      </c>
      <c r="D22" s="13">
        <v>25</v>
      </c>
      <c r="E22" s="52" t="s">
        <v>132</v>
      </c>
      <c r="F22" s="34">
        <v>6.42</v>
      </c>
      <c r="G22" s="34">
        <v>10.9</v>
      </c>
      <c r="H22" s="13">
        <v>271</v>
      </c>
      <c r="I22" s="34">
        <v>7.73</v>
      </c>
      <c r="J22" s="35"/>
      <c r="K22" s="35"/>
      <c r="L22" s="13">
        <v>5.8</v>
      </c>
      <c r="M22" s="15"/>
      <c r="N22" s="24"/>
      <c r="O22" s="24"/>
      <c r="P22" s="24"/>
      <c r="Q22" s="24"/>
      <c r="R22" s="81"/>
      <c r="S22" s="81"/>
      <c r="T22" s="81"/>
      <c r="U22" s="22" t="s">
        <v>122</v>
      </c>
      <c r="V22" s="11"/>
    </row>
    <row r="23" spans="1:22" s="161" customFormat="1" x14ac:dyDescent="0.25">
      <c r="A23" s="48" t="s">
        <v>879</v>
      </c>
      <c r="B23" s="20" t="s">
        <v>121</v>
      </c>
      <c r="C23" s="51">
        <v>37025</v>
      </c>
      <c r="D23" s="13">
        <v>0</v>
      </c>
      <c r="E23" s="52" t="s">
        <v>3</v>
      </c>
      <c r="F23" s="34">
        <v>14.9</v>
      </c>
      <c r="G23" s="34">
        <v>10.35</v>
      </c>
      <c r="H23" s="13">
        <v>265</v>
      </c>
      <c r="I23" s="34">
        <v>8.41</v>
      </c>
      <c r="J23" s="35">
        <v>82</v>
      </c>
      <c r="K23" s="35">
        <v>440</v>
      </c>
      <c r="L23" s="13">
        <v>4.3</v>
      </c>
      <c r="M23" s="15">
        <v>6</v>
      </c>
      <c r="N23" s="24"/>
      <c r="O23" s="24"/>
      <c r="P23" s="24"/>
      <c r="Q23" s="24"/>
      <c r="R23" s="87"/>
      <c r="S23" s="87"/>
      <c r="T23" s="87"/>
      <c r="U23" s="22"/>
      <c r="V23" s="11"/>
    </row>
    <row r="24" spans="1:22" s="161" customFormat="1" x14ac:dyDescent="0.25">
      <c r="A24" s="48" t="s">
        <v>880</v>
      </c>
      <c r="B24" s="20" t="s">
        <v>121</v>
      </c>
      <c r="C24" s="51">
        <v>37025</v>
      </c>
      <c r="D24" s="13">
        <v>12.5</v>
      </c>
      <c r="E24" s="52" t="s">
        <v>131</v>
      </c>
      <c r="F24" s="34">
        <v>10</v>
      </c>
      <c r="G24" s="34">
        <v>11.42</v>
      </c>
      <c r="H24" s="13">
        <v>263</v>
      </c>
      <c r="I24" s="34">
        <v>8.35</v>
      </c>
      <c r="J24" s="35">
        <v>86</v>
      </c>
      <c r="K24" s="35">
        <v>430</v>
      </c>
      <c r="L24" s="13">
        <v>4.7</v>
      </c>
      <c r="M24" s="15">
        <v>5.8</v>
      </c>
      <c r="N24" s="24"/>
      <c r="O24" s="24"/>
      <c r="P24" s="24"/>
      <c r="Q24" s="24"/>
      <c r="R24" s="87"/>
      <c r="S24" s="87"/>
      <c r="T24" s="87"/>
      <c r="U24" s="22"/>
      <c r="V24" s="11"/>
    </row>
    <row r="25" spans="1:22" s="161" customFormat="1" x14ac:dyDescent="0.25">
      <c r="A25" s="48" t="s">
        <v>881</v>
      </c>
      <c r="B25" s="20" t="s">
        <v>121</v>
      </c>
      <c r="C25" s="51">
        <v>37025</v>
      </c>
      <c r="D25" s="13">
        <v>22.8</v>
      </c>
      <c r="E25" s="52" t="s">
        <v>132</v>
      </c>
      <c r="F25" s="34">
        <v>7.7</v>
      </c>
      <c r="G25" s="34">
        <v>8.2200000000000006</v>
      </c>
      <c r="H25" s="13">
        <v>261</v>
      </c>
      <c r="I25" s="34">
        <v>8.26</v>
      </c>
      <c r="J25" s="35">
        <v>79</v>
      </c>
      <c r="K25" s="35">
        <v>380</v>
      </c>
      <c r="L25" s="13">
        <v>3.3</v>
      </c>
      <c r="M25" s="15">
        <v>5.8</v>
      </c>
      <c r="N25" s="24"/>
      <c r="O25" s="24"/>
      <c r="P25" s="24"/>
      <c r="Q25" s="24"/>
      <c r="R25" s="87"/>
      <c r="S25" s="87"/>
      <c r="T25" s="87"/>
      <c r="U25" s="22"/>
      <c r="V25" s="11"/>
    </row>
    <row r="26" spans="1:22" s="161" customFormat="1" x14ac:dyDescent="0.25">
      <c r="A26" s="48" t="s">
        <v>882</v>
      </c>
      <c r="B26" s="20" t="s">
        <v>121</v>
      </c>
      <c r="C26" s="51">
        <v>37365</v>
      </c>
      <c r="D26" s="13">
        <v>0</v>
      </c>
      <c r="E26" s="52" t="s">
        <v>3</v>
      </c>
      <c r="F26" s="34">
        <v>5</v>
      </c>
      <c r="G26" s="34"/>
      <c r="H26" s="13"/>
      <c r="I26" s="34"/>
      <c r="J26" s="35"/>
      <c r="K26" s="35"/>
      <c r="L26" s="13">
        <v>3</v>
      </c>
      <c r="M26" s="15"/>
      <c r="N26" s="24"/>
      <c r="O26" s="24"/>
      <c r="P26" s="24"/>
      <c r="Q26" s="24"/>
      <c r="R26" s="24"/>
      <c r="S26" s="24"/>
      <c r="T26" s="24"/>
      <c r="U26" s="22"/>
      <c r="V26" s="11"/>
    </row>
    <row r="27" spans="1:22" s="161" customFormat="1" x14ac:dyDescent="0.25">
      <c r="A27" s="48" t="s">
        <v>883</v>
      </c>
      <c r="B27" s="20" t="s">
        <v>121</v>
      </c>
      <c r="C27" s="51">
        <v>37365</v>
      </c>
      <c r="D27" s="13">
        <v>12</v>
      </c>
      <c r="E27" s="52" t="s">
        <v>131</v>
      </c>
      <c r="F27" s="34"/>
      <c r="G27" s="34"/>
      <c r="H27" s="13"/>
      <c r="I27" s="34"/>
      <c r="J27" s="35"/>
      <c r="K27" s="35"/>
      <c r="L27" s="13">
        <v>1.5</v>
      </c>
      <c r="M27" s="15"/>
      <c r="N27" s="24"/>
      <c r="O27" s="24"/>
      <c r="P27" s="24"/>
      <c r="Q27" s="24"/>
      <c r="R27" s="24"/>
      <c r="S27" s="24"/>
      <c r="T27" s="24"/>
      <c r="U27" s="22"/>
      <c r="V27" s="11"/>
    </row>
    <row r="28" spans="1:22" s="161" customFormat="1" x14ac:dyDescent="0.25">
      <c r="A28" s="48" t="s">
        <v>884</v>
      </c>
      <c r="B28" s="20" t="s">
        <v>121</v>
      </c>
      <c r="C28" s="51">
        <v>37365</v>
      </c>
      <c r="D28" s="13">
        <v>23</v>
      </c>
      <c r="E28" s="52" t="s">
        <v>132</v>
      </c>
      <c r="F28" s="34"/>
      <c r="G28" s="34"/>
      <c r="H28" s="13"/>
      <c r="I28" s="34"/>
      <c r="J28" s="35"/>
      <c r="K28" s="35"/>
      <c r="L28" s="13">
        <v>1.1000000000000001</v>
      </c>
      <c r="M28" s="15"/>
      <c r="N28" s="24"/>
      <c r="O28" s="24"/>
      <c r="P28" s="24"/>
      <c r="Q28" s="24"/>
      <c r="R28" s="24"/>
      <c r="S28" s="24"/>
      <c r="T28" s="24"/>
      <c r="U28" s="22"/>
      <c r="V28" s="11"/>
    </row>
    <row r="29" spans="1:22" s="161" customFormat="1" x14ac:dyDescent="0.25">
      <c r="A29" s="48" t="s">
        <v>840</v>
      </c>
      <c r="B29" s="20" t="s">
        <v>121</v>
      </c>
      <c r="C29" s="50">
        <v>38122</v>
      </c>
      <c r="D29" s="15">
        <v>0.1</v>
      </c>
      <c r="E29" s="54" t="s">
        <v>3</v>
      </c>
      <c r="F29" s="24">
        <v>12.32</v>
      </c>
      <c r="G29" s="24">
        <v>10.42</v>
      </c>
      <c r="H29" s="15">
        <v>268</v>
      </c>
      <c r="I29" s="24">
        <v>8.33</v>
      </c>
      <c r="J29" s="35">
        <v>116</v>
      </c>
      <c r="K29" s="35">
        <v>461</v>
      </c>
      <c r="L29" s="5">
        <v>5.0999999999999996</v>
      </c>
      <c r="M29" s="5">
        <v>8.86</v>
      </c>
      <c r="N29" s="82"/>
      <c r="O29" s="82"/>
      <c r="P29" s="82"/>
      <c r="Q29" s="82"/>
      <c r="R29" s="82"/>
      <c r="S29" s="82"/>
      <c r="T29" s="82"/>
      <c r="U29" s="52"/>
      <c r="V29" s="11"/>
    </row>
    <row r="30" spans="1:22" s="161" customFormat="1" x14ac:dyDescent="0.25">
      <c r="A30" s="48" t="s">
        <v>841</v>
      </c>
      <c r="B30" s="20" t="s">
        <v>121</v>
      </c>
      <c r="C30" s="50">
        <v>38122</v>
      </c>
      <c r="D30" s="15">
        <v>12.1</v>
      </c>
      <c r="E30" s="54" t="s">
        <v>131</v>
      </c>
      <c r="F30" s="24">
        <v>9.06</v>
      </c>
      <c r="G30" s="24">
        <v>11.37</v>
      </c>
      <c r="H30" s="15">
        <v>265.89999999999998</v>
      </c>
      <c r="I30" s="24">
        <v>8.31</v>
      </c>
      <c r="J30" s="35">
        <v>119</v>
      </c>
      <c r="K30" s="35">
        <v>410</v>
      </c>
      <c r="L30" s="5">
        <v>3.9</v>
      </c>
      <c r="M30" s="5">
        <v>9.09</v>
      </c>
      <c r="N30" s="82"/>
      <c r="O30" s="82"/>
      <c r="P30" s="82"/>
      <c r="Q30" s="82"/>
      <c r="R30" s="82"/>
      <c r="S30" s="82"/>
      <c r="T30" s="82"/>
      <c r="U30" s="52"/>
      <c r="V30" s="11"/>
    </row>
    <row r="31" spans="1:22" s="161" customFormat="1" x14ac:dyDescent="0.25">
      <c r="A31" s="48" t="s">
        <v>842</v>
      </c>
      <c r="B31" s="20" t="s">
        <v>121</v>
      </c>
      <c r="C31" s="50">
        <v>38122</v>
      </c>
      <c r="D31" s="15">
        <v>21.9</v>
      </c>
      <c r="E31" s="54" t="s">
        <v>132</v>
      </c>
      <c r="F31" s="24">
        <v>8.32</v>
      </c>
      <c r="G31" s="24">
        <v>10.64</v>
      </c>
      <c r="H31" s="15">
        <v>269.89999999999998</v>
      </c>
      <c r="I31" s="24">
        <v>8.34</v>
      </c>
      <c r="J31" s="35">
        <v>114</v>
      </c>
      <c r="K31" s="35">
        <v>348</v>
      </c>
      <c r="L31" s="5">
        <v>3.1</v>
      </c>
      <c r="M31" s="5">
        <v>8.65</v>
      </c>
      <c r="N31" s="82"/>
      <c r="O31" s="82"/>
      <c r="P31" s="82"/>
      <c r="Q31" s="82"/>
      <c r="R31" s="82"/>
      <c r="S31" s="82"/>
      <c r="T31" s="82"/>
      <c r="U31" s="52"/>
      <c r="V31" s="11"/>
    </row>
    <row r="32" spans="1:22" s="161" customFormat="1" x14ac:dyDescent="0.25">
      <c r="A32" s="53" t="s">
        <v>1009</v>
      </c>
      <c r="B32" s="20" t="s">
        <v>121</v>
      </c>
      <c r="C32" s="50">
        <v>39209</v>
      </c>
      <c r="D32" s="15">
        <v>0.2</v>
      </c>
      <c r="E32" s="54" t="s">
        <v>3</v>
      </c>
      <c r="F32" s="24">
        <v>10.67</v>
      </c>
      <c r="G32" s="24">
        <v>11.786666666666667</v>
      </c>
      <c r="H32" s="15">
        <v>238.83333333333334</v>
      </c>
      <c r="I32" s="24">
        <v>8.24</v>
      </c>
      <c r="J32" s="35">
        <v>82.9</v>
      </c>
      <c r="K32" s="35">
        <v>255</v>
      </c>
      <c r="L32" s="15">
        <v>2.7</v>
      </c>
      <c r="M32" s="15">
        <v>12.473000000000001</v>
      </c>
      <c r="N32" s="24"/>
      <c r="O32" s="24"/>
      <c r="P32" s="24"/>
      <c r="Q32" s="24"/>
      <c r="R32" s="24"/>
      <c r="S32" s="24"/>
      <c r="T32" s="24"/>
      <c r="U32" s="52"/>
      <c r="V32" s="11"/>
    </row>
    <row r="33" spans="1:31" s="161" customFormat="1" x14ac:dyDescent="0.25">
      <c r="A33" s="53" t="s">
        <v>1010</v>
      </c>
      <c r="B33" s="20" t="s">
        <v>121</v>
      </c>
      <c r="C33" s="50">
        <v>39209</v>
      </c>
      <c r="D33" s="15">
        <v>12</v>
      </c>
      <c r="E33" s="54" t="s">
        <v>131</v>
      </c>
      <c r="F33" s="24">
        <v>9.5533333333333328</v>
      </c>
      <c r="G33" s="24">
        <v>12.096666666666666</v>
      </c>
      <c r="H33" s="15">
        <v>237.6</v>
      </c>
      <c r="I33" s="24">
        <v>8.2200000000000006</v>
      </c>
      <c r="J33" s="35">
        <v>82.7</v>
      </c>
      <c r="K33" s="35">
        <v>253</v>
      </c>
      <c r="L33" s="15">
        <v>2.1</v>
      </c>
      <c r="M33" s="15">
        <v>13.515000000000001</v>
      </c>
      <c r="N33" s="24"/>
      <c r="O33" s="24"/>
      <c r="P33" s="24"/>
      <c r="Q33" s="24"/>
      <c r="R33" s="24"/>
      <c r="S33" s="24"/>
      <c r="T33" s="24"/>
      <c r="U33" s="52"/>
      <c r="V33" s="11"/>
    </row>
    <row r="34" spans="1:31" s="161" customFormat="1" x14ac:dyDescent="0.25">
      <c r="A34" s="53" t="s">
        <v>1011</v>
      </c>
      <c r="B34" s="20" t="s">
        <v>121</v>
      </c>
      <c r="C34" s="50">
        <v>39209</v>
      </c>
      <c r="D34" s="15">
        <v>23</v>
      </c>
      <c r="E34" s="54" t="s">
        <v>132</v>
      </c>
      <c r="F34" s="24">
        <v>6.3633333333333333</v>
      </c>
      <c r="G34" s="24">
        <v>13.106666666666667</v>
      </c>
      <c r="H34" s="15">
        <v>235.26666666666665</v>
      </c>
      <c r="I34" s="24">
        <v>7.9933333333333332</v>
      </c>
      <c r="J34" s="35">
        <v>81.3</v>
      </c>
      <c r="K34" s="35">
        <v>266</v>
      </c>
      <c r="L34" s="15">
        <v>2.5</v>
      </c>
      <c r="M34" s="15">
        <v>11.307</v>
      </c>
      <c r="N34" s="24"/>
      <c r="O34" s="24"/>
      <c r="P34" s="24"/>
      <c r="Q34" s="24"/>
      <c r="R34" s="24"/>
      <c r="S34" s="24"/>
      <c r="T34" s="24"/>
      <c r="U34" s="52"/>
      <c r="V34" s="11"/>
    </row>
    <row r="35" spans="1:31" s="161" customFormat="1" x14ac:dyDescent="0.25">
      <c r="A35" s="52">
        <v>50201001</v>
      </c>
      <c r="B35" s="20" t="s">
        <v>121</v>
      </c>
      <c r="C35" s="50">
        <v>40296</v>
      </c>
      <c r="D35" s="15">
        <v>0.2</v>
      </c>
      <c r="E35" s="54" t="s">
        <v>3</v>
      </c>
      <c r="F35" s="24">
        <v>12.94</v>
      </c>
      <c r="G35" s="24">
        <v>10.286666666666667</v>
      </c>
      <c r="H35" s="15">
        <v>260.63333333333338</v>
      </c>
      <c r="I35" s="24">
        <v>8.32</v>
      </c>
      <c r="J35" s="36">
        <v>67.900000000000006</v>
      </c>
      <c r="K35" s="36">
        <v>274</v>
      </c>
      <c r="L35" s="15">
        <v>3.4</v>
      </c>
      <c r="M35" s="15">
        <v>12.3</v>
      </c>
      <c r="N35" s="24"/>
      <c r="O35" s="24"/>
      <c r="P35" s="24"/>
      <c r="Q35" s="24"/>
      <c r="R35" s="24"/>
      <c r="S35" s="24"/>
      <c r="T35" s="24"/>
      <c r="U35" s="52"/>
      <c r="V35" s="11"/>
    </row>
    <row r="36" spans="1:31" s="161" customFormat="1" x14ac:dyDescent="0.25">
      <c r="A36" s="52">
        <v>50201002</v>
      </c>
      <c r="B36" s="20" t="s">
        <v>121</v>
      </c>
      <c r="C36" s="50">
        <v>40296</v>
      </c>
      <c r="D36" s="15">
        <v>12</v>
      </c>
      <c r="E36" s="54" t="s">
        <v>131</v>
      </c>
      <c r="F36" s="24">
        <v>10.11</v>
      </c>
      <c r="G36" s="24">
        <v>14.106666666666667</v>
      </c>
      <c r="H36" s="15">
        <v>257.39999999999998</v>
      </c>
      <c r="I36" s="24">
        <v>8.32</v>
      </c>
      <c r="J36" s="36">
        <v>67.099999999999994</v>
      </c>
      <c r="K36" s="36">
        <v>274</v>
      </c>
      <c r="L36" s="15">
        <v>2.9</v>
      </c>
      <c r="M36" s="15">
        <v>12.5</v>
      </c>
      <c r="N36" s="24"/>
      <c r="O36" s="24"/>
      <c r="P36" s="24"/>
      <c r="Q36" s="24"/>
      <c r="R36" s="24"/>
      <c r="S36" s="24"/>
      <c r="T36" s="24"/>
      <c r="U36" s="52"/>
      <c r="V36" s="11"/>
    </row>
    <row r="37" spans="1:31" s="161" customFormat="1" x14ac:dyDescent="0.25">
      <c r="A37" s="52">
        <v>50201003</v>
      </c>
      <c r="B37" s="20" t="s">
        <v>121</v>
      </c>
      <c r="C37" s="50">
        <v>40296</v>
      </c>
      <c r="D37" s="15">
        <v>23.1</v>
      </c>
      <c r="E37" s="54" t="s">
        <v>132</v>
      </c>
      <c r="F37" s="24">
        <v>9.02</v>
      </c>
      <c r="G37" s="24">
        <v>15.503333333333336</v>
      </c>
      <c r="H37" s="15">
        <v>258.10000000000002</v>
      </c>
      <c r="I37" s="24">
        <v>8.32</v>
      </c>
      <c r="J37" s="36">
        <v>58.9</v>
      </c>
      <c r="K37" s="36">
        <v>346</v>
      </c>
      <c r="L37" s="15">
        <v>3.6</v>
      </c>
      <c r="M37" s="15">
        <v>12.1</v>
      </c>
      <c r="N37" s="24"/>
      <c r="O37" s="24"/>
      <c r="P37" s="24"/>
      <c r="Q37" s="24"/>
      <c r="R37" s="24"/>
      <c r="S37" s="24"/>
      <c r="T37" s="24"/>
      <c r="U37" s="52"/>
      <c r="V37" s="11"/>
    </row>
    <row r="38" spans="1:31" s="161" customFormat="1" x14ac:dyDescent="0.25">
      <c r="A38" s="52">
        <v>50201301</v>
      </c>
      <c r="B38" s="26" t="s">
        <v>121</v>
      </c>
      <c r="C38" s="50">
        <v>41402</v>
      </c>
      <c r="D38" s="52">
        <v>0.2</v>
      </c>
      <c r="E38" s="52" t="s">
        <v>3</v>
      </c>
      <c r="F38" s="52">
        <v>13.2</v>
      </c>
      <c r="G38" s="52">
        <v>11.48</v>
      </c>
      <c r="H38" s="15">
        <v>276.77</v>
      </c>
      <c r="I38" s="52">
        <v>8.34</v>
      </c>
      <c r="J38" s="36">
        <v>80</v>
      </c>
      <c r="K38" s="36">
        <v>345</v>
      </c>
      <c r="L38" s="52">
        <v>2.9</v>
      </c>
      <c r="M38" s="15">
        <v>13.1</v>
      </c>
      <c r="N38" s="24"/>
      <c r="O38" s="24"/>
      <c r="P38" s="24"/>
      <c r="Q38" s="24"/>
      <c r="R38" s="24"/>
      <c r="S38" s="24"/>
      <c r="T38" s="24"/>
      <c r="U38" s="52"/>
      <c r="V38" s="11"/>
    </row>
    <row r="39" spans="1:31" s="161" customFormat="1" x14ac:dyDescent="0.25">
      <c r="A39" s="52">
        <v>50201302</v>
      </c>
      <c r="B39" s="26" t="s">
        <v>121</v>
      </c>
      <c r="C39" s="50">
        <v>41402</v>
      </c>
      <c r="D39" s="52">
        <v>11.8</v>
      </c>
      <c r="E39" s="52" t="s">
        <v>131</v>
      </c>
      <c r="F39" s="52">
        <v>6.04</v>
      </c>
      <c r="G39" s="52">
        <v>12.02</v>
      </c>
      <c r="H39" s="15">
        <v>277.73</v>
      </c>
      <c r="I39" s="52">
        <v>8.18</v>
      </c>
      <c r="J39" s="36">
        <v>75</v>
      </c>
      <c r="K39" s="36">
        <v>317</v>
      </c>
      <c r="L39" s="52">
        <v>1.7</v>
      </c>
      <c r="M39" s="15">
        <v>13.4</v>
      </c>
      <c r="N39" s="24"/>
      <c r="O39" s="24"/>
      <c r="P39" s="24"/>
      <c r="Q39" s="24"/>
      <c r="R39" s="24"/>
      <c r="S39" s="24"/>
      <c r="T39" s="24"/>
      <c r="U39" s="52"/>
      <c r="V39" s="11"/>
    </row>
    <row r="40" spans="1:31" s="161" customFormat="1" x14ac:dyDescent="0.25">
      <c r="A40" s="52">
        <v>50201303</v>
      </c>
      <c r="B40" s="26" t="s">
        <v>121</v>
      </c>
      <c r="C40" s="50">
        <v>41402</v>
      </c>
      <c r="D40" s="52">
        <v>22.93</v>
      </c>
      <c r="E40" s="52" t="s">
        <v>132</v>
      </c>
      <c r="F40" s="52">
        <v>4.96</v>
      </c>
      <c r="G40" s="52">
        <v>11.34</v>
      </c>
      <c r="H40" s="15">
        <v>283.8</v>
      </c>
      <c r="I40" s="52">
        <v>8.06</v>
      </c>
      <c r="J40" s="36">
        <v>84</v>
      </c>
      <c r="K40" s="36">
        <v>330</v>
      </c>
      <c r="L40" s="52">
        <v>2.2999999999999998</v>
      </c>
      <c r="M40" s="15">
        <v>13.8</v>
      </c>
      <c r="N40" s="24"/>
      <c r="O40" s="24"/>
      <c r="P40" s="24"/>
      <c r="Q40" s="24"/>
      <c r="R40" s="24"/>
      <c r="S40" s="24"/>
      <c r="T40" s="24"/>
      <c r="U40" s="52" t="s">
        <v>1146</v>
      </c>
      <c r="V40" s="47"/>
    </row>
    <row r="41" spans="1:31" s="161" customFormat="1" x14ac:dyDescent="0.25">
      <c r="A41" s="52">
        <v>50201601</v>
      </c>
      <c r="B41" s="26" t="s">
        <v>121</v>
      </c>
      <c r="C41" s="50">
        <v>42483</v>
      </c>
      <c r="D41" s="52">
        <v>0.3</v>
      </c>
      <c r="E41" s="52" t="s">
        <v>3</v>
      </c>
      <c r="F41" s="52">
        <v>7.98</v>
      </c>
      <c r="G41" s="52">
        <v>11.73</v>
      </c>
      <c r="H41" s="15">
        <v>248.73</v>
      </c>
      <c r="I41" s="52">
        <v>8.4</v>
      </c>
      <c r="J41" s="36">
        <v>106.68879747</v>
      </c>
      <c r="K41" s="36">
        <v>171.9</v>
      </c>
      <c r="L41" s="52">
        <v>3.2</v>
      </c>
      <c r="M41" s="15">
        <v>12.747142400000001</v>
      </c>
      <c r="N41" s="24">
        <v>5.3984499999999998E-2</v>
      </c>
      <c r="O41" s="24">
        <v>7.9000268</v>
      </c>
      <c r="P41" s="24">
        <v>0</v>
      </c>
      <c r="Q41" s="24">
        <v>2.7892471219999999</v>
      </c>
      <c r="R41" s="24">
        <v>1.0390888999999999</v>
      </c>
      <c r="S41" s="24"/>
      <c r="T41" s="24"/>
      <c r="U41" s="287" t="s">
        <v>1192</v>
      </c>
      <c r="V41" s="47">
        <v>31</v>
      </c>
    </row>
    <row r="42" spans="1:31" s="161" customFormat="1" x14ac:dyDescent="0.25">
      <c r="A42" s="52">
        <v>50201602</v>
      </c>
      <c r="B42" s="26" t="s">
        <v>121</v>
      </c>
      <c r="C42" s="50">
        <v>42483</v>
      </c>
      <c r="D42" s="52">
        <v>12</v>
      </c>
      <c r="E42" s="52" t="s">
        <v>131</v>
      </c>
      <c r="F42" s="52">
        <v>5.65</v>
      </c>
      <c r="G42" s="52">
        <v>12.96</v>
      </c>
      <c r="H42" s="15">
        <v>247.33</v>
      </c>
      <c r="I42" s="52">
        <v>8.3699999999999992</v>
      </c>
      <c r="J42" s="36">
        <v>110.61602378999999</v>
      </c>
      <c r="K42" s="36">
        <v>330.5</v>
      </c>
      <c r="L42" s="52">
        <v>4.5999999999999996</v>
      </c>
      <c r="M42" s="15">
        <v>12.9596871</v>
      </c>
      <c r="N42" s="24">
        <v>8.5245299999999996E-2</v>
      </c>
      <c r="O42" s="24">
        <v>8.4912574000000003</v>
      </c>
      <c r="P42" s="24">
        <v>0</v>
      </c>
      <c r="Q42" s="24">
        <v>2.4699886759999998</v>
      </c>
      <c r="R42" s="24">
        <v>1.0373348</v>
      </c>
      <c r="S42" s="24"/>
      <c r="T42" s="24"/>
      <c r="U42" s="287"/>
      <c r="V42" s="47"/>
    </row>
    <row r="43" spans="1:31" s="161" customFormat="1" x14ac:dyDescent="0.25">
      <c r="A43" s="52">
        <v>50201603</v>
      </c>
      <c r="B43" s="26" t="s">
        <v>121</v>
      </c>
      <c r="C43" s="50">
        <v>42483</v>
      </c>
      <c r="D43" s="52">
        <v>23</v>
      </c>
      <c r="E43" s="52" t="s">
        <v>132</v>
      </c>
      <c r="F43" s="52">
        <v>4.51</v>
      </c>
      <c r="G43" s="52">
        <v>13.02</v>
      </c>
      <c r="H43" s="15">
        <v>247.33</v>
      </c>
      <c r="I43" s="52">
        <v>8.36</v>
      </c>
      <c r="J43" s="36">
        <v>193.14449999999999</v>
      </c>
      <c r="K43" s="36">
        <v>171.9</v>
      </c>
      <c r="L43" s="52">
        <v>3.4</v>
      </c>
      <c r="M43" s="15">
        <v>5.3404999999999996</v>
      </c>
      <c r="N43" s="24">
        <v>0.11559999999999999</v>
      </c>
      <c r="O43" s="24">
        <v>6.9634999999999998</v>
      </c>
      <c r="P43" s="24">
        <v>8.8300000000000003E-2</v>
      </c>
      <c r="Q43" s="24">
        <v>0</v>
      </c>
      <c r="R43" s="24">
        <v>0.86660000000000004</v>
      </c>
      <c r="S43" s="24"/>
      <c r="T43" s="24"/>
      <c r="U43" s="287"/>
      <c r="V43" s="47"/>
    </row>
    <row r="44" spans="1:31" s="161" customFormat="1" ht="14.4" x14ac:dyDescent="0.3">
      <c r="A44" s="52">
        <v>50201901</v>
      </c>
      <c r="B44" s="26" t="s">
        <v>121</v>
      </c>
      <c r="C44" s="104">
        <v>43599</v>
      </c>
      <c r="D44">
        <v>0.77100000000000002</v>
      </c>
      <c r="E44" s="52" t="s">
        <v>3</v>
      </c>
      <c r="F44">
        <v>9.3780000000000001</v>
      </c>
      <c r="G44">
        <v>12.04</v>
      </c>
      <c r="H44" s="15">
        <v>301</v>
      </c>
      <c r="I44">
        <v>8.27</v>
      </c>
      <c r="J44" s="36">
        <v>103.2363</v>
      </c>
      <c r="K44" s="36">
        <v>590.92700000000002</v>
      </c>
      <c r="L44" s="15">
        <v>3.1837499999999999</v>
      </c>
      <c r="M44" s="15">
        <v>12.455</v>
      </c>
      <c r="N44" s="24">
        <v>4.7E-2</v>
      </c>
      <c r="O44" s="24">
        <v>6.9139999999999997</v>
      </c>
      <c r="P44" s="176" t="s">
        <v>1208</v>
      </c>
      <c r="Q44" s="177" t="s">
        <v>1573</v>
      </c>
      <c r="R44" s="176" t="s">
        <v>1208</v>
      </c>
      <c r="S44" s="175">
        <v>0.45700000000000002</v>
      </c>
      <c r="T44" s="175">
        <v>27.707599999999999</v>
      </c>
      <c r="U44" s="176"/>
      <c r="V44" s="11"/>
    </row>
    <row r="45" spans="1:31" s="161" customFormat="1" ht="14.4" x14ac:dyDescent="0.3">
      <c r="A45" s="11">
        <v>50201902</v>
      </c>
      <c r="B45" s="26" t="s">
        <v>121</v>
      </c>
      <c r="C45" s="104">
        <v>43599</v>
      </c>
      <c r="D45">
        <v>13.151</v>
      </c>
      <c r="E45" s="52" t="s">
        <v>131</v>
      </c>
      <c r="F45">
        <v>8.0259999999999998</v>
      </c>
      <c r="G45">
        <v>12.12</v>
      </c>
      <c r="H45">
        <v>300.89999999999998</v>
      </c>
      <c r="I45">
        <v>8.26</v>
      </c>
      <c r="J45" s="36">
        <v>104.59169999999999</v>
      </c>
      <c r="K45" s="36">
        <v>703.45640000000003</v>
      </c>
      <c r="L45" s="15">
        <v>2.1088100000000001</v>
      </c>
      <c r="M45" s="15">
        <v>12.603</v>
      </c>
      <c r="N45" s="24">
        <v>4.4999999999999998E-2</v>
      </c>
      <c r="O45" s="24">
        <v>7.2110000000000003</v>
      </c>
      <c r="P45" s="176" t="s">
        <v>1208</v>
      </c>
      <c r="Q45" s="177" t="s">
        <v>1573</v>
      </c>
      <c r="R45" s="176" t="s">
        <v>1208</v>
      </c>
      <c r="S45" s="175">
        <v>0.46300000000000002</v>
      </c>
      <c r="T45" s="175">
        <v>28.238399999999999</v>
      </c>
      <c r="U45" s="176"/>
      <c r="V45" s="11"/>
    </row>
    <row r="46" spans="1:31" s="161" customFormat="1" ht="14.4" x14ac:dyDescent="0.3">
      <c r="A46" s="11">
        <v>50201903</v>
      </c>
      <c r="B46" s="26" t="s">
        <v>121</v>
      </c>
      <c r="C46" s="104">
        <v>43599</v>
      </c>
      <c r="D46">
        <v>25.902999999999999</v>
      </c>
      <c r="E46" s="52" t="s">
        <v>132</v>
      </c>
      <c r="F46">
        <v>7.3390000000000004</v>
      </c>
      <c r="G46">
        <v>7.79</v>
      </c>
      <c r="H46">
        <v>306.39999999999998</v>
      </c>
      <c r="I46">
        <v>8.0399999999999991</v>
      </c>
      <c r="J46" s="36">
        <v>92.844899999999996</v>
      </c>
      <c r="K46" s="36">
        <v>504.036</v>
      </c>
      <c r="L46" s="15">
        <v>3.66588</v>
      </c>
      <c r="M46" s="15">
        <v>12.536</v>
      </c>
      <c r="N46" s="24">
        <v>4.2999999999999997E-2</v>
      </c>
      <c r="O46" s="24">
        <v>6.806</v>
      </c>
      <c r="P46" s="176" t="s">
        <v>1208</v>
      </c>
      <c r="Q46" s="177" t="s">
        <v>1573</v>
      </c>
      <c r="R46" s="176" t="s">
        <v>1208</v>
      </c>
      <c r="S46" s="175">
        <v>0.41099999999999998</v>
      </c>
      <c r="T46" s="175">
        <v>23.561699999999998</v>
      </c>
      <c r="U46" s="176"/>
      <c r="V46" s="11"/>
    </row>
    <row r="47" spans="1:31" s="161" customFormat="1" ht="14.4" x14ac:dyDescent="0.3">
      <c r="A47" s="57"/>
      <c r="B47" s="154"/>
      <c r="C47" s="281"/>
      <c r="D47" s="282"/>
      <c r="E47" s="57"/>
      <c r="F47" s="157"/>
      <c r="G47" s="157"/>
      <c r="H47" s="157"/>
      <c r="I47" s="157"/>
      <c r="J47" s="55"/>
      <c r="K47" s="55"/>
      <c r="L47" s="156"/>
      <c r="M47" s="156"/>
      <c r="N47" s="81"/>
      <c r="O47" s="81"/>
      <c r="P47" s="160"/>
      <c r="Q47" s="163"/>
      <c r="R47" s="160"/>
      <c r="S47" s="159"/>
      <c r="T47" s="159"/>
      <c r="U47" s="160"/>
    </row>
    <row r="48" spans="1:31" s="154" customFormat="1" ht="14.4" x14ac:dyDescent="0.3">
      <c r="A48" s="161"/>
      <c r="C48" s="155"/>
      <c r="D48" s="278"/>
      <c r="E48" s="57"/>
      <c r="F48" s="157"/>
      <c r="G48" s="157"/>
      <c r="H48" s="157"/>
      <c r="I48" s="157"/>
      <c r="J48" s="158"/>
      <c r="K48" s="159"/>
      <c r="L48" s="159"/>
      <c r="M48" s="159"/>
      <c r="N48" s="159"/>
      <c r="O48" s="159"/>
      <c r="P48" s="160"/>
      <c r="Q48" s="163"/>
      <c r="R48" s="160"/>
      <c r="S48" s="161"/>
      <c r="T48" s="161"/>
      <c r="U48" s="161"/>
      <c r="V48" s="161"/>
      <c r="W48" s="161"/>
      <c r="X48" s="161"/>
      <c r="Y48" s="161"/>
      <c r="Z48" s="161"/>
      <c r="AA48" s="161"/>
      <c r="AB48" s="161"/>
      <c r="AC48" s="161"/>
      <c r="AD48" s="161"/>
      <c r="AE48" s="161"/>
    </row>
    <row r="49" spans="1:31" s="154" customFormat="1" ht="14.4" x14ac:dyDescent="0.3">
      <c r="A49" s="161"/>
      <c r="C49" s="155"/>
      <c r="D49" s="157"/>
      <c r="E49" s="57"/>
      <c r="F49" s="157"/>
      <c r="G49" s="157"/>
      <c r="H49" s="157"/>
      <c r="I49" s="157"/>
      <c r="J49" s="158"/>
      <c r="K49" s="159"/>
      <c r="L49" s="159"/>
      <c r="M49" s="159"/>
      <c r="N49" s="159"/>
      <c r="O49" s="159"/>
      <c r="P49" s="160"/>
      <c r="Q49" s="163"/>
      <c r="R49" s="160"/>
      <c r="S49" s="160"/>
      <c r="T49" s="161"/>
      <c r="U49" s="161"/>
      <c r="V49" s="161"/>
      <c r="W49" s="161"/>
      <c r="X49" s="161"/>
      <c r="Y49" s="161"/>
      <c r="Z49" s="161"/>
      <c r="AA49" s="161"/>
      <c r="AB49" s="161"/>
      <c r="AC49" s="161"/>
      <c r="AD49" s="161"/>
      <c r="AE49" s="161"/>
    </row>
    <row r="50" spans="1:31" s="154" customFormat="1" ht="14.4" x14ac:dyDescent="0.3">
      <c r="A50" s="161"/>
      <c r="C50" s="155"/>
      <c r="D50" s="157"/>
      <c r="E50" s="57"/>
      <c r="F50" s="157"/>
      <c r="G50" s="157"/>
      <c r="H50" s="157"/>
      <c r="I50" s="157"/>
      <c r="J50" s="158"/>
      <c r="K50" s="159"/>
      <c r="L50" s="159"/>
      <c r="M50" s="159"/>
      <c r="N50" s="159"/>
      <c r="O50" s="159"/>
      <c r="P50" s="160"/>
      <c r="Q50" s="163"/>
      <c r="R50" s="160"/>
      <c r="S50" s="160"/>
      <c r="T50" s="161"/>
      <c r="U50" s="161"/>
      <c r="V50" s="161"/>
      <c r="W50" s="161"/>
      <c r="X50" s="161"/>
      <c r="Y50" s="161"/>
      <c r="Z50" s="161"/>
      <c r="AA50" s="161"/>
      <c r="AB50" s="161"/>
      <c r="AC50" s="161"/>
      <c r="AD50" s="161"/>
      <c r="AE50" s="161"/>
    </row>
    <row r="51" spans="1:31" s="154" customFormat="1" x14ac:dyDescent="0.25">
      <c r="A51" s="161"/>
      <c r="B51" s="161"/>
      <c r="C51" s="161"/>
      <c r="D51" s="161"/>
      <c r="E51" s="161"/>
      <c r="F51" s="87"/>
      <c r="G51" s="173"/>
      <c r="H51" s="161"/>
      <c r="I51" s="161"/>
      <c r="J51" s="255"/>
      <c r="K51" s="255"/>
      <c r="L51" s="173"/>
      <c r="M51" s="173"/>
      <c r="N51" s="87"/>
      <c r="O51" s="87"/>
      <c r="P51" s="87"/>
      <c r="Q51" s="87"/>
      <c r="R51" s="87"/>
      <c r="U51" s="161"/>
      <c r="V51" s="161"/>
      <c r="W51" s="161"/>
      <c r="X51" s="161"/>
      <c r="Y51" s="161"/>
      <c r="Z51" s="161"/>
      <c r="AA51" s="161"/>
      <c r="AB51" s="161"/>
      <c r="AC51" s="161"/>
      <c r="AD51" s="161"/>
      <c r="AE51" s="161"/>
    </row>
    <row r="52" spans="1:31" s="26" customFormat="1" x14ac:dyDescent="0.25">
      <c r="A52" s="11"/>
      <c r="B52" s="234" t="s">
        <v>1721</v>
      </c>
      <c r="C52" s="234" t="s">
        <v>1722</v>
      </c>
      <c r="D52"/>
      <c r="E52"/>
      <c r="F52"/>
      <c r="G52"/>
      <c r="H52"/>
      <c r="I52"/>
      <c r="J52"/>
      <c r="K52"/>
      <c r="L52"/>
      <c r="M52"/>
      <c r="N52"/>
      <c r="O52"/>
      <c r="P52"/>
      <c r="Q52"/>
      <c r="R52"/>
      <c r="S52"/>
      <c r="T52"/>
      <c r="U52"/>
      <c r="V52"/>
      <c r="W52"/>
      <c r="X52"/>
      <c r="Y52"/>
      <c r="Z52"/>
      <c r="AA52"/>
      <c r="AB52"/>
      <c r="AC52"/>
      <c r="AD52" s="11"/>
      <c r="AE52" s="11"/>
    </row>
    <row r="53" spans="1:31" s="26" customFormat="1" x14ac:dyDescent="0.25">
      <c r="A53" s="11"/>
      <c r="B53" s="234" t="s">
        <v>1720</v>
      </c>
      <c r="C53" t="s">
        <v>3</v>
      </c>
      <c r="D53" t="s">
        <v>132</v>
      </c>
      <c r="E53" t="s">
        <v>131</v>
      </c>
      <c r="F53"/>
      <c r="G53"/>
      <c r="H53"/>
      <c r="I53"/>
      <c r="J53"/>
      <c r="K53"/>
      <c r="L53"/>
      <c r="M53"/>
      <c r="N53"/>
      <c r="O53"/>
      <c r="P53"/>
      <c r="Q53"/>
      <c r="R53"/>
      <c r="S53"/>
      <c r="T53"/>
      <c r="U53"/>
      <c r="V53"/>
      <c r="W53"/>
      <c r="X53"/>
      <c r="Y53"/>
      <c r="Z53"/>
      <c r="AA53"/>
      <c r="AB53"/>
      <c r="AC53"/>
      <c r="AD53" s="11"/>
      <c r="AE53" s="11"/>
    </row>
    <row r="54" spans="1:31" s="26" customFormat="1" x14ac:dyDescent="0.25">
      <c r="A54" s="11"/>
      <c r="B54" s="237" t="s">
        <v>1724</v>
      </c>
      <c r="C54" s="179">
        <v>3.6</v>
      </c>
      <c r="D54" s="179">
        <v>14.2</v>
      </c>
      <c r="E54" s="179">
        <v>5.4</v>
      </c>
      <c r="F54"/>
      <c r="G54"/>
      <c r="H54"/>
      <c r="I54"/>
      <c r="J54"/>
      <c r="K54"/>
      <c r="L54"/>
      <c r="M54"/>
      <c r="N54"/>
      <c r="O54"/>
      <c r="P54"/>
      <c r="Q54"/>
      <c r="R54"/>
      <c r="S54"/>
      <c r="T54"/>
      <c r="U54"/>
      <c r="V54"/>
      <c r="W54"/>
      <c r="X54"/>
      <c r="Y54"/>
      <c r="Z54"/>
      <c r="AA54"/>
      <c r="AB54"/>
      <c r="AC54"/>
      <c r="AD54" s="11"/>
      <c r="AE54" s="11"/>
    </row>
    <row r="55" spans="1:31" s="26" customFormat="1" x14ac:dyDescent="0.25">
      <c r="A55" s="11"/>
      <c r="B55" s="237" t="s">
        <v>1726</v>
      </c>
      <c r="C55" s="179">
        <v>6</v>
      </c>
      <c r="D55" s="179">
        <v>7</v>
      </c>
      <c r="E55" s="179">
        <v>8</v>
      </c>
      <c r="F55"/>
      <c r="G55"/>
      <c r="H55"/>
      <c r="I55"/>
      <c r="J55"/>
      <c r="K55"/>
      <c r="L55"/>
      <c r="M55"/>
      <c r="N55"/>
      <c r="O55"/>
      <c r="P55"/>
      <c r="Q55"/>
      <c r="R55"/>
      <c r="S55"/>
      <c r="T55"/>
      <c r="U55"/>
      <c r="V55"/>
      <c r="W55"/>
      <c r="X55"/>
      <c r="Y55"/>
      <c r="Z55"/>
      <c r="AA55"/>
      <c r="AB55"/>
      <c r="AC55"/>
      <c r="AD55" s="11"/>
      <c r="AE55" s="11"/>
    </row>
    <row r="56" spans="1:31" s="26" customFormat="1" x14ac:dyDescent="0.25">
      <c r="A56" s="11"/>
      <c r="B56" s="237" t="s">
        <v>1742</v>
      </c>
      <c r="C56" s="179">
        <v>9.9</v>
      </c>
      <c r="D56" s="179">
        <v>5</v>
      </c>
      <c r="E56" s="179">
        <v>9.9</v>
      </c>
      <c r="F56"/>
      <c r="G56"/>
      <c r="H56"/>
      <c r="I56"/>
      <c r="J56"/>
      <c r="K56"/>
      <c r="L56"/>
      <c r="M56"/>
      <c r="N56"/>
      <c r="O56"/>
      <c r="P56"/>
      <c r="Q56"/>
      <c r="R56"/>
      <c r="S56"/>
      <c r="T56"/>
      <c r="U56"/>
      <c r="V56"/>
      <c r="W56"/>
      <c r="X56"/>
      <c r="Y56"/>
      <c r="Z56"/>
      <c r="AA56"/>
      <c r="AB56"/>
      <c r="AC56"/>
      <c r="AD56" s="11"/>
      <c r="AE56" s="11"/>
    </row>
    <row r="57" spans="1:31" s="26" customFormat="1" x14ac:dyDescent="0.25">
      <c r="A57" s="11"/>
      <c r="B57" s="237" t="s">
        <v>1743</v>
      </c>
      <c r="C57" s="179">
        <v>8</v>
      </c>
      <c r="D57" s="179">
        <v>8</v>
      </c>
      <c r="E57" s="179">
        <v>8</v>
      </c>
      <c r="F57"/>
      <c r="G57" s="3"/>
      <c r="H57" s="11"/>
      <c r="I57" s="11"/>
      <c r="J57" s="18"/>
      <c r="K57" s="18"/>
      <c r="L57" s="3"/>
      <c r="M57" s="3"/>
      <c r="N57" s="29"/>
      <c r="O57" s="29"/>
      <c r="P57" s="29"/>
      <c r="Q57" s="29"/>
      <c r="R57" s="29"/>
      <c r="U57" s="11"/>
      <c r="V57" s="11"/>
      <c r="W57" s="11"/>
      <c r="X57" s="11"/>
      <c r="Y57" s="11"/>
      <c r="Z57" s="11"/>
      <c r="AA57" s="11"/>
      <c r="AB57" s="11"/>
      <c r="AC57" s="11"/>
      <c r="AD57" s="11"/>
      <c r="AE57" s="11"/>
    </row>
    <row r="58" spans="1:31" s="26" customFormat="1" x14ac:dyDescent="0.25">
      <c r="A58" s="11"/>
      <c r="B58" s="237" t="s">
        <v>1723</v>
      </c>
      <c r="C58" s="179">
        <v>3.3</v>
      </c>
      <c r="D58" s="179">
        <v>6.2</v>
      </c>
      <c r="E58" s="179">
        <v>6.6</v>
      </c>
      <c r="F58"/>
      <c r="G58" s="3"/>
      <c r="H58" s="11"/>
      <c r="I58" s="11"/>
      <c r="J58" s="18"/>
      <c r="K58" s="18"/>
      <c r="L58" s="3"/>
      <c r="M58" s="3"/>
      <c r="N58" s="29"/>
      <c r="O58" s="29"/>
      <c r="P58" s="29"/>
      <c r="Q58" s="29"/>
      <c r="R58" s="29"/>
      <c r="U58" s="11"/>
      <c r="V58" s="11"/>
      <c r="W58" s="11"/>
      <c r="X58" s="11"/>
      <c r="Y58" s="11"/>
      <c r="Z58" s="11"/>
      <c r="AA58" s="11"/>
      <c r="AB58" s="11"/>
      <c r="AC58" s="11"/>
      <c r="AD58" s="11"/>
      <c r="AE58" s="11"/>
    </row>
    <row r="59" spans="1:31" s="26" customFormat="1" x14ac:dyDescent="0.25">
      <c r="A59" s="11"/>
      <c r="B59" s="237" t="s">
        <v>1744</v>
      </c>
      <c r="C59" s="179">
        <v>6</v>
      </c>
      <c r="D59" s="179">
        <v>4</v>
      </c>
      <c r="E59" s="179">
        <v>6</v>
      </c>
      <c r="F59"/>
      <c r="G59" s="3"/>
      <c r="H59" s="11"/>
      <c r="I59" s="11"/>
      <c r="J59" s="18"/>
      <c r="K59" s="18"/>
      <c r="L59" s="3"/>
      <c r="M59" s="3"/>
      <c r="N59" s="29"/>
      <c r="O59" s="29"/>
      <c r="P59" s="29"/>
      <c r="Q59" s="29"/>
      <c r="R59" s="29"/>
      <c r="U59" s="11"/>
      <c r="V59" s="11"/>
      <c r="W59" s="11"/>
      <c r="X59" s="11"/>
      <c r="Y59" s="11"/>
      <c r="Z59" s="11"/>
      <c r="AA59" s="11"/>
      <c r="AB59" s="11"/>
      <c r="AC59" s="11"/>
      <c r="AD59" s="11"/>
      <c r="AE59" s="11"/>
    </row>
    <row r="60" spans="1:31" s="26" customFormat="1" x14ac:dyDescent="0.25">
      <c r="A60" s="11"/>
      <c r="B60" s="237" t="s">
        <v>1745</v>
      </c>
      <c r="C60" s="179">
        <v>2.8</v>
      </c>
      <c r="D60" s="179">
        <v>5.8</v>
      </c>
      <c r="E60" s="179">
        <v>3.6</v>
      </c>
      <c r="F60"/>
      <c r="G60" s="3"/>
      <c r="H60" s="11"/>
      <c r="I60" s="11"/>
      <c r="J60" s="18"/>
      <c r="K60" s="18"/>
      <c r="L60" s="3"/>
      <c r="M60" s="3"/>
      <c r="N60" s="29"/>
      <c r="O60" s="29"/>
      <c r="P60" s="29"/>
      <c r="Q60" s="29"/>
      <c r="R60" s="29"/>
      <c r="U60" s="11"/>
      <c r="V60" s="11"/>
      <c r="W60" s="11"/>
      <c r="X60" s="11"/>
      <c r="Y60" s="11"/>
      <c r="Z60" s="11"/>
      <c r="AA60" s="11"/>
      <c r="AB60" s="11"/>
      <c r="AC60" s="11"/>
      <c r="AD60" s="11"/>
      <c r="AE60" s="11"/>
    </row>
    <row r="61" spans="1:31" s="26" customFormat="1" x14ac:dyDescent="0.25">
      <c r="A61" s="11"/>
      <c r="B61" s="237" t="s">
        <v>1725</v>
      </c>
      <c r="C61" s="179">
        <v>4.3</v>
      </c>
      <c r="D61" s="179">
        <v>3.3</v>
      </c>
      <c r="E61" s="179">
        <v>4.7</v>
      </c>
      <c r="F61"/>
      <c r="G61" s="3"/>
      <c r="H61" s="11"/>
      <c r="I61" s="11"/>
      <c r="J61" s="18"/>
      <c r="K61" s="18"/>
      <c r="L61" s="3"/>
      <c r="M61" s="3"/>
      <c r="N61" s="29"/>
      <c r="O61" s="29"/>
      <c r="P61" s="29"/>
      <c r="Q61" s="29"/>
      <c r="R61" s="29"/>
      <c r="U61" s="11"/>
      <c r="V61" s="11"/>
      <c r="W61" s="11"/>
      <c r="X61" s="11"/>
      <c r="Y61" s="11"/>
      <c r="Z61" s="11"/>
      <c r="AA61" s="11"/>
      <c r="AB61" s="11"/>
      <c r="AC61" s="11"/>
      <c r="AD61" s="11"/>
      <c r="AE61" s="11"/>
    </row>
    <row r="62" spans="1:31" s="26" customFormat="1" x14ac:dyDescent="0.25">
      <c r="A62" s="11"/>
      <c r="B62" s="237" t="s">
        <v>1746</v>
      </c>
      <c r="C62" s="179">
        <v>3</v>
      </c>
      <c r="D62" s="179">
        <v>1.1000000000000001</v>
      </c>
      <c r="E62" s="179">
        <v>1.5</v>
      </c>
      <c r="F62"/>
      <c r="G62" s="3"/>
      <c r="H62" s="11"/>
      <c r="I62" s="11"/>
      <c r="J62" s="18"/>
      <c r="K62" s="18"/>
      <c r="L62" s="3"/>
      <c r="M62" s="3"/>
      <c r="N62" s="29"/>
      <c r="O62" s="29"/>
      <c r="P62" s="29"/>
      <c r="Q62" s="29"/>
      <c r="R62" s="29"/>
      <c r="U62" s="11"/>
      <c r="V62" s="11"/>
      <c r="W62" s="11"/>
      <c r="X62" s="11"/>
      <c r="Y62" s="11"/>
      <c r="Z62" s="11"/>
      <c r="AA62" s="11"/>
      <c r="AB62" s="11"/>
      <c r="AC62" s="11"/>
      <c r="AD62" s="11"/>
      <c r="AE62" s="11"/>
    </row>
    <row r="63" spans="1:31" s="26" customFormat="1" x14ac:dyDescent="0.25">
      <c r="A63" s="11"/>
      <c r="B63" s="237" t="s">
        <v>1728</v>
      </c>
      <c r="C63" s="179">
        <v>5.0999999999999996</v>
      </c>
      <c r="D63" s="179">
        <v>3.1</v>
      </c>
      <c r="E63" s="179">
        <v>3.9</v>
      </c>
      <c r="F63"/>
      <c r="G63" s="3"/>
      <c r="H63" s="11"/>
      <c r="I63" s="11"/>
      <c r="J63" s="18"/>
      <c r="K63" s="18"/>
      <c r="L63" s="3"/>
      <c r="M63" s="3"/>
      <c r="N63" s="29"/>
      <c r="O63" s="29"/>
      <c r="P63" s="29"/>
      <c r="Q63" s="29"/>
      <c r="R63" s="29"/>
      <c r="U63" s="11"/>
      <c r="V63" s="11"/>
      <c r="W63" s="11"/>
      <c r="X63" s="11"/>
      <c r="Y63" s="11"/>
      <c r="Z63" s="11"/>
      <c r="AA63" s="11"/>
      <c r="AB63" s="11"/>
      <c r="AC63" s="11"/>
      <c r="AD63" s="11"/>
      <c r="AE63" s="11"/>
    </row>
    <row r="64" spans="1:31" s="26" customFormat="1" x14ac:dyDescent="0.25">
      <c r="A64" s="11"/>
      <c r="B64" s="237" t="s">
        <v>1729</v>
      </c>
      <c r="C64" s="179">
        <v>2.7</v>
      </c>
      <c r="D64" s="179">
        <v>2.5</v>
      </c>
      <c r="E64" s="179">
        <v>2.1</v>
      </c>
      <c r="F64"/>
      <c r="G64" s="3"/>
      <c r="H64" s="11"/>
      <c r="I64" s="11"/>
      <c r="J64" s="18"/>
      <c r="K64" s="18"/>
      <c r="L64" s="3"/>
      <c r="M64" s="3"/>
      <c r="N64" s="29"/>
      <c r="O64" s="29"/>
      <c r="P64" s="29"/>
      <c r="Q64" s="29"/>
      <c r="R64" s="29"/>
      <c r="U64" s="11"/>
      <c r="V64" s="11"/>
      <c r="W64" s="11"/>
      <c r="X64" s="11"/>
      <c r="Y64" s="11"/>
      <c r="Z64" s="11"/>
      <c r="AA64" s="11"/>
      <c r="AB64" s="11"/>
      <c r="AC64" s="11"/>
      <c r="AD64" s="11"/>
      <c r="AE64" s="11"/>
    </row>
    <row r="65" spans="1:31" s="26" customFormat="1" x14ac:dyDescent="0.25">
      <c r="A65" s="11"/>
      <c r="B65" s="237" t="s">
        <v>1730</v>
      </c>
      <c r="C65" s="179">
        <v>3.4</v>
      </c>
      <c r="D65" s="179">
        <v>3.6</v>
      </c>
      <c r="E65" s="179">
        <v>2.9</v>
      </c>
      <c r="F65"/>
      <c r="G65" s="3"/>
      <c r="H65" s="11"/>
      <c r="I65" s="11"/>
      <c r="J65" s="18"/>
      <c r="K65" s="18"/>
      <c r="L65" s="3"/>
      <c r="M65" s="3"/>
      <c r="N65" s="29"/>
      <c r="O65" s="29"/>
      <c r="P65" s="29"/>
      <c r="Q65" s="29"/>
      <c r="R65" s="29"/>
      <c r="U65" s="11"/>
      <c r="V65" s="11"/>
      <c r="W65" s="11"/>
      <c r="X65" s="11"/>
      <c r="Y65" s="11"/>
      <c r="Z65" s="11"/>
      <c r="AA65" s="11"/>
      <c r="AB65" s="11"/>
      <c r="AC65" s="11"/>
      <c r="AD65" s="11"/>
      <c r="AE65" s="11"/>
    </row>
    <row r="66" spans="1:31" s="26" customFormat="1" x14ac:dyDescent="0.25">
      <c r="A66" s="11"/>
      <c r="B66" s="237" t="s">
        <v>1727</v>
      </c>
      <c r="C66" s="179">
        <v>2.9</v>
      </c>
      <c r="D66" s="179">
        <v>2.2999999999999998</v>
      </c>
      <c r="E66" s="179">
        <v>1.7</v>
      </c>
      <c r="F66" s="29"/>
      <c r="G66" s="3"/>
      <c r="H66" s="11"/>
      <c r="I66" s="11"/>
      <c r="J66" s="18"/>
      <c r="K66" s="18"/>
      <c r="L66" s="3"/>
      <c r="M66" s="3"/>
      <c r="N66" s="29"/>
      <c r="O66" s="29"/>
      <c r="P66" s="29"/>
      <c r="Q66" s="29"/>
      <c r="R66" s="29"/>
      <c r="U66" s="11"/>
      <c r="V66" s="11"/>
      <c r="W66" s="11"/>
      <c r="X66" s="11"/>
      <c r="Y66" s="11"/>
      <c r="Z66" s="11"/>
      <c r="AA66" s="11"/>
      <c r="AB66" s="11"/>
      <c r="AC66" s="11"/>
      <c r="AD66" s="11"/>
      <c r="AE66" s="11"/>
    </row>
    <row r="67" spans="1:31" s="26" customFormat="1" x14ac:dyDescent="0.25">
      <c r="A67" s="11"/>
      <c r="B67" s="237" t="s">
        <v>1732</v>
      </c>
      <c r="C67" s="179">
        <v>3.2</v>
      </c>
      <c r="D67" s="179">
        <v>3.4</v>
      </c>
      <c r="E67" s="179">
        <v>4.5999999999999996</v>
      </c>
      <c r="F67" s="29"/>
      <c r="G67" s="3"/>
      <c r="H67" s="11"/>
      <c r="I67" s="11"/>
      <c r="J67" s="18"/>
      <c r="K67" s="18"/>
      <c r="L67" s="3"/>
      <c r="M67" s="3"/>
      <c r="N67" s="29"/>
      <c r="O67" s="29"/>
      <c r="P67" s="29"/>
      <c r="Q67" s="29"/>
      <c r="R67" s="29"/>
      <c r="U67" s="11"/>
      <c r="V67" s="11"/>
      <c r="W67" s="11"/>
      <c r="X67" s="11"/>
      <c r="Y67" s="11"/>
      <c r="Z67" s="11"/>
      <c r="AA67" s="11"/>
      <c r="AB67" s="11"/>
      <c r="AC67" s="11"/>
      <c r="AD67" s="11"/>
      <c r="AE67" s="11"/>
    </row>
    <row r="68" spans="1:31" s="26" customFormat="1" x14ac:dyDescent="0.25">
      <c r="A68" s="11"/>
      <c r="B68" s="237" t="s">
        <v>1733</v>
      </c>
      <c r="C68" s="179">
        <v>3.1837499999999999</v>
      </c>
      <c r="D68" s="179">
        <v>3.66588</v>
      </c>
      <c r="E68" s="179">
        <v>2.1088100000000001</v>
      </c>
      <c r="F68" s="29"/>
      <c r="G68" s="3"/>
      <c r="H68" s="11"/>
      <c r="I68" s="11"/>
      <c r="J68" s="18"/>
      <c r="K68" s="18"/>
      <c r="L68" s="3"/>
      <c r="M68" s="3"/>
      <c r="N68" s="29"/>
      <c r="O68" s="29"/>
      <c r="P68" s="29"/>
      <c r="Q68" s="29"/>
      <c r="R68" s="29"/>
      <c r="U68" s="11"/>
      <c r="V68" s="11"/>
      <c r="W68" s="11"/>
      <c r="X68" s="11"/>
      <c r="Y68" s="11"/>
      <c r="Z68" s="11"/>
      <c r="AA68" s="11"/>
      <c r="AB68" s="11"/>
      <c r="AC68" s="11"/>
      <c r="AD68" s="11"/>
      <c r="AE68" s="11"/>
    </row>
    <row r="69" spans="1:31" s="26" customFormat="1" x14ac:dyDescent="0.25">
      <c r="A69" s="11"/>
      <c r="B69" s="252"/>
      <c r="C69"/>
      <c r="D69"/>
      <c r="E69" s="11"/>
      <c r="F69" s="29"/>
      <c r="G69" s="3"/>
      <c r="H69" s="11"/>
      <c r="I69" s="11"/>
      <c r="J69" s="18"/>
      <c r="K69" s="18"/>
      <c r="L69" s="3"/>
      <c r="M69" s="3"/>
      <c r="N69" s="29"/>
      <c r="O69" s="29"/>
      <c r="P69" s="29"/>
      <c r="Q69" s="29"/>
      <c r="R69" s="29"/>
      <c r="U69" s="11"/>
      <c r="V69" s="11"/>
      <c r="W69" s="11"/>
      <c r="X69" s="11"/>
      <c r="Y69" s="11"/>
      <c r="Z69" s="11"/>
      <c r="AA69" s="11"/>
      <c r="AB69" s="11"/>
      <c r="AC69" s="11"/>
      <c r="AD69" s="11"/>
      <c r="AE69" s="11"/>
    </row>
    <row r="70" spans="1:31" s="26" customFormat="1" x14ac:dyDescent="0.25">
      <c r="A70" s="11"/>
      <c r="B70" s="252"/>
      <c r="C70" s="11"/>
      <c r="D70" s="11"/>
      <c r="E70" s="11"/>
      <c r="F70" s="29"/>
      <c r="G70" s="3"/>
      <c r="H70" s="11"/>
      <c r="I70" s="11"/>
      <c r="J70" s="18"/>
      <c r="K70" s="18"/>
      <c r="L70" s="3"/>
      <c r="M70" s="3"/>
      <c r="N70" s="29"/>
      <c r="O70" s="29"/>
      <c r="P70" s="29"/>
      <c r="Q70" s="29"/>
      <c r="R70" s="29"/>
      <c r="U70" s="11"/>
      <c r="V70" s="11"/>
      <c r="W70" s="11"/>
      <c r="X70" s="11"/>
      <c r="Y70" s="11"/>
      <c r="Z70" s="11"/>
      <c r="AA70" s="11"/>
      <c r="AB70" s="11"/>
      <c r="AC70" s="11"/>
      <c r="AD70" s="11"/>
      <c r="AE70" s="11"/>
    </row>
    <row r="71" spans="1:31" s="26" customFormat="1" x14ac:dyDescent="0.25">
      <c r="A71" s="11"/>
      <c r="B71" s="252"/>
      <c r="C71" s="11"/>
      <c r="D71" s="11"/>
      <c r="E71" s="11"/>
      <c r="F71" s="29"/>
      <c r="G71" s="3"/>
      <c r="H71" s="11"/>
      <c r="I71" s="11"/>
      <c r="J71" s="18"/>
      <c r="K71" s="18"/>
      <c r="L71" s="3"/>
      <c r="M71" s="3"/>
      <c r="N71" s="3"/>
      <c r="O71" s="3"/>
      <c r="P71" s="3"/>
      <c r="Q71" s="3"/>
      <c r="R71" s="3"/>
      <c r="U71" s="11"/>
      <c r="V71" s="11"/>
      <c r="W71" s="11"/>
      <c r="X71" s="11"/>
      <c r="Y71" s="11"/>
      <c r="Z71" s="11"/>
      <c r="AA71" s="11"/>
      <c r="AB71" s="11"/>
      <c r="AC71" s="11"/>
      <c r="AD71" s="11"/>
      <c r="AE71" s="11"/>
    </row>
    <row r="72" spans="1:31" s="26" customFormat="1" x14ac:dyDescent="0.25">
      <c r="A72" s="11"/>
      <c r="B72" s="252"/>
      <c r="C72" s="11"/>
      <c r="D72" s="11"/>
      <c r="E72" s="11"/>
      <c r="F72" s="29"/>
      <c r="G72" s="3"/>
      <c r="H72" s="11"/>
      <c r="I72" s="11"/>
      <c r="J72" s="18"/>
      <c r="K72" s="18"/>
      <c r="L72" s="3"/>
      <c r="M72" s="3"/>
      <c r="N72" s="3"/>
      <c r="O72" s="3"/>
      <c r="P72" s="3"/>
      <c r="Q72" s="3"/>
      <c r="R72" s="3"/>
      <c r="U72" s="11"/>
      <c r="V72" s="11"/>
      <c r="W72" s="11"/>
      <c r="X72" s="11"/>
      <c r="Y72" s="11"/>
      <c r="Z72" s="11"/>
      <c r="AA72" s="11"/>
      <c r="AB72" s="11"/>
      <c r="AC72" s="11"/>
      <c r="AD72" s="11"/>
      <c r="AE72" s="11"/>
    </row>
    <row r="73" spans="1:31" x14ac:dyDescent="0.25">
      <c r="B73" s="252"/>
    </row>
    <row r="74" spans="1:31" x14ac:dyDescent="0.25">
      <c r="B74" s="253" t="s">
        <v>1734</v>
      </c>
      <c r="C74" s="234" t="s">
        <v>1722</v>
      </c>
      <c r="D74"/>
      <c r="E74"/>
      <c r="F74"/>
      <c r="G74"/>
      <c r="H74"/>
      <c r="I74"/>
      <c r="J74"/>
      <c r="K74"/>
      <c r="L74"/>
      <c r="M74"/>
      <c r="N74"/>
      <c r="O74"/>
      <c r="P74"/>
      <c r="Q74"/>
      <c r="R74"/>
      <c r="S74"/>
      <c r="T74"/>
      <c r="U74"/>
      <c r="V74"/>
      <c r="W74"/>
      <c r="X74"/>
      <c r="Y74"/>
      <c r="Z74"/>
      <c r="AA74"/>
      <c r="AB74"/>
      <c r="AC74"/>
      <c r="AD74"/>
      <c r="AE74"/>
    </row>
    <row r="75" spans="1:31" x14ac:dyDescent="0.25">
      <c r="B75" s="253" t="s">
        <v>1720</v>
      </c>
      <c r="C75" t="s">
        <v>3</v>
      </c>
      <c r="D75" t="s">
        <v>132</v>
      </c>
      <c r="E75" t="s">
        <v>131</v>
      </c>
      <c r="F75"/>
      <c r="G75"/>
      <c r="H75"/>
      <c r="I75"/>
      <c r="J75"/>
      <c r="K75"/>
      <c r="L75"/>
      <c r="M75"/>
      <c r="N75"/>
      <c r="O75"/>
      <c r="P75"/>
      <c r="Q75"/>
      <c r="R75"/>
      <c r="S75"/>
      <c r="T75"/>
      <c r="U75"/>
      <c r="V75"/>
      <c r="W75"/>
      <c r="X75"/>
      <c r="Y75"/>
      <c r="Z75"/>
      <c r="AA75"/>
      <c r="AB75"/>
      <c r="AC75"/>
      <c r="AD75"/>
      <c r="AE75"/>
    </row>
    <row r="76" spans="1:31" x14ac:dyDescent="0.25">
      <c r="B76" s="237" t="s">
        <v>1724</v>
      </c>
      <c r="C76" s="238">
        <v>4.9000000000000004</v>
      </c>
      <c r="D76" s="238">
        <v>5.2</v>
      </c>
      <c r="E76" s="238">
        <v>6.2</v>
      </c>
      <c r="F76"/>
      <c r="G76"/>
      <c r="H76"/>
      <c r="I76"/>
      <c r="J76"/>
      <c r="K76"/>
      <c r="L76"/>
      <c r="M76"/>
      <c r="N76"/>
      <c r="O76"/>
      <c r="P76"/>
      <c r="Q76"/>
      <c r="R76"/>
      <c r="S76"/>
      <c r="T76"/>
      <c r="U76"/>
      <c r="V76"/>
      <c r="W76"/>
      <c r="X76"/>
      <c r="Y76"/>
      <c r="Z76"/>
      <c r="AA76"/>
      <c r="AB76"/>
      <c r="AC76"/>
      <c r="AD76"/>
      <c r="AE76"/>
    </row>
    <row r="77" spans="1:31" x14ac:dyDescent="0.25">
      <c r="B77" s="237" t="s">
        <v>1726</v>
      </c>
      <c r="C77" s="238">
        <v>6</v>
      </c>
      <c r="D77" s="238">
        <v>6</v>
      </c>
      <c r="E77" s="238">
        <v>6</v>
      </c>
      <c r="F77"/>
      <c r="G77"/>
      <c r="H77"/>
      <c r="I77"/>
      <c r="J77"/>
      <c r="K77"/>
      <c r="L77"/>
      <c r="M77"/>
    </row>
    <row r="78" spans="1:31" x14ac:dyDescent="0.25">
      <c r="B78" s="237" t="s">
        <v>1723</v>
      </c>
      <c r="C78" s="238">
        <v>7.2</v>
      </c>
      <c r="D78" s="238">
        <v>7</v>
      </c>
      <c r="E78" s="238">
        <v>7.1</v>
      </c>
      <c r="F78"/>
      <c r="G78"/>
      <c r="H78"/>
      <c r="I78"/>
      <c r="J78"/>
      <c r="K78"/>
      <c r="L78"/>
      <c r="M78"/>
    </row>
    <row r="79" spans="1:31" x14ac:dyDescent="0.25">
      <c r="B79" s="237" t="s">
        <v>1725</v>
      </c>
      <c r="C79" s="238">
        <v>6</v>
      </c>
      <c r="D79" s="238">
        <v>5.8</v>
      </c>
      <c r="E79" s="238">
        <v>5.8</v>
      </c>
      <c r="F79"/>
      <c r="G79"/>
      <c r="H79"/>
      <c r="I79"/>
      <c r="J79"/>
      <c r="K79"/>
      <c r="L79"/>
      <c r="M79"/>
    </row>
    <row r="80" spans="1:31" x14ac:dyDescent="0.25">
      <c r="B80" s="237" t="s">
        <v>1728</v>
      </c>
      <c r="C80" s="238">
        <v>8.86</v>
      </c>
      <c r="D80" s="238">
        <v>8.65</v>
      </c>
      <c r="E80" s="238">
        <v>9.09</v>
      </c>
      <c r="F80"/>
    </row>
    <row r="81" spans="1:31" x14ac:dyDescent="0.25">
      <c r="B81" s="237" t="s">
        <v>1729</v>
      </c>
      <c r="C81" s="238">
        <v>12.473000000000001</v>
      </c>
      <c r="D81" s="238">
        <v>11.307</v>
      </c>
      <c r="E81" s="238">
        <v>13.515000000000001</v>
      </c>
      <c r="F81"/>
    </row>
    <row r="82" spans="1:31" x14ac:dyDescent="0.25">
      <c r="B82" s="237" t="s">
        <v>1730</v>
      </c>
      <c r="C82" s="238">
        <v>12.3</v>
      </c>
      <c r="D82" s="238">
        <v>12.1</v>
      </c>
      <c r="E82" s="238">
        <v>12.5</v>
      </c>
      <c r="F82"/>
    </row>
    <row r="83" spans="1:31" x14ac:dyDescent="0.25">
      <c r="B83" s="237" t="s">
        <v>1727</v>
      </c>
      <c r="C83" s="238">
        <v>13.1</v>
      </c>
      <c r="D83" s="238">
        <v>13.8</v>
      </c>
      <c r="E83" s="238">
        <v>13.4</v>
      </c>
      <c r="F83"/>
    </row>
    <row r="84" spans="1:31" x14ac:dyDescent="0.25">
      <c r="B84" s="237" t="s">
        <v>1732</v>
      </c>
      <c r="C84" s="238">
        <v>12.747142400000001</v>
      </c>
      <c r="D84" s="238">
        <v>5.3404999999999996</v>
      </c>
      <c r="E84" s="238">
        <v>12.9596871</v>
      </c>
      <c r="F84"/>
    </row>
    <row r="85" spans="1:31" x14ac:dyDescent="0.25">
      <c r="B85" s="237" t="s">
        <v>1733</v>
      </c>
      <c r="C85" s="238">
        <v>12.455</v>
      </c>
      <c r="D85" s="238">
        <v>12.536</v>
      </c>
      <c r="E85" s="238">
        <v>12.603</v>
      </c>
      <c r="F85"/>
    </row>
    <row r="86" spans="1:31" s="3" customFormat="1" x14ac:dyDescent="0.25">
      <c r="A86" s="11"/>
      <c r="B86"/>
      <c r="C86"/>
      <c r="D86"/>
      <c r="E86"/>
      <c r="F86"/>
      <c r="H86" s="11"/>
      <c r="I86" s="11"/>
      <c r="J86" s="18"/>
      <c r="K86" s="18"/>
      <c r="S86" s="26"/>
      <c r="T86" s="26"/>
      <c r="U86" s="11"/>
      <c r="V86" s="11"/>
      <c r="W86" s="11"/>
      <c r="X86" s="11"/>
      <c r="Y86" s="11"/>
      <c r="Z86" s="11"/>
      <c r="AA86" s="11"/>
      <c r="AB86" s="11"/>
      <c r="AC86" s="11"/>
      <c r="AD86" s="11"/>
      <c r="AE86" s="11"/>
    </row>
    <row r="87" spans="1:31" s="3" customFormat="1" x14ac:dyDescent="0.25">
      <c r="A87" s="11"/>
      <c r="B87"/>
      <c r="C87"/>
      <c r="D87"/>
      <c r="E87"/>
      <c r="F87" s="29"/>
      <c r="H87" s="11"/>
      <c r="I87" s="11"/>
      <c r="J87" s="18"/>
      <c r="K87" s="18"/>
      <c r="S87" s="26"/>
      <c r="T87" s="26"/>
      <c r="U87" s="11"/>
      <c r="V87" s="11"/>
      <c r="W87" s="11"/>
      <c r="X87" s="11"/>
      <c r="Y87" s="11"/>
      <c r="Z87" s="11"/>
      <c r="AA87" s="11"/>
      <c r="AB87" s="11"/>
      <c r="AC87" s="11"/>
      <c r="AD87" s="11"/>
      <c r="AE87" s="11"/>
    </row>
    <row r="88" spans="1:31" s="3" customFormat="1" x14ac:dyDescent="0.25">
      <c r="A88" s="11"/>
      <c r="B88"/>
      <c r="C88"/>
      <c r="D88"/>
      <c r="E88"/>
      <c r="F88" s="29"/>
      <c r="H88" s="11"/>
      <c r="I88" s="11"/>
      <c r="J88" s="18"/>
      <c r="K88" s="18"/>
      <c r="S88" s="26"/>
      <c r="T88" s="26"/>
      <c r="U88" s="11"/>
      <c r="V88" s="11"/>
      <c r="W88" s="11"/>
      <c r="X88" s="11"/>
      <c r="Y88" s="11"/>
      <c r="Z88" s="11"/>
      <c r="AA88" s="11"/>
      <c r="AB88" s="11"/>
      <c r="AC88" s="11"/>
      <c r="AD88" s="11"/>
      <c r="AE88" s="11"/>
    </row>
    <row r="89" spans="1:31" s="3" customFormat="1" x14ac:dyDescent="0.25">
      <c r="A89" s="11"/>
      <c r="B89"/>
      <c r="C89"/>
      <c r="D89"/>
      <c r="E89"/>
      <c r="F89" s="29"/>
      <c r="H89" s="11"/>
      <c r="I89" s="11"/>
      <c r="J89" s="18"/>
      <c r="K89" s="18"/>
      <c r="S89" s="26"/>
      <c r="T89" s="26"/>
      <c r="U89" s="11"/>
      <c r="V89" s="11"/>
      <c r="W89" s="11"/>
      <c r="X89" s="11"/>
      <c r="Y89" s="11"/>
      <c r="Z89" s="11"/>
      <c r="AA89" s="11"/>
      <c r="AB89" s="11"/>
      <c r="AC89" s="11"/>
      <c r="AD89" s="11"/>
      <c r="AE89" s="11"/>
    </row>
    <row r="90" spans="1:31" s="3" customFormat="1" x14ac:dyDescent="0.25">
      <c r="A90" s="11"/>
      <c r="B90"/>
      <c r="C90"/>
      <c r="D90"/>
      <c r="E90"/>
      <c r="F90" s="29"/>
      <c r="H90" s="11"/>
      <c r="I90" s="11"/>
      <c r="J90" s="18"/>
      <c r="K90" s="18"/>
      <c r="S90" s="26"/>
      <c r="T90" s="26"/>
      <c r="U90" s="11"/>
      <c r="V90" s="11"/>
      <c r="W90" s="11"/>
      <c r="X90" s="11"/>
      <c r="Y90" s="11"/>
      <c r="Z90" s="11"/>
      <c r="AA90" s="11"/>
      <c r="AB90" s="11"/>
      <c r="AC90" s="11"/>
      <c r="AD90" s="11"/>
      <c r="AE90" s="11"/>
    </row>
    <row r="91" spans="1:31" s="3" customFormat="1" x14ac:dyDescent="0.25">
      <c r="A91" s="11"/>
      <c r="B91"/>
      <c r="C91"/>
      <c r="D91"/>
      <c r="E91" s="11"/>
      <c r="F91" s="29"/>
      <c r="H91" s="11"/>
      <c r="I91" s="11"/>
      <c r="J91" s="18"/>
      <c r="K91" s="18"/>
      <c r="S91" s="26"/>
      <c r="T91" s="26"/>
      <c r="U91" s="11"/>
      <c r="V91" s="11"/>
      <c r="W91" s="11"/>
      <c r="X91" s="11"/>
      <c r="Y91" s="11"/>
      <c r="Z91" s="11"/>
      <c r="AA91" s="11"/>
      <c r="AB91" s="11"/>
      <c r="AC91" s="11"/>
      <c r="AD91" s="11"/>
      <c r="AE91" s="11"/>
    </row>
    <row r="97" spans="1:31" s="3" customFormat="1" x14ac:dyDescent="0.25">
      <c r="A97" s="11"/>
      <c r="B97" s="234" t="s">
        <v>1735</v>
      </c>
      <c r="C97" s="234" t="s">
        <v>1722</v>
      </c>
      <c r="D97"/>
      <c r="E97"/>
      <c r="F97"/>
      <c r="H97" s="11"/>
      <c r="I97" s="11"/>
      <c r="J97" s="18"/>
      <c r="K97" s="18"/>
      <c r="S97" s="26"/>
      <c r="T97" s="26"/>
      <c r="U97" s="11"/>
      <c r="V97" s="11"/>
      <c r="W97" s="11"/>
      <c r="X97" s="11"/>
      <c r="Y97" s="11"/>
      <c r="Z97" s="11"/>
      <c r="AA97" s="11"/>
      <c r="AB97" s="11"/>
      <c r="AC97" s="11"/>
      <c r="AD97" s="11"/>
      <c r="AE97" s="11"/>
    </row>
    <row r="98" spans="1:31" s="3" customFormat="1" x14ac:dyDescent="0.25">
      <c r="A98" s="11"/>
      <c r="B98" s="234" t="s">
        <v>1720</v>
      </c>
      <c r="C98" t="s">
        <v>132</v>
      </c>
      <c r="D98" t="s">
        <v>3</v>
      </c>
      <c r="E98" t="s">
        <v>131</v>
      </c>
      <c r="F98"/>
      <c r="H98" s="11"/>
      <c r="I98" s="11"/>
      <c r="J98" s="18"/>
      <c r="K98" s="18"/>
      <c r="S98" s="26"/>
      <c r="T98" s="26"/>
      <c r="U98" s="11"/>
      <c r="V98" s="11"/>
      <c r="W98" s="11"/>
      <c r="X98" s="11"/>
      <c r="Y98" s="11"/>
      <c r="Z98" s="11"/>
      <c r="AA98" s="11"/>
      <c r="AB98" s="11"/>
      <c r="AC98" s="11"/>
      <c r="AD98" s="11"/>
      <c r="AE98" s="11"/>
    </row>
    <row r="99" spans="1:31" s="3" customFormat="1" x14ac:dyDescent="0.25">
      <c r="A99" s="11"/>
      <c r="B99" s="235" t="s">
        <v>1726</v>
      </c>
      <c r="C99" s="179">
        <v>360</v>
      </c>
      <c r="D99" s="179">
        <v>380</v>
      </c>
      <c r="E99" s="179">
        <v>430</v>
      </c>
      <c r="F99"/>
      <c r="H99" s="11"/>
      <c r="I99" s="11"/>
      <c r="J99" s="18"/>
      <c r="K99" s="18"/>
      <c r="S99" s="26"/>
      <c r="T99" s="26"/>
      <c r="U99" s="11"/>
      <c r="V99" s="11"/>
      <c r="W99" s="11"/>
      <c r="X99" s="11"/>
      <c r="Y99" s="11"/>
      <c r="Z99" s="11"/>
      <c r="AA99" s="11"/>
      <c r="AB99" s="11"/>
      <c r="AC99" s="11"/>
      <c r="AD99" s="11"/>
      <c r="AE99" s="11"/>
    </row>
    <row r="100" spans="1:31" s="3" customFormat="1" x14ac:dyDescent="0.25">
      <c r="A100" s="11"/>
      <c r="B100" s="235" t="s">
        <v>1723</v>
      </c>
      <c r="C100" s="179">
        <v>225</v>
      </c>
      <c r="D100" s="179">
        <v>272</v>
      </c>
      <c r="E100" s="179">
        <v>282</v>
      </c>
      <c r="F100"/>
      <c r="H100" s="11"/>
      <c r="I100" s="11"/>
      <c r="J100" s="18"/>
      <c r="K100" s="18"/>
      <c r="S100" s="26"/>
      <c r="T100" s="26"/>
      <c r="U100" s="11"/>
      <c r="V100" s="11"/>
      <c r="W100" s="11"/>
      <c r="X100" s="11"/>
      <c r="Y100" s="11"/>
      <c r="Z100" s="11"/>
      <c r="AA100" s="11"/>
      <c r="AB100" s="11"/>
      <c r="AC100" s="11"/>
      <c r="AD100" s="11"/>
      <c r="AE100" s="11"/>
    </row>
    <row r="101" spans="1:31" s="3" customFormat="1" x14ac:dyDescent="0.25">
      <c r="A101" s="11"/>
      <c r="B101" s="235" t="s">
        <v>1728</v>
      </c>
      <c r="C101" s="179">
        <v>348</v>
      </c>
      <c r="D101" s="179">
        <v>461</v>
      </c>
      <c r="E101" s="179">
        <v>410</v>
      </c>
      <c r="F101"/>
      <c r="H101" s="11"/>
      <c r="I101" s="11"/>
      <c r="J101" s="18"/>
      <c r="K101" s="18"/>
      <c r="S101" s="26"/>
      <c r="T101" s="26"/>
      <c r="U101" s="11"/>
      <c r="V101" s="11"/>
      <c r="W101" s="11"/>
      <c r="X101" s="11"/>
      <c r="Y101" s="11"/>
      <c r="Z101" s="11"/>
      <c r="AA101" s="11"/>
      <c r="AB101" s="11"/>
      <c r="AC101" s="11"/>
      <c r="AD101" s="11"/>
      <c r="AE101" s="11"/>
    </row>
    <row r="102" spans="1:31" s="3" customFormat="1" x14ac:dyDescent="0.25">
      <c r="A102" s="11"/>
      <c r="B102" s="235" t="s">
        <v>1730</v>
      </c>
      <c r="C102" s="179">
        <v>346</v>
      </c>
      <c r="D102" s="179">
        <v>274</v>
      </c>
      <c r="E102" s="179">
        <v>274</v>
      </c>
      <c r="F102"/>
      <c r="H102" s="11"/>
      <c r="I102" s="11"/>
      <c r="J102" s="18"/>
      <c r="K102" s="18"/>
      <c r="S102" s="26"/>
      <c r="T102" s="26"/>
      <c r="U102" s="11"/>
      <c r="V102" s="11"/>
      <c r="W102" s="11"/>
      <c r="X102" s="11"/>
      <c r="Y102" s="11"/>
      <c r="Z102" s="11"/>
      <c r="AA102" s="11"/>
      <c r="AB102" s="11"/>
      <c r="AC102" s="11"/>
      <c r="AD102" s="11"/>
      <c r="AE102" s="11"/>
    </row>
    <row r="103" spans="1:31" s="3" customFormat="1" x14ac:dyDescent="0.25">
      <c r="A103" s="11"/>
      <c r="B103" s="235" t="s">
        <v>1727</v>
      </c>
      <c r="C103" s="179">
        <v>330</v>
      </c>
      <c r="D103" s="179">
        <v>345</v>
      </c>
      <c r="E103" s="179">
        <v>317</v>
      </c>
      <c r="F103"/>
      <c r="H103" s="11"/>
      <c r="I103" s="11"/>
      <c r="J103" s="18"/>
      <c r="K103" s="18"/>
      <c r="S103" s="26"/>
      <c r="T103" s="26"/>
      <c r="U103" s="11"/>
      <c r="V103" s="11"/>
      <c r="W103" s="11"/>
      <c r="X103" s="11"/>
      <c r="Y103" s="11"/>
      <c r="Z103" s="11"/>
      <c r="AA103" s="11"/>
      <c r="AB103" s="11"/>
      <c r="AC103" s="11"/>
      <c r="AD103" s="11"/>
      <c r="AE103" s="11"/>
    </row>
    <row r="104" spans="1:31" s="3" customFormat="1" x14ac:dyDescent="0.25">
      <c r="A104" s="11"/>
      <c r="B104" s="235" t="s">
        <v>1732</v>
      </c>
      <c r="C104" s="179">
        <v>171.9</v>
      </c>
      <c r="D104" s="179">
        <v>171.9</v>
      </c>
      <c r="E104" s="179">
        <v>330.5</v>
      </c>
      <c r="F104"/>
      <c r="H104" s="11"/>
      <c r="I104" s="11"/>
      <c r="J104" s="18"/>
      <c r="K104" s="18"/>
      <c r="S104" s="26"/>
      <c r="T104" s="26"/>
      <c r="U104" s="11"/>
      <c r="V104" s="11"/>
      <c r="W104" s="11"/>
      <c r="X104" s="11"/>
      <c r="Y104" s="11"/>
      <c r="Z104" s="11"/>
      <c r="AA104" s="11"/>
      <c r="AB104" s="11"/>
      <c r="AC104" s="11"/>
      <c r="AD104" s="11"/>
      <c r="AE104" s="11"/>
    </row>
    <row r="105" spans="1:31" s="3" customFormat="1" x14ac:dyDescent="0.25">
      <c r="A105" s="11"/>
      <c r="B105" s="235" t="s">
        <v>1733</v>
      </c>
      <c r="C105" s="179">
        <v>504.036</v>
      </c>
      <c r="D105" s="179">
        <v>590.92700000000002</v>
      </c>
      <c r="E105" s="179">
        <v>703.45640000000003</v>
      </c>
      <c r="F105"/>
      <c r="H105" s="11"/>
      <c r="I105" s="11"/>
      <c r="J105" s="18"/>
      <c r="K105" s="18"/>
      <c r="S105" s="26"/>
      <c r="T105" s="26"/>
      <c r="U105" s="11"/>
      <c r="V105" s="11"/>
      <c r="W105" s="11"/>
      <c r="X105" s="11"/>
      <c r="Y105" s="11"/>
      <c r="Z105" s="11"/>
      <c r="AA105" s="11"/>
      <c r="AB105" s="11"/>
      <c r="AC105" s="11"/>
      <c r="AD105" s="11"/>
      <c r="AE105" s="11"/>
    </row>
    <row r="106" spans="1:31" s="3" customFormat="1" x14ac:dyDescent="0.25">
      <c r="A106" s="11"/>
      <c r="B106"/>
      <c r="C106"/>
      <c r="D106"/>
      <c r="E106"/>
      <c r="F106"/>
      <c r="H106" s="11"/>
      <c r="I106" s="11"/>
      <c r="J106" s="18"/>
      <c r="K106" s="18"/>
      <c r="S106" s="26"/>
      <c r="T106" s="26"/>
      <c r="U106" s="11"/>
      <c r="V106" s="11"/>
      <c r="W106" s="11"/>
      <c r="X106" s="11"/>
      <c r="Y106" s="11"/>
      <c r="Z106" s="11"/>
      <c r="AA106" s="11"/>
      <c r="AB106" s="11"/>
      <c r="AC106" s="11"/>
      <c r="AD106" s="11"/>
      <c r="AE106" s="11"/>
    </row>
    <row r="107" spans="1:31" s="3" customFormat="1" x14ac:dyDescent="0.25">
      <c r="A107" s="11"/>
      <c r="B107"/>
      <c r="C107"/>
      <c r="D107"/>
      <c r="E107"/>
      <c r="F107"/>
      <c r="H107" s="11"/>
      <c r="I107" s="11"/>
      <c r="J107" s="18"/>
      <c r="K107" s="18"/>
      <c r="S107" s="26"/>
      <c r="T107" s="26"/>
      <c r="U107" s="11"/>
      <c r="V107" s="11"/>
      <c r="W107" s="11"/>
      <c r="X107" s="11"/>
      <c r="Y107" s="11"/>
      <c r="Z107" s="11"/>
      <c r="AA107" s="11"/>
      <c r="AB107" s="11"/>
      <c r="AC107" s="11"/>
      <c r="AD107" s="11"/>
      <c r="AE107" s="11"/>
    </row>
    <row r="108" spans="1:31" s="3" customFormat="1" x14ac:dyDescent="0.25">
      <c r="A108" s="11"/>
      <c r="B108"/>
      <c r="C108"/>
      <c r="D108"/>
      <c r="E108"/>
      <c r="F108"/>
      <c r="H108" s="11"/>
      <c r="I108" s="11"/>
      <c r="J108" s="18"/>
      <c r="K108" s="18"/>
      <c r="S108" s="26"/>
      <c r="T108" s="26"/>
      <c r="U108" s="11"/>
      <c r="V108" s="11"/>
      <c r="W108" s="11"/>
      <c r="X108" s="11"/>
      <c r="Y108" s="11"/>
      <c r="Z108" s="11"/>
      <c r="AA108" s="11"/>
      <c r="AB108" s="11"/>
      <c r="AC108" s="11"/>
      <c r="AD108" s="11"/>
      <c r="AE108" s="11"/>
    </row>
    <row r="109" spans="1:31" s="3" customFormat="1" x14ac:dyDescent="0.25">
      <c r="A109" s="11"/>
      <c r="B109"/>
      <c r="C109"/>
      <c r="D109"/>
      <c r="E109"/>
      <c r="F109" s="29"/>
      <c r="H109" s="11"/>
      <c r="I109" s="11"/>
      <c r="J109" s="18"/>
      <c r="K109" s="18"/>
      <c r="S109" s="26"/>
      <c r="T109" s="26"/>
      <c r="U109" s="11"/>
      <c r="V109" s="11"/>
      <c r="W109" s="11"/>
      <c r="X109" s="11"/>
      <c r="Y109" s="11"/>
      <c r="Z109" s="11"/>
      <c r="AA109" s="11"/>
      <c r="AB109" s="11"/>
      <c r="AC109" s="11"/>
      <c r="AD109" s="11"/>
      <c r="AE109" s="11"/>
    </row>
    <row r="110" spans="1:31" s="3" customFormat="1" x14ac:dyDescent="0.25">
      <c r="A110" s="11"/>
      <c r="B110"/>
      <c r="C110"/>
      <c r="D110"/>
      <c r="E110"/>
      <c r="F110" s="29"/>
      <c r="H110" s="11"/>
      <c r="I110" s="11"/>
      <c r="J110" s="18"/>
      <c r="K110" s="18"/>
      <c r="S110" s="26"/>
      <c r="T110" s="26"/>
      <c r="U110" s="11"/>
      <c r="V110" s="11"/>
      <c r="W110" s="11"/>
      <c r="X110" s="11"/>
      <c r="Y110" s="11"/>
      <c r="Z110" s="11"/>
      <c r="AA110" s="11"/>
      <c r="AB110" s="11"/>
      <c r="AC110" s="11"/>
      <c r="AD110" s="11"/>
      <c r="AE110" s="11"/>
    </row>
    <row r="111" spans="1:31" s="3" customFormat="1" x14ac:dyDescent="0.25">
      <c r="A111" s="11"/>
      <c r="B111"/>
      <c r="C111"/>
      <c r="D111"/>
      <c r="E111"/>
      <c r="F111" s="29"/>
      <c r="H111" s="11"/>
      <c r="I111" s="11"/>
      <c r="J111" s="18"/>
      <c r="K111" s="18"/>
      <c r="S111" s="26"/>
      <c r="T111" s="26"/>
      <c r="U111" s="11"/>
      <c r="V111" s="11"/>
      <c r="W111" s="11"/>
      <c r="X111" s="11"/>
      <c r="Y111" s="11"/>
      <c r="Z111" s="11"/>
      <c r="AA111" s="11"/>
      <c r="AB111" s="11"/>
      <c r="AC111" s="11"/>
      <c r="AD111" s="11"/>
      <c r="AE111" s="11"/>
    </row>
    <row r="112" spans="1:31" x14ac:dyDescent="0.25">
      <c r="B112"/>
      <c r="C112"/>
      <c r="D112"/>
      <c r="E112"/>
    </row>
    <row r="113" spans="2:5" x14ac:dyDescent="0.25">
      <c r="B113"/>
      <c r="C113"/>
      <c r="D113"/>
      <c r="E113"/>
    </row>
    <row r="114" spans="2:5" x14ac:dyDescent="0.25">
      <c r="B114"/>
      <c r="C114"/>
      <c r="D114"/>
    </row>
  </sheetData>
  <mergeCells count="1">
    <mergeCell ref="U41:U43"/>
  </mergeCells>
  <pageMargins left="0.75" right="0.75" top="1" bottom="1" header="0.5" footer="0.5"/>
  <pageSetup orientation="portrait" r:id="rId4"/>
  <headerFooter alignWithMargins="0"/>
  <drawing r:id="rId5"/>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59"/>
  <sheetViews>
    <sheetView topLeftCell="A7" zoomScale="80" zoomScaleNormal="80" workbookViewId="0">
      <selection activeCell="F35" sqref="F35"/>
    </sheetView>
  </sheetViews>
  <sheetFormatPr defaultColWidth="9.109375" defaultRowHeight="13.2" x14ac:dyDescent="0.25"/>
  <cols>
    <col min="1" max="1" width="11.21875" style="11" customWidth="1"/>
    <col min="2" max="2" width="23.44140625" style="11" bestFit="1" customWidth="1"/>
    <col min="3" max="3" width="18.5546875" style="11" bestFit="1" customWidth="1"/>
    <col min="4" max="4" width="9" style="11" bestFit="1" customWidth="1"/>
    <col min="5" max="5" width="8.21875" style="11" bestFit="1" customWidth="1"/>
    <col min="6" max="6" width="11.21875" style="29" customWidth="1"/>
    <col min="7" max="7" width="9.33203125" style="3" bestFit="1" customWidth="1"/>
    <col min="8" max="8" width="21.33203125" style="11" bestFit="1" customWidth="1"/>
    <col min="9" max="9" width="19.88671875" style="11" bestFit="1" customWidth="1"/>
    <col min="10" max="10" width="23.77734375" style="18" bestFit="1" customWidth="1"/>
    <col min="11" max="11" width="15.21875" style="18" bestFit="1" customWidth="1"/>
    <col min="12" max="12" width="15" style="3" bestFit="1" customWidth="1"/>
    <col min="13" max="18" width="11.21875" style="3" customWidth="1"/>
    <col min="19" max="20" width="11.21875" style="26" customWidth="1"/>
    <col min="21" max="23" width="11.21875" style="11" customWidth="1"/>
    <col min="24" max="24" width="7.44140625" style="11" bestFit="1" customWidth="1"/>
    <col min="25" max="25" width="8.21875" style="11" bestFit="1" customWidth="1"/>
    <col min="26" max="26" width="17.77734375" style="11" bestFit="1" customWidth="1"/>
    <col min="27" max="29" width="13.109375" style="11" bestFit="1" customWidth="1"/>
    <col min="30" max="30" width="17.77734375" style="11" bestFit="1" customWidth="1"/>
    <col min="31" max="31" width="12.88671875" style="11" bestFit="1" customWidth="1"/>
    <col min="32" max="16384" width="9.109375" style="11"/>
  </cols>
  <sheetData>
    <row r="1" spans="1:31" s="26" customFormat="1" ht="24.45" customHeight="1" x14ac:dyDescent="0.3">
      <c r="A1" s="75" t="s">
        <v>0</v>
      </c>
      <c r="B1" s="6" t="s">
        <v>1490</v>
      </c>
      <c r="C1" s="2" t="s">
        <v>1491</v>
      </c>
      <c r="D1" s="30" t="s">
        <v>1492</v>
      </c>
      <c r="E1" s="6" t="s">
        <v>1493</v>
      </c>
      <c r="F1" s="73" t="s">
        <v>1494</v>
      </c>
      <c r="G1" s="30" t="s">
        <v>1500</v>
      </c>
      <c r="H1" s="74" t="s">
        <v>1495</v>
      </c>
      <c r="I1" s="73" t="s">
        <v>1</v>
      </c>
      <c r="J1" s="16" t="s">
        <v>1496</v>
      </c>
      <c r="K1" s="17" t="s">
        <v>1497</v>
      </c>
      <c r="L1" s="74" t="s">
        <v>1498</v>
      </c>
      <c r="M1" s="30" t="s">
        <v>1499</v>
      </c>
      <c r="N1" s="11" t="s">
        <v>1202</v>
      </c>
      <c r="O1" s="11" t="s">
        <v>1203</v>
      </c>
      <c r="P1" s="11" t="s">
        <v>1204</v>
      </c>
      <c r="Q1" s="11" t="s">
        <v>1205</v>
      </c>
      <c r="R1" s="11" t="s">
        <v>1207</v>
      </c>
      <c r="S1" s="20" t="s">
        <v>1170</v>
      </c>
      <c r="T1" s="26" t="s">
        <v>1501</v>
      </c>
      <c r="U1" s="168" t="s">
        <v>1682</v>
      </c>
      <c r="V1" s="169" t="s">
        <v>1685</v>
      </c>
    </row>
    <row r="2" spans="1:31" x14ac:dyDescent="0.25">
      <c r="A2" s="48" t="s">
        <v>864</v>
      </c>
      <c r="B2" s="26" t="s">
        <v>144</v>
      </c>
      <c r="C2" s="50">
        <v>38106</v>
      </c>
      <c r="D2" s="15">
        <v>0.2</v>
      </c>
      <c r="E2" s="54" t="s">
        <v>3</v>
      </c>
      <c r="F2" s="24">
        <v>10.79</v>
      </c>
      <c r="G2" s="24">
        <v>10.49</v>
      </c>
      <c r="H2" s="15">
        <v>261.2</v>
      </c>
      <c r="I2" s="24">
        <v>8.4600000000000009</v>
      </c>
      <c r="J2" s="35">
        <v>1</v>
      </c>
      <c r="K2" s="35">
        <v>334</v>
      </c>
      <c r="L2" s="5">
        <v>8.9</v>
      </c>
      <c r="M2" s="5">
        <v>10.27</v>
      </c>
      <c r="N2" s="82"/>
      <c r="O2" s="82"/>
      <c r="P2" s="82"/>
      <c r="Q2" s="82"/>
      <c r="R2" s="82"/>
      <c r="S2" s="52"/>
      <c r="T2" s="47"/>
      <c r="U2" s="47"/>
    </row>
    <row r="3" spans="1:31" x14ac:dyDescent="0.25">
      <c r="A3" s="48" t="s">
        <v>865</v>
      </c>
      <c r="B3" s="26" t="s">
        <v>144</v>
      </c>
      <c r="C3" s="50">
        <v>38106</v>
      </c>
      <c r="D3" s="15">
        <v>2.4</v>
      </c>
      <c r="E3" s="54" t="s">
        <v>131</v>
      </c>
      <c r="F3" s="24">
        <v>9.98</v>
      </c>
      <c r="G3" s="24">
        <v>10.3</v>
      </c>
      <c r="H3" s="15">
        <v>260.7</v>
      </c>
      <c r="I3" s="24">
        <v>8.4600000000000009</v>
      </c>
      <c r="J3" s="35"/>
      <c r="K3" s="35"/>
      <c r="L3" s="5"/>
      <c r="M3" s="5"/>
      <c r="N3" s="82"/>
      <c r="O3" s="82"/>
      <c r="P3" s="82"/>
      <c r="Q3" s="82"/>
      <c r="R3" s="82"/>
      <c r="S3" s="52"/>
      <c r="T3" s="47"/>
      <c r="U3" s="47"/>
    </row>
    <row r="4" spans="1:31" x14ac:dyDescent="0.25">
      <c r="A4" s="48" t="s">
        <v>866</v>
      </c>
      <c r="B4" s="26" t="s">
        <v>144</v>
      </c>
      <c r="C4" s="50">
        <v>38106</v>
      </c>
      <c r="D4" s="15">
        <v>4.5</v>
      </c>
      <c r="E4" s="54" t="s">
        <v>132</v>
      </c>
      <c r="F4" s="24">
        <v>9.5500000000000007</v>
      </c>
      <c r="G4" s="24">
        <v>10.16</v>
      </c>
      <c r="H4" s="15">
        <v>261.10000000000002</v>
      </c>
      <c r="I4" s="24">
        <v>8.33</v>
      </c>
      <c r="J4" s="35">
        <v>1</v>
      </c>
      <c r="K4" s="35">
        <v>297</v>
      </c>
      <c r="L4" s="5">
        <v>9.3000000000000007</v>
      </c>
      <c r="M4" s="5">
        <v>9.76</v>
      </c>
      <c r="N4" s="82"/>
      <c r="O4" s="82"/>
      <c r="P4" s="82"/>
      <c r="Q4" s="82"/>
      <c r="R4" s="82"/>
      <c r="S4" s="52"/>
      <c r="T4" s="47"/>
      <c r="U4" s="47"/>
    </row>
    <row r="5" spans="1:31" x14ac:dyDescent="0.25">
      <c r="A5" s="53" t="s">
        <v>1013</v>
      </c>
      <c r="B5" s="26" t="s">
        <v>144</v>
      </c>
      <c r="C5" s="50">
        <v>39202</v>
      </c>
      <c r="D5" s="15">
        <v>0.3</v>
      </c>
      <c r="E5" s="54" t="s">
        <v>3</v>
      </c>
      <c r="F5" s="24">
        <v>14.556666666666667</v>
      </c>
      <c r="G5" s="24">
        <v>10.133333333333333</v>
      </c>
      <c r="H5" s="15">
        <v>247</v>
      </c>
      <c r="I5" s="24">
        <v>8.4166666666666661</v>
      </c>
      <c r="J5" s="72" t="s">
        <v>1012</v>
      </c>
      <c r="K5" s="35">
        <v>379</v>
      </c>
      <c r="L5" s="15">
        <v>6.2</v>
      </c>
      <c r="M5" s="15">
        <v>13.164999999999999</v>
      </c>
      <c r="N5" s="24"/>
      <c r="O5" s="24"/>
      <c r="P5" s="24"/>
      <c r="Q5" s="24"/>
      <c r="R5" s="24"/>
      <c r="S5" s="52"/>
      <c r="T5" s="47"/>
      <c r="U5" s="47"/>
    </row>
    <row r="6" spans="1:31" x14ac:dyDescent="0.25">
      <c r="A6" s="53" t="s">
        <v>1014</v>
      </c>
      <c r="B6" s="26" t="s">
        <v>144</v>
      </c>
      <c r="C6" s="50">
        <v>39202</v>
      </c>
      <c r="D6" s="15">
        <v>4.5</v>
      </c>
      <c r="E6" s="54" t="s">
        <v>132</v>
      </c>
      <c r="F6" s="24">
        <v>11.533333333333333</v>
      </c>
      <c r="G6" s="24">
        <v>9.59</v>
      </c>
      <c r="H6" s="15">
        <v>246.4</v>
      </c>
      <c r="I6" s="24">
        <v>8.27</v>
      </c>
      <c r="J6" s="72" t="s">
        <v>1012</v>
      </c>
      <c r="K6" s="35">
        <v>324</v>
      </c>
      <c r="L6" s="15">
        <v>5.3</v>
      </c>
      <c r="M6" s="15">
        <v>12.723000000000001</v>
      </c>
      <c r="N6" s="24"/>
      <c r="O6" s="24"/>
      <c r="P6" s="24"/>
      <c r="Q6" s="24"/>
      <c r="R6" s="24"/>
      <c r="S6" s="52"/>
      <c r="T6" s="47"/>
      <c r="U6" s="47"/>
    </row>
    <row r="7" spans="1:31" x14ac:dyDescent="0.25">
      <c r="A7" s="86" t="s">
        <v>1478</v>
      </c>
      <c r="B7" s="26" t="s">
        <v>144</v>
      </c>
      <c r="C7" s="50">
        <v>40288</v>
      </c>
      <c r="D7" s="15">
        <v>0.2</v>
      </c>
      <c r="E7" s="54" t="s">
        <v>3</v>
      </c>
      <c r="F7" s="24">
        <v>12.776666666666666</v>
      </c>
      <c r="G7" s="24">
        <v>10.353333333333333</v>
      </c>
      <c r="H7" s="15">
        <v>294.96666666666664</v>
      </c>
      <c r="I7" s="24">
        <v>8.3766666666666669</v>
      </c>
      <c r="J7" s="72" t="s">
        <v>1012</v>
      </c>
      <c r="K7" s="36">
        <v>332</v>
      </c>
      <c r="L7" s="5">
        <v>11.9</v>
      </c>
      <c r="M7" s="5">
        <v>16</v>
      </c>
      <c r="N7" s="82"/>
      <c r="O7" s="82"/>
      <c r="P7" s="82"/>
      <c r="Q7" s="82"/>
      <c r="R7" s="82"/>
      <c r="S7" s="52"/>
      <c r="T7" s="47"/>
      <c r="U7" s="47"/>
    </row>
    <row r="8" spans="1:31" s="161" customFormat="1" x14ac:dyDescent="0.25">
      <c r="A8" s="86" t="s">
        <v>1479</v>
      </c>
      <c r="B8" s="26" t="s">
        <v>144</v>
      </c>
      <c r="C8" s="50">
        <v>40288</v>
      </c>
      <c r="D8" s="15">
        <v>2.4</v>
      </c>
      <c r="E8" s="54" t="s">
        <v>131</v>
      </c>
      <c r="F8" s="24">
        <v>11.103333333333333</v>
      </c>
      <c r="G8" s="24">
        <v>10.423333333333334</v>
      </c>
      <c r="H8" s="15">
        <v>293.43333333333334</v>
      </c>
      <c r="I8" s="24">
        <v>8.42</v>
      </c>
      <c r="J8" s="36"/>
      <c r="K8" s="36"/>
      <c r="L8" s="52"/>
      <c r="M8" s="15"/>
      <c r="N8" s="24"/>
      <c r="O8" s="24"/>
      <c r="P8" s="24"/>
      <c r="Q8" s="24"/>
      <c r="R8" s="24"/>
      <c r="S8" s="52"/>
      <c r="T8" s="47"/>
      <c r="U8" s="47"/>
      <c r="V8" s="11"/>
    </row>
    <row r="9" spans="1:31" s="26" customFormat="1" x14ac:dyDescent="0.25">
      <c r="A9" s="86" t="s">
        <v>1480</v>
      </c>
      <c r="B9" s="26" t="s">
        <v>144</v>
      </c>
      <c r="C9" s="50">
        <v>40288</v>
      </c>
      <c r="D9" s="15">
        <v>4.3</v>
      </c>
      <c r="E9" s="54" t="s">
        <v>132</v>
      </c>
      <c r="F9" s="24">
        <v>10.366666666666665</v>
      </c>
      <c r="G9" s="24">
        <v>10.14</v>
      </c>
      <c r="H9" s="15">
        <v>294.26666666666671</v>
      </c>
      <c r="I9" s="24">
        <v>8.3933333333333326</v>
      </c>
      <c r="J9" s="72" t="s">
        <v>1012</v>
      </c>
      <c r="K9" s="36">
        <v>385</v>
      </c>
      <c r="L9" s="52">
        <v>7.5</v>
      </c>
      <c r="M9" s="15">
        <v>15.8</v>
      </c>
      <c r="N9" s="24"/>
      <c r="O9" s="24"/>
      <c r="P9" s="24"/>
      <c r="Q9" s="24"/>
      <c r="R9" s="24"/>
      <c r="S9" s="52"/>
      <c r="T9" s="47"/>
      <c r="U9" s="47"/>
      <c r="V9" s="11"/>
      <c r="W9" s="11"/>
      <c r="X9" s="11"/>
      <c r="Y9" s="11"/>
      <c r="Z9" s="11"/>
      <c r="AA9" s="11"/>
      <c r="AB9" s="11"/>
      <c r="AC9" s="11"/>
      <c r="AD9" s="11"/>
      <c r="AE9" s="11"/>
    </row>
    <row r="10" spans="1:31" s="26" customFormat="1" x14ac:dyDescent="0.25">
      <c r="A10" s="86" t="s">
        <v>1481</v>
      </c>
      <c r="B10" s="26" t="s">
        <v>144</v>
      </c>
      <c r="C10" s="50">
        <v>41400</v>
      </c>
      <c r="D10" s="52">
        <v>0.3</v>
      </c>
      <c r="E10" s="52" t="s">
        <v>3</v>
      </c>
      <c r="F10" s="52">
        <v>19.579999999999998</v>
      </c>
      <c r="G10" s="52">
        <v>11.38</v>
      </c>
      <c r="H10" s="15">
        <v>289.10000000000002</v>
      </c>
      <c r="I10" s="52">
        <v>8.3800000000000008</v>
      </c>
      <c r="J10" s="36">
        <v>0.1</v>
      </c>
      <c r="K10" s="36">
        <v>416</v>
      </c>
      <c r="L10" s="52">
        <v>8.9</v>
      </c>
      <c r="M10" s="15">
        <v>15.1</v>
      </c>
      <c r="N10" s="24"/>
      <c r="O10" s="24"/>
      <c r="P10" s="24"/>
      <c r="Q10" s="24"/>
      <c r="R10" s="24"/>
      <c r="S10" s="52" t="s">
        <v>1147</v>
      </c>
      <c r="T10" s="47"/>
      <c r="U10" s="47"/>
      <c r="V10" s="11"/>
      <c r="W10" s="11"/>
      <c r="X10" s="11"/>
      <c r="Y10" s="11"/>
      <c r="Z10" s="11"/>
      <c r="AA10" s="11"/>
      <c r="AB10" s="11"/>
      <c r="AC10" s="11"/>
      <c r="AD10" s="11"/>
      <c r="AE10" s="11"/>
    </row>
    <row r="11" spans="1:31" s="26" customFormat="1" x14ac:dyDescent="0.25">
      <c r="A11" s="86" t="s">
        <v>1482</v>
      </c>
      <c r="B11" s="26" t="s">
        <v>144</v>
      </c>
      <c r="C11" s="50">
        <v>41400</v>
      </c>
      <c r="D11" s="52">
        <v>4.2</v>
      </c>
      <c r="E11" s="52" t="s">
        <v>132</v>
      </c>
      <c r="F11" s="52">
        <v>10.55</v>
      </c>
      <c r="G11" s="52">
        <v>9.5299999999999994</v>
      </c>
      <c r="H11" s="15">
        <v>291.2</v>
      </c>
      <c r="I11" s="52">
        <v>7.99</v>
      </c>
      <c r="J11" s="36">
        <v>0.3</v>
      </c>
      <c r="K11" s="36">
        <v>439</v>
      </c>
      <c r="L11" s="52">
        <v>8.3000000000000007</v>
      </c>
      <c r="M11" s="15">
        <v>15.4</v>
      </c>
      <c r="N11" s="24"/>
      <c r="O11" s="24"/>
      <c r="P11" s="24"/>
      <c r="Q11" s="24"/>
      <c r="R11" s="24"/>
      <c r="S11" s="52" t="s">
        <v>1147</v>
      </c>
      <c r="T11" s="47"/>
      <c r="U11" s="47"/>
      <c r="V11" s="11"/>
      <c r="W11" s="11"/>
      <c r="X11" s="11"/>
      <c r="Y11" s="11"/>
      <c r="Z11" s="11"/>
      <c r="AA11" s="11"/>
      <c r="AB11" s="11"/>
      <c r="AC11" s="11"/>
      <c r="AD11" s="11"/>
      <c r="AE11" s="11"/>
    </row>
    <row r="12" spans="1:31" s="26" customFormat="1" x14ac:dyDescent="0.25">
      <c r="A12" s="48" t="s">
        <v>1230</v>
      </c>
      <c r="B12" s="26" t="s">
        <v>144</v>
      </c>
      <c r="C12" s="50">
        <v>42474</v>
      </c>
      <c r="D12" s="52">
        <v>0.2</v>
      </c>
      <c r="E12" s="52" t="s">
        <v>3</v>
      </c>
      <c r="F12" s="24">
        <v>5.41</v>
      </c>
      <c r="G12" s="24">
        <v>13.08</v>
      </c>
      <c r="H12" s="15">
        <v>283.89999999999998</v>
      </c>
      <c r="I12" s="24">
        <v>8.6999999999999993</v>
      </c>
      <c r="J12" s="36">
        <v>27.480034709999998</v>
      </c>
      <c r="K12" s="36">
        <v>363.4</v>
      </c>
      <c r="L12" s="52">
        <v>0.7</v>
      </c>
      <c r="M12" s="15">
        <v>9.8385221999999999</v>
      </c>
      <c r="N12" s="24">
        <v>5.2403399999999996E-2</v>
      </c>
      <c r="O12" s="24">
        <v>3.6161593999999999</v>
      </c>
      <c r="P12" s="24">
        <v>0</v>
      </c>
      <c r="Q12" s="24">
        <v>0.57397998265999994</v>
      </c>
      <c r="R12" s="24">
        <v>1.0316162</v>
      </c>
      <c r="S12" s="52"/>
      <c r="T12" s="47">
        <v>14</v>
      </c>
      <c r="U12" s="47"/>
      <c r="V12" s="11"/>
      <c r="W12" s="11"/>
      <c r="X12" s="11"/>
      <c r="Y12" s="11"/>
      <c r="Z12" s="11"/>
      <c r="AA12" s="11"/>
      <c r="AB12" s="11"/>
      <c r="AC12" s="11"/>
      <c r="AD12" s="11"/>
      <c r="AE12" s="11"/>
    </row>
    <row r="13" spans="1:31" s="26" customFormat="1" x14ac:dyDescent="0.25">
      <c r="A13" s="48" t="s">
        <v>1231</v>
      </c>
      <c r="B13" s="26" t="s">
        <v>144</v>
      </c>
      <c r="C13" s="50">
        <v>42474</v>
      </c>
      <c r="D13" s="11">
        <v>2.9</v>
      </c>
      <c r="E13" s="52" t="s">
        <v>131</v>
      </c>
      <c r="F13" s="29">
        <v>4.33</v>
      </c>
      <c r="G13" s="29">
        <v>13.01</v>
      </c>
      <c r="H13" s="3">
        <v>276.7</v>
      </c>
      <c r="I13" s="29">
        <v>8.7899999999999991</v>
      </c>
      <c r="J13" s="18">
        <v>34.32507579</v>
      </c>
      <c r="K13" s="18">
        <v>275.8</v>
      </c>
      <c r="L13" s="11">
        <v>9.8000000000000007</v>
      </c>
      <c r="M13" s="3">
        <v>11.791067399999999</v>
      </c>
      <c r="N13" s="29">
        <v>6.1297699999999997E-2</v>
      </c>
      <c r="O13" s="29">
        <v>4.6963531000000005</v>
      </c>
      <c r="P13" s="29">
        <v>0</v>
      </c>
      <c r="Q13" s="29">
        <v>2.9234863460000002</v>
      </c>
      <c r="R13" s="29">
        <v>1.0990428999999999</v>
      </c>
      <c r="S13" s="11"/>
      <c r="T13" s="11"/>
      <c r="U13" s="11"/>
      <c r="V13" s="11"/>
      <c r="W13" s="11"/>
      <c r="X13" s="11"/>
      <c r="Y13" s="11"/>
      <c r="Z13" s="11"/>
      <c r="AA13" s="11"/>
      <c r="AB13" s="11"/>
      <c r="AC13" s="11"/>
      <c r="AD13" s="11"/>
      <c r="AE13" s="11"/>
    </row>
    <row r="14" spans="1:31" s="26" customFormat="1" x14ac:dyDescent="0.25">
      <c r="A14" s="48" t="s">
        <v>1232</v>
      </c>
      <c r="B14" s="26" t="s">
        <v>144</v>
      </c>
      <c r="C14" s="50">
        <v>42474</v>
      </c>
      <c r="D14" s="11">
        <v>4.0999999999999996</v>
      </c>
      <c r="E14" s="52" t="s">
        <v>132</v>
      </c>
      <c r="F14" s="29">
        <v>4.21</v>
      </c>
      <c r="G14" s="29">
        <v>13</v>
      </c>
      <c r="H14" s="3">
        <v>271.89999999999998</v>
      </c>
      <c r="I14" s="29">
        <v>8.81</v>
      </c>
      <c r="J14" s="18">
        <v>32.038109369999994</v>
      </c>
      <c r="K14" s="18">
        <v>165.4</v>
      </c>
      <c r="L14" s="11">
        <v>116.7</v>
      </c>
      <c r="M14" s="3">
        <v>11.749093999999999</v>
      </c>
      <c r="N14" s="29">
        <v>6.9728899999999996E-2</v>
      </c>
      <c r="O14" s="29">
        <v>4.1605690000000006</v>
      </c>
      <c r="P14" s="29">
        <v>0</v>
      </c>
      <c r="Q14" s="29">
        <v>2.620110918</v>
      </c>
      <c r="R14" s="29">
        <v>1.0916896</v>
      </c>
      <c r="S14" s="11"/>
      <c r="T14" s="11"/>
      <c r="U14" s="11"/>
      <c r="V14" s="11"/>
      <c r="W14" s="11"/>
      <c r="X14" s="11"/>
      <c r="Y14" s="11"/>
      <c r="Z14" s="11"/>
      <c r="AA14" s="11"/>
      <c r="AB14" s="11"/>
      <c r="AC14" s="11"/>
      <c r="AD14" s="11"/>
      <c r="AE14" s="11"/>
    </row>
    <row r="15" spans="1:31" s="26" customFormat="1" ht="14.4" x14ac:dyDescent="0.3">
      <c r="A15" s="11">
        <v>51201901</v>
      </c>
      <c r="B15" s="26" t="s">
        <v>144</v>
      </c>
      <c r="C15" s="104">
        <v>43600</v>
      </c>
      <c r="D15" s="11"/>
      <c r="E15" s="52" t="s">
        <v>3</v>
      </c>
      <c r="F15">
        <v>16.957999999999998</v>
      </c>
      <c r="G15">
        <v>11.25</v>
      </c>
      <c r="H15">
        <v>292.7</v>
      </c>
      <c r="I15">
        <v>8.26</v>
      </c>
      <c r="J15" s="203">
        <v>458.57699999999994</v>
      </c>
      <c r="K15" s="204">
        <v>346.04939999999999</v>
      </c>
      <c r="L15" s="204">
        <v>6.9101299999999997</v>
      </c>
      <c r="M15" s="204">
        <v>10.092000000000001</v>
      </c>
      <c r="N15" s="204">
        <v>5.8999999999999997E-2</v>
      </c>
      <c r="O15" s="204">
        <v>7.5810000000000004</v>
      </c>
      <c r="P15" s="205" t="s">
        <v>1208</v>
      </c>
      <c r="Q15" s="206">
        <v>7</v>
      </c>
      <c r="R15" s="205" t="s">
        <v>1208</v>
      </c>
      <c r="S15" s="205"/>
      <c r="T15" s="11"/>
      <c r="U15" s="204">
        <v>2.0299999999999998</v>
      </c>
      <c r="V15" s="204">
        <v>52.782699999999998</v>
      </c>
      <c r="W15" s="11"/>
      <c r="X15" s="11"/>
      <c r="Y15" s="11"/>
      <c r="Z15" s="11"/>
      <c r="AA15" s="11"/>
      <c r="AB15" s="11"/>
      <c r="AC15" s="11"/>
      <c r="AD15" s="11"/>
      <c r="AE15" s="11"/>
    </row>
    <row r="16" spans="1:31" s="26" customFormat="1" ht="14.4" x14ac:dyDescent="0.3">
      <c r="A16" s="11">
        <v>51201902</v>
      </c>
      <c r="B16" s="26" t="s">
        <v>144</v>
      </c>
      <c r="C16" s="104">
        <v>43600</v>
      </c>
      <c r="D16" s="11"/>
      <c r="E16" s="52" t="s">
        <v>131</v>
      </c>
      <c r="F16" s="29"/>
      <c r="G16" s="29"/>
      <c r="H16" s="3"/>
      <c r="I16" s="29"/>
      <c r="J16" s="203">
        <v>454.73669999999998</v>
      </c>
      <c r="K16" s="204">
        <v>536.38279999999997</v>
      </c>
      <c r="L16" s="204">
        <v>15.61651</v>
      </c>
      <c r="M16" s="204">
        <v>11.101000000000001</v>
      </c>
      <c r="N16" s="204">
        <v>7.3999999999999996E-2</v>
      </c>
      <c r="O16" s="204">
        <v>15.794</v>
      </c>
      <c r="P16" s="205" t="s">
        <v>1208</v>
      </c>
      <c r="Q16" s="206">
        <v>15</v>
      </c>
      <c r="R16" s="205" t="s">
        <v>1208</v>
      </c>
      <c r="S16" s="205"/>
      <c r="T16" s="11"/>
      <c r="U16" s="204">
        <v>2.0129999999999999</v>
      </c>
      <c r="V16" s="204">
        <v>115.1995</v>
      </c>
      <c r="W16" s="11"/>
      <c r="X16" s="11"/>
      <c r="Y16" s="11"/>
      <c r="Z16" s="11"/>
      <c r="AA16" s="11"/>
      <c r="AB16" s="11"/>
      <c r="AC16" s="11"/>
      <c r="AD16" s="11"/>
      <c r="AE16" s="11"/>
    </row>
    <row r="17" spans="1:31" s="26" customFormat="1" ht="14.4" x14ac:dyDescent="0.3">
      <c r="A17" s="11">
        <v>51201903</v>
      </c>
      <c r="B17" s="26" t="s">
        <v>144</v>
      </c>
      <c r="C17" s="104">
        <v>43600</v>
      </c>
      <c r="D17" s="11"/>
      <c r="E17" s="52" t="s">
        <v>132</v>
      </c>
      <c r="F17" s="29"/>
      <c r="G17" s="29"/>
      <c r="H17" s="3"/>
      <c r="I17" s="29"/>
      <c r="J17" s="203">
        <v>490.4289</v>
      </c>
      <c r="K17" s="204">
        <v>462.86700000000002</v>
      </c>
      <c r="L17" s="204">
        <v>8.5499700000000001</v>
      </c>
      <c r="M17" s="204">
        <v>10.945</v>
      </c>
      <c r="N17" s="204">
        <v>7.0999999999999994E-2</v>
      </c>
      <c r="O17" s="204">
        <v>15.387</v>
      </c>
      <c r="P17" s="205" t="s">
        <v>1208</v>
      </c>
      <c r="Q17" s="206">
        <v>8</v>
      </c>
      <c r="R17" s="205" t="s">
        <v>1208</v>
      </c>
      <c r="S17" s="205"/>
      <c r="T17" s="11"/>
      <c r="U17" s="204">
        <v>2.1709999999999998</v>
      </c>
      <c r="V17" s="204">
        <v>102.09059999999999</v>
      </c>
      <c r="W17" s="11"/>
      <c r="X17" s="11"/>
      <c r="Y17" s="11"/>
      <c r="Z17" s="11"/>
      <c r="AA17" s="11"/>
      <c r="AB17" s="11"/>
      <c r="AC17" s="11"/>
      <c r="AD17" s="11"/>
      <c r="AE17" s="11"/>
    </row>
    <row r="18" spans="1:31" s="26" customFormat="1" x14ac:dyDescent="0.25">
      <c r="A18" s="11"/>
      <c r="B18" s="11"/>
      <c r="C18" s="11"/>
      <c r="D18" s="29"/>
      <c r="E18" s="29"/>
      <c r="F18" s="3"/>
      <c r="G18" s="29"/>
      <c r="H18" s="18"/>
      <c r="I18" s="18"/>
      <c r="J18" s="3"/>
      <c r="K18" s="3"/>
      <c r="L18" s="29"/>
      <c r="M18" s="29"/>
      <c r="N18" s="29"/>
      <c r="O18" s="29"/>
      <c r="P18" s="29"/>
      <c r="Q18" s="11"/>
      <c r="R18" s="11"/>
      <c r="S18" s="11"/>
      <c r="T18" s="11"/>
      <c r="U18" s="11"/>
      <c r="V18" s="11"/>
      <c r="W18" s="11"/>
      <c r="X18" s="11"/>
      <c r="Y18" s="11"/>
      <c r="Z18" s="11"/>
      <c r="AA18" s="11"/>
      <c r="AB18" s="11"/>
      <c r="AC18" s="11"/>
      <c r="AD18" s="11"/>
      <c r="AE18" s="11"/>
    </row>
    <row r="19" spans="1:31" s="26" customFormat="1" x14ac:dyDescent="0.25">
      <c r="A19" s="11"/>
      <c r="B19" s="11"/>
      <c r="C19" s="11"/>
      <c r="D19" s="11"/>
      <c r="E19" s="11"/>
      <c r="F19" s="29"/>
      <c r="G19" s="3"/>
      <c r="H19" s="11"/>
      <c r="I19" s="11"/>
      <c r="J19" s="18"/>
      <c r="K19" s="18"/>
      <c r="L19" s="3"/>
      <c r="M19" s="3"/>
      <c r="N19" s="29"/>
      <c r="O19" s="29"/>
      <c r="P19" s="29"/>
      <c r="Q19" s="29"/>
      <c r="R19" s="29"/>
      <c r="U19" s="11"/>
      <c r="V19" s="11"/>
      <c r="W19" s="11"/>
      <c r="X19" s="11"/>
      <c r="Y19" s="11"/>
      <c r="Z19" s="11"/>
      <c r="AA19" s="11"/>
      <c r="AB19" s="11"/>
      <c r="AC19" s="11"/>
      <c r="AD19" s="11"/>
      <c r="AE19" s="11"/>
    </row>
    <row r="20" spans="1:31" s="26" customFormat="1" x14ac:dyDescent="0.25">
      <c r="A20" s="11"/>
      <c r="B20" s="234" t="s">
        <v>1721</v>
      </c>
      <c r="C20" s="234" t="s">
        <v>1722</v>
      </c>
      <c r="D20"/>
      <c r="E20"/>
      <c r="F20"/>
      <c r="G20"/>
      <c r="H20"/>
      <c r="I20"/>
      <c r="J20"/>
      <c r="K20"/>
      <c r="L20"/>
      <c r="M20"/>
      <c r="N20"/>
      <c r="O20"/>
      <c r="P20"/>
      <c r="Q20"/>
      <c r="R20"/>
      <c r="S20"/>
      <c r="T20"/>
      <c r="U20"/>
      <c r="V20"/>
      <c r="W20"/>
      <c r="X20"/>
      <c r="Y20"/>
      <c r="Z20" s="11"/>
      <c r="AA20" s="11"/>
      <c r="AB20" s="11"/>
      <c r="AC20" s="11"/>
      <c r="AD20" s="11"/>
      <c r="AE20" s="11"/>
    </row>
    <row r="21" spans="1:31" s="26" customFormat="1" x14ac:dyDescent="0.25">
      <c r="A21" s="11"/>
      <c r="B21" s="234" t="s">
        <v>1720</v>
      </c>
      <c r="C21" t="s">
        <v>131</v>
      </c>
      <c r="D21" t="s">
        <v>3</v>
      </c>
      <c r="E21" t="s">
        <v>132</v>
      </c>
      <c r="F21"/>
      <c r="G21"/>
      <c r="H21"/>
      <c r="I21"/>
      <c r="J21"/>
      <c r="K21"/>
      <c r="L21"/>
      <c r="M21"/>
      <c r="N21"/>
      <c r="O21"/>
      <c r="P21"/>
      <c r="Q21"/>
      <c r="R21"/>
      <c r="S21"/>
      <c r="T21"/>
      <c r="U21"/>
      <c r="V21"/>
      <c r="W21"/>
      <c r="X21"/>
      <c r="Y21"/>
      <c r="Z21" s="11"/>
      <c r="AA21" s="11"/>
      <c r="AB21" s="11"/>
      <c r="AC21" s="11"/>
      <c r="AD21" s="11"/>
      <c r="AE21" s="11"/>
    </row>
    <row r="22" spans="1:31" s="26" customFormat="1" x14ac:dyDescent="0.25">
      <c r="A22" s="11"/>
      <c r="B22" s="236" t="s">
        <v>1729</v>
      </c>
      <c r="C22" s="238"/>
      <c r="D22" s="238">
        <v>6.2</v>
      </c>
      <c r="E22" s="238">
        <v>5.3</v>
      </c>
      <c r="F22"/>
      <c r="G22"/>
      <c r="H22"/>
      <c r="I22"/>
      <c r="J22"/>
      <c r="K22"/>
      <c r="L22"/>
      <c r="M22"/>
      <c r="N22"/>
      <c r="O22"/>
      <c r="P22"/>
      <c r="Q22"/>
      <c r="R22"/>
      <c r="S22"/>
      <c r="U22" s="11"/>
      <c r="V22" s="11"/>
      <c r="W22" s="11"/>
      <c r="X22" s="11"/>
      <c r="Y22" s="11"/>
      <c r="Z22" s="11"/>
      <c r="AA22" s="11"/>
      <c r="AB22" s="11"/>
      <c r="AC22" s="11"/>
      <c r="AD22" s="11"/>
      <c r="AE22" s="11"/>
    </row>
    <row r="23" spans="1:31" s="26" customFormat="1" x14ac:dyDescent="0.25">
      <c r="A23" s="11"/>
      <c r="B23" s="236" t="s">
        <v>1728</v>
      </c>
      <c r="C23" s="238"/>
      <c r="D23" s="238">
        <v>8.9</v>
      </c>
      <c r="E23" s="238">
        <v>9.3000000000000007</v>
      </c>
      <c r="F23"/>
      <c r="G23" s="3"/>
      <c r="H23" s="11"/>
      <c r="I23" s="11"/>
      <c r="J23" s="18"/>
      <c r="K23" s="18"/>
      <c r="L23" s="3"/>
      <c r="M23" s="3"/>
      <c r="N23" s="29"/>
      <c r="O23" s="29"/>
      <c r="P23" s="29"/>
      <c r="Q23" s="29"/>
      <c r="R23" s="29"/>
      <c r="U23" s="11"/>
      <c r="V23" s="11"/>
      <c r="W23" s="11"/>
      <c r="X23" s="11"/>
      <c r="Y23" s="11"/>
      <c r="Z23" s="11"/>
      <c r="AA23" s="11"/>
      <c r="AB23" s="11"/>
      <c r="AC23" s="11"/>
      <c r="AD23" s="11"/>
      <c r="AE23" s="11"/>
    </row>
    <row r="24" spans="1:31" s="26" customFormat="1" x14ac:dyDescent="0.25">
      <c r="A24" s="11"/>
      <c r="B24" s="236" t="s">
        <v>1730</v>
      </c>
      <c r="C24" s="238"/>
      <c r="D24" s="238">
        <v>11.9</v>
      </c>
      <c r="E24" s="238">
        <v>7.5</v>
      </c>
      <c r="F24"/>
      <c r="G24" s="3"/>
      <c r="H24" s="11"/>
      <c r="I24" s="11"/>
      <c r="J24" s="18"/>
      <c r="K24" s="18"/>
      <c r="L24" s="3"/>
      <c r="M24" s="3"/>
      <c r="N24" s="29"/>
      <c r="O24" s="29"/>
      <c r="P24" s="29"/>
      <c r="Q24" s="29"/>
      <c r="R24" s="29"/>
      <c r="U24" s="11"/>
      <c r="V24" s="11"/>
      <c r="W24" s="11"/>
      <c r="X24" s="11"/>
      <c r="Y24" s="11"/>
      <c r="Z24" s="11"/>
      <c r="AA24" s="11"/>
      <c r="AB24" s="11"/>
      <c r="AC24" s="11"/>
      <c r="AD24" s="11"/>
      <c r="AE24" s="11"/>
    </row>
    <row r="25" spans="1:31" s="26" customFormat="1" x14ac:dyDescent="0.25">
      <c r="A25" s="11"/>
      <c r="B25" s="236" t="s">
        <v>1727</v>
      </c>
      <c r="C25" s="238"/>
      <c r="D25" s="238">
        <v>8.9</v>
      </c>
      <c r="E25" s="238">
        <v>8.3000000000000007</v>
      </c>
      <c r="F25"/>
      <c r="G25" s="3"/>
      <c r="H25" s="11"/>
      <c r="I25" s="11"/>
      <c r="J25" s="18"/>
      <c r="K25" s="18"/>
      <c r="L25" s="3"/>
      <c r="M25" s="3"/>
      <c r="N25" s="29"/>
      <c r="O25" s="29"/>
      <c r="P25" s="29"/>
      <c r="Q25" s="29"/>
      <c r="R25" s="29"/>
      <c r="U25" s="11"/>
      <c r="V25" s="11"/>
      <c r="W25" s="11"/>
      <c r="X25" s="11"/>
      <c r="Y25" s="11"/>
      <c r="Z25" s="11"/>
      <c r="AA25" s="11"/>
      <c r="AB25" s="11"/>
      <c r="AC25" s="11"/>
      <c r="AD25" s="11"/>
      <c r="AE25" s="11"/>
    </row>
    <row r="26" spans="1:31" s="26" customFormat="1" x14ac:dyDescent="0.25">
      <c r="A26" s="11"/>
      <c r="B26" s="236" t="s">
        <v>1732</v>
      </c>
      <c r="C26" s="238">
        <v>9.8000000000000007</v>
      </c>
      <c r="D26" s="238">
        <v>0.7</v>
      </c>
      <c r="E26" s="238">
        <v>116.7</v>
      </c>
      <c r="F26"/>
      <c r="G26" s="3"/>
      <c r="H26" s="11"/>
      <c r="I26" s="11"/>
      <c r="J26" s="18"/>
      <c r="K26" s="18"/>
      <c r="L26" s="3"/>
      <c r="M26" s="3"/>
      <c r="N26" s="29"/>
      <c r="O26" s="29"/>
      <c r="P26" s="29"/>
      <c r="Q26" s="29"/>
      <c r="R26" s="29"/>
      <c r="U26" s="11"/>
      <c r="V26" s="11"/>
      <c r="W26" s="11"/>
      <c r="X26" s="11"/>
      <c r="Y26" s="11"/>
      <c r="Z26" s="11"/>
      <c r="AA26" s="11"/>
      <c r="AB26" s="11"/>
      <c r="AC26" s="11"/>
      <c r="AD26" s="11"/>
      <c r="AE26" s="11"/>
    </row>
    <row r="27" spans="1:31" s="26" customFormat="1" x14ac:dyDescent="0.25">
      <c r="A27" s="11"/>
      <c r="B27" s="236" t="s">
        <v>1733</v>
      </c>
      <c r="C27" s="238">
        <v>15.61651</v>
      </c>
      <c r="D27" s="238">
        <v>6.9101299999999997</v>
      </c>
      <c r="E27" s="238">
        <v>8.5499700000000001</v>
      </c>
      <c r="F27"/>
      <c r="G27" s="3"/>
      <c r="H27" s="11"/>
      <c r="I27" s="11"/>
      <c r="J27" s="18"/>
      <c r="K27" s="18"/>
      <c r="L27" s="3"/>
      <c r="M27" s="3"/>
      <c r="N27" s="29"/>
      <c r="O27" s="29"/>
      <c r="P27" s="29"/>
      <c r="Q27" s="29"/>
      <c r="R27" s="29"/>
      <c r="U27" s="11"/>
      <c r="V27" s="11"/>
      <c r="W27" s="11"/>
      <c r="X27" s="11"/>
      <c r="Y27" s="11"/>
      <c r="Z27" s="11"/>
      <c r="AA27" s="11"/>
      <c r="AB27" s="11"/>
      <c r="AC27" s="11"/>
      <c r="AD27" s="11"/>
      <c r="AE27" s="11"/>
    </row>
    <row r="28" spans="1:31" s="26" customFormat="1" x14ac:dyDescent="0.25">
      <c r="A28" s="11"/>
      <c r="B28"/>
      <c r="C28"/>
      <c r="D28"/>
      <c r="E28"/>
      <c r="F28"/>
      <c r="G28" s="3"/>
      <c r="H28" s="11"/>
      <c r="I28" s="11"/>
      <c r="J28" s="18"/>
      <c r="K28" s="18"/>
      <c r="L28" s="3"/>
      <c r="M28" s="3"/>
      <c r="N28" s="29"/>
      <c r="O28" s="29"/>
      <c r="P28" s="29"/>
      <c r="Q28" s="29"/>
      <c r="R28" s="29"/>
      <c r="U28" s="11"/>
      <c r="V28" s="11"/>
      <c r="W28" s="11"/>
      <c r="X28" s="11"/>
      <c r="Y28" s="11"/>
      <c r="Z28" s="11"/>
      <c r="AA28" s="11"/>
      <c r="AB28" s="11"/>
      <c r="AC28" s="11"/>
      <c r="AD28" s="11"/>
      <c r="AE28" s="11"/>
    </row>
    <row r="29" spans="1:31" s="26" customFormat="1" x14ac:dyDescent="0.25">
      <c r="A29" s="11"/>
      <c r="B29"/>
      <c r="C29"/>
      <c r="D29"/>
      <c r="E29"/>
      <c r="F29"/>
      <c r="G29" s="3"/>
      <c r="H29" s="11"/>
      <c r="I29" s="11"/>
      <c r="J29" s="18"/>
      <c r="K29" s="18"/>
      <c r="L29" s="3"/>
      <c r="M29" s="3"/>
      <c r="N29" s="29"/>
      <c r="O29" s="29"/>
      <c r="P29" s="29"/>
      <c r="Q29" s="29"/>
      <c r="R29" s="29"/>
      <c r="U29" s="11"/>
      <c r="V29" s="11"/>
      <c r="W29" s="11"/>
      <c r="X29" s="11"/>
      <c r="Y29" s="11"/>
      <c r="Z29" s="11"/>
      <c r="AA29" s="11"/>
      <c r="AB29" s="11"/>
      <c r="AC29" s="11"/>
      <c r="AD29" s="11"/>
      <c r="AE29" s="11"/>
    </row>
    <row r="30" spans="1:31" s="26" customFormat="1" x14ac:dyDescent="0.25">
      <c r="A30" s="11"/>
      <c r="B30"/>
      <c r="C30"/>
      <c r="D30"/>
      <c r="E30"/>
      <c r="F30"/>
      <c r="G30" s="3"/>
      <c r="H30" s="11"/>
      <c r="I30" s="11"/>
      <c r="J30" s="18"/>
      <c r="K30" s="18"/>
      <c r="L30" s="3"/>
      <c r="M30" s="3"/>
      <c r="N30" s="29"/>
      <c r="O30" s="29"/>
      <c r="P30" s="29"/>
      <c r="Q30" s="29"/>
      <c r="R30" s="29"/>
      <c r="U30" s="11"/>
      <c r="V30" s="11"/>
      <c r="W30" s="11"/>
      <c r="X30" s="11"/>
      <c r="Y30" s="11"/>
      <c r="Z30" s="11"/>
      <c r="AA30" s="11"/>
      <c r="AB30" s="11"/>
      <c r="AC30" s="11"/>
      <c r="AD30" s="11"/>
      <c r="AE30" s="11"/>
    </row>
    <row r="31" spans="1:31" s="26" customFormat="1" x14ac:dyDescent="0.25">
      <c r="A31" s="11"/>
      <c r="B31"/>
      <c r="C31"/>
      <c r="D31"/>
      <c r="E31"/>
      <c r="F31"/>
      <c r="G31" s="3"/>
      <c r="H31" s="11"/>
      <c r="I31" s="11"/>
      <c r="J31" s="18"/>
      <c r="K31" s="18"/>
      <c r="L31" s="3"/>
      <c r="M31" s="3"/>
      <c r="N31" s="29"/>
      <c r="O31" s="29"/>
      <c r="P31" s="29"/>
      <c r="Q31" s="29"/>
      <c r="R31" s="29"/>
      <c r="U31" s="11"/>
      <c r="V31" s="11"/>
      <c r="W31" s="11"/>
      <c r="X31" s="11"/>
      <c r="Y31" s="11"/>
      <c r="Z31" s="11"/>
      <c r="AA31" s="11"/>
      <c r="AB31" s="11"/>
      <c r="AC31" s="11"/>
      <c r="AD31" s="11"/>
      <c r="AE31" s="11"/>
    </row>
    <row r="32" spans="1:31" s="26" customFormat="1" x14ac:dyDescent="0.25">
      <c r="A32" s="11"/>
      <c r="B32"/>
      <c r="C32"/>
      <c r="D32"/>
      <c r="E32"/>
      <c r="F32"/>
      <c r="G32" s="3"/>
      <c r="H32" s="11"/>
      <c r="I32" s="11"/>
      <c r="J32" s="18"/>
      <c r="K32" s="18"/>
      <c r="L32" s="3"/>
      <c r="M32" s="3"/>
      <c r="N32" s="29"/>
      <c r="O32" s="29"/>
      <c r="P32" s="29"/>
      <c r="Q32" s="29"/>
      <c r="R32" s="29"/>
      <c r="U32" s="11"/>
      <c r="V32" s="11"/>
      <c r="W32" s="11"/>
      <c r="X32" s="11"/>
      <c r="Y32" s="11"/>
      <c r="Z32" s="11"/>
      <c r="AA32" s="11"/>
      <c r="AB32" s="11"/>
      <c r="AC32" s="11"/>
      <c r="AD32" s="11"/>
      <c r="AE32" s="11"/>
    </row>
    <row r="33" spans="1:31" s="26" customFormat="1" x14ac:dyDescent="0.25">
      <c r="A33" s="11"/>
      <c r="B33"/>
      <c r="C33"/>
      <c r="D33"/>
      <c r="E33"/>
      <c r="F33"/>
      <c r="G33" s="3"/>
      <c r="H33" s="11"/>
      <c r="I33" s="11"/>
      <c r="J33" s="18"/>
      <c r="K33" s="18"/>
      <c r="L33" s="3"/>
      <c r="M33" s="3"/>
      <c r="N33" s="29"/>
      <c r="O33" s="29"/>
      <c r="P33" s="29"/>
      <c r="Q33" s="29"/>
      <c r="R33" s="29"/>
      <c r="U33" s="11"/>
      <c r="V33" s="11"/>
      <c r="W33" s="11"/>
      <c r="X33" s="11"/>
      <c r="Y33" s="11"/>
      <c r="Z33" s="11"/>
      <c r="AA33" s="11"/>
      <c r="AB33" s="11"/>
      <c r="AC33" s="11"/>
      <c r="AD33" s="11"/>
      <c r="AE33" s="11"/>
    </row>
    <row r="34" spans="1:31" s="26" customFormat="1" x14ac:dyDescent="0.25">
      <c r="A34" s="11"/>
      <c r="B34"/>
      <c r="C34"/>
      <c r="D34"/>
      <c r="E34" s="11"/>
      <c r="F34" s="29"/>
      <c r="G34" s="3"/>
      <c r="H34" s="11"/>
      <c r="I34" s="11"/>
      <c r="J34" s="18"/>
      <c r="K34" s="18"/>
      <c r="L34" s="3"/>
      <c r="M34" s="3"/>
      <c r="N34" s="29"/>
      <c r="O34" s="29"/>
      <c r="P34" s="29"/>
      <c r="Q34" s="29"/>
      <c r="R34" s="29"/>
      <c r="U34" s="11"/>
      <c r="V34" s="11"/>
      <c r="W34" s="11"/>
      <c r="X34" s="11"/>
      <c r="Y34" s="11"/>
      <c r="Z34" s="11"/>
      <c r="AA34" s="11"/>
      <c r="AB34" s="11"/>
      <c r="AC34" s="11"/>
      <c r="AD34" s="11"/>
      <c r="AE34" s="11"/>
    </row>
    <row r="35" spans="1:31" s="26" customFormat="1" x14ac:dyDescent="0.25">
      <c r="A35" s="11"/>
      <c r="B35"/>
      <c r="C35"/>
      <c r="D35"/>
      <c r="E35" s="11"/>
      <c r="F35" s="29"/>
      <c r="G35" s="3"/>
      <c r="H35" s="11"/>
      <c r="I35" s="11"/>
      <c r="J35" s="18"/>
      <c r="K35" s="18"/>
      <c r="L35" s="3"/>
      <c r="M35" s="3"/>
      <c r="N35" s="29"/>
      <c r="O35" s="29"/>
      <c r="P35" s="29"/>
      <c r="Q35" s="29"/>
      <c r="R35" s="29"/>
      <c r="U35" s="11"/>
      <c r="V35" s="11"/>
      <c r="W35" s="11"/>
      <c r="X35" s="11"/>
      <c r="Y35" s="11"/>
      <c r="Z35" s="11"/>
      <c r="AA35" s="11"/>
      <c r="AB35" s="11"/>
      <c r="AC35" s="11"/>
      <c r="AD35" s="11"/>
      <c r="AE35" s="11"/>
    </row>
    <row r="36" spans="1:31" s="26" customFormat="1" x14ac:dyDescent="0.25">
      <c r="A36" s="11"/>
      <c r="B36"/>
      <c r="C36"/>
      <c r="D36"/>
      <c r="E36" s="11"/>
      <c r="F36" s="29"/>
      <c r="G36" s="3"/>
      <c r="H36" s="11"/>
      <c r="I36" s="11"/>
      <c r="J36" s="18"/>
      <c r="K36" s="18"/>
      <c r="L36" s="3"/>
      <c r="M36" s="3"/>
      <c r="N36" s="29"/>
      <c r="O36" s="29"/>
      <c r="P36" s="29"/>
      <c r="Q36" s="29"/>
      <c r="R36" s="29"/>
      <c r="U36" s="11"/>
      <c r="V36" s="11"/>
      <c r="W36" s="11"/>
      <c r="X36" s="11"/>
      <c r="Y36" s="11"/>
      <c r="Z36" s="11"/>
      <c r="AA36" s="11"/>
      <c r="AB36" s="11"/>
      <c r="AC36" s="11"/>
      <c r="AD36" s="11"/>
      <c r="AE36" s="11"/>
    </row>
    <row r="37" spans="1:31" s="26" customFormat="1" x14ac:dyDescent="0.25">
      <c r="A37" s="11"/>
      <c r="B37"/>
      <c r="C37"/>
      <c r="D37"/>
      <c r="E37" s="11"/>
      <c r="F37" s="29"/>
      <c r="G37" s="3"/>
      <c r="H37" s="11"/>
      <c r="I37" s="11"/>
      <c r="J37" s="18"/>
      <c r="K37" s="18"/>
      <c r="L37" s="3"/>
      <c r="M37" s="3"/>
      <c r="N37" s="29"/>
      <c r="O37" s="29"/>
      <c r="P37" s="29"/>
      <c r="Q37" s="29"/>
      <c r="R37" s="29"/>
      <c r="U37" s="11"/>
      <c r="V37" s="11"/>
      <c r="W37" s="11"/>
      <c r="X37" s="11"/>
      <c r="Y37" s="11"/>
      <c r="Z37" s="11"/>
      <c r="AA37" s="11"/>
      <c r="AB37" s="11"/>
      <c r="AC37" s="11"/>
      <c r="AD37" s="11"/>
      <c r="AE37" s="11"/>
    </row>
    <row r="38" spans="1:31" s="26" customFormat="1" x14ac:dyDescent="0.25">
      <c r="A38" s="11"/>
      <c r="B38" s="252"/>
      <c r="C38" s="11"/>
      <c r="D38" s="11"/>
      <c r="E38" s="11"/>
      <c r="F38" s="29"/>
      <c r="G38" s="3"/>
      <c r="H38" s="11"/>
      <c r="I38" s="11"/>
      <c r="J38" s="18"/>
      <c r="K38" s="18"/>
      <c r="L38" s="3"/>
      <c r="M38" s="3"/>
      <c r="N38" s="29"/>
      <c r="O38" s="29"/>
      <c r="P38" s="29"/>
      <c r="Q38" s="29"/>
      <c r="R38" s="29"/>
      <c r="U38" s="11"/>
      <c r="V38" s="11"/>
      <c r="W38" s="11"/>
      <c r="X38" s="11"/>
      <c r="Y38" s="11"/>
      <c r="Z38" s="11"/>
      <c r="AA38" s="11"/>
      <c r="AB38" s="11"/>
      <c r="AC38" s="11"/>
      <c r="AD38" s="11"/>
      <c r="AE38" s="11"/>
    </row>
    <row r="39" spans="1:31" s="26" customFormat="1" x14ac:dyDescent="0.25">
      <c r="A39" s="11"/>
      <c r="B39" s="252"/>
      <c r="C39" s="11"/>
      <c r="D39" s="11"/>
      <c r="E39" s="11"/>
      <c r="F39" s="29"/>
      <c r="G39" s="3"/>
      <c r="H39" s="11"/>
      <c r="I39" s="11"/>
      <c r="J39" s="18"/>
      <c r="K39" s="18"/>
      <c r="L39" s="3"/>
      <c r="M39" s="3"/>
      <c r="N39" s="3"/>
      <c r="O39" s="3"/>
      <c r="P39" s="3"/>
      <c r="Q39" s="3"/>
      <c r="R39" s="3"/>
      <c r="U39" s="11"/>
      <c r="V39" s="11"/>
      <c r="W39" s="11"/>
      <c r="X39" s="11"/>
      <c r="Y39" s="11"/>
      <c r="Z39" s="11"/>
      <c r="AA39" s="11"/>
      <c r="AB39" s="11"/>
      <c r="AC39" s="11"/>
      <c r="AD39" s="11"/>
      <c r="AE39" s="11"/>
    </row>
    <row r="40" spans="1:31" s="26" customFormat="1" x14ac:dyDescent="0.25">
      <c r="A40" s="11"/>
      <c r="B40" s="252"/>
      <c r="C40" s="11"/>
      <c r="D40" s="11"/>
      <c r="E40" s="11"/>
      <c r="F40" s="29"/>
      <c r="G40" s="3"/>
      <c r="H40" s="11"/>
      <c r="I40" s="11"/>
      <c r="J40" s="18"/>
      <c r="K40" s="18"/>
      <c r="L40" s="3"/>
      <c r="M40" s="3"/>
      <c r="N40" s="3"/>
      <c r="O40" s="3"/>
      <c r="P40" s="3"/>
      <c r="Q40" s="3"/>
      <c r="R40" s="3"/>
      <c r="U40" s="11"/>
      <c r="V40" s="11"/>
      <c r="W40" s="11"/>
      <c r="X40" s="11"/>
      <c r="Y40" s="11"/>
      <c r="Z40" s="11"/>
      <c r="AA40" s="11"/>
      <c r="AB40" s="11"/>
      <c r="AC40" s="11"/>
      <c r="AD40" s="11"/>
      <c r="AE40" s="11"/>
    </row>
    <row r="41" spans="1:31" x14ac:dyDescent="0.25">
      <c r="B41" s="252"/>
    </row>
    <row r="42" spans="1:31" x14ac:dyDescent="0.25">
      <c r="B42" s="253" t="s">
        <v>1734</v>
      </c>
      <c r="C42" s="234" t="s">
        <v>1722</v>
      </c>
      <c r="D42"/>
      <c r="E42"/>
      <c r="F42"/>
      <c r="G42"/>
      <c r="H42"/>
      <c r="I42"/>
      <c r="J42"/>
      <c r="K42"/>
      <c r="L42"/>
      <c r="M42"/>
      <c r="N42"/>
      <c r="O42"/>
      <c r="P42"/>
      <c r="Q42"/>
      <c r="R42"/>
      <c r="S42"/>
      <c r="T42"/>
      <c r="U42"/>
      <c r="V42"/>
      <c r="W42"/>
      <c r="X42"/>
      <c r="Y42"/>
      <c r="Z42"/>
      <c r="AA42"/>
      <c r="AB42"/>
      <c r="AC42"/>
      <c r="AD42"/>
      <c r="AE42"/>
    </row>
    <row r="43" spans="1:31" x14ac:dyDescent="0.25">
      <c r="B43" s="253" t="s">
        <v>1720</v>
      </c>
      <c r="C43" t="s">
        <v>131</v>
      </c>
      <c r="D43" t="s">
        <v>3</v>
      </c>
      <c r="E43" t="s">
        <v>132</v>
      </c>
      <c r="F43"/>
      <c r="G43"/>
      <c r="H43"/>
      <c r="I43"/>
      <c r="J43"/>
      <c r="K43"/>
      <c r="L43"/>
      <c r="M43"/>
      <c r="N43"/>
      <c r="O43"/>
      <c r="P43"/>
      <c r="Q43"/>
      <c r="R43"/>
      <c r="S43"/>
      <c r="T43"/>
      <c r="U43"/>
      <c r="V43"/>
      <c r="W43"/>
      <c r="X43"/>
      <c r="Y43"/>
      <c r="Z43"/>
      <c r="AA43"/>
      <c r="AB43"/>
      <c r="AC43"/>
      <c r="AD43"/>
      <c r="AE43"/>
    </row>
    <row r="44" spans="1:31" x14ac:dyDescent="0.25">
      <c r="B44" s="237" t="s">
        <v>1729</v>
      </c>
      <c r="C44" s="238"/>
      <c r="D44" s="238">
        <v>13.164999999999999</v>
      </c>
      <c r="E44" s="238">
        <v>12.723000000000001</v>
      </c>
      <c r="F44"/>
      <c r="G44"/>
      <c r="H44"/>
      <c r="I44"/>
      <c r="J44"/>
      <c r="K44"/>
      <c r="L44"/>
      <c r="M44"/>
      <c r="N44"/>
      <c r="O44"/>
      <c r="P44"/>
      <c r="Q44"/>
      <c r="R44"/>
      <c r="S44"/>
      <c r="T44"/>
      <c r="U44"/>
      <c r="V44"/>
      <c r="W44"/>
      <c r="X44"/>
      <c r="Y44"/>
      <c r="Z44"/>
      <c r="AA44"/>
      <c r="AB44"/>
      <c r="AC44"/>
      <c r="AD44"/>
      <c r="AE44"/>
    </row>
    <row r="45" spans="1:31" x14ac:dyDescent="0.25">
      <c r="B45" s="237" t="s">
        <v>1728</v>
      </c>
      <c r="C45" s="238"/>
      <c r="D45" s="238">
        <v>10.27</v>
      </c>
      <c r="E45" s="238">
        <v>9.76</v>
      </c>
      <c r="F45"/>
      <c r="G45"/>
      <c r="H45"/>
      <c r="I45"/>
      <c r="J45"/>
      <c r="K45"/>
      <c r="L45"/>
      <c r="M45"/>
    </row>
    <row r="46" spans="1:31" x14ac:dyDescent="0.25">
      <c r="B46" s="237" t="s">
        <v>1730</v>
      </c>
      <c r="C46" s="238"/>
      <c r="D46" s="238">
        <v>16</v>
      </c>
      <c r="E46" s="238">
        <v>15.8</v>
      </c>
      <c r="F46"/>
      <c r="G46"/>
      <c r="H46"/>
      <c r="I46"/>
      <c r="J46"/>
      <c r="K46"/>
      <c r="L46"/>
      <c r="M46"/>
    </row>
    <row r="47" spans="1:31" x14ac:dyDescent="0.25">
      <c r="B47" s="237" t="s">
        <v>1727</v>
      </c>
      <c r="C47" s="238"/>
      <c r="D47" s="238">
        <v>15.1</v>
      </c>
      <c r="E47" s="238">
        <v>15.4</v>
      </c>
      <c r="F47"/>
      <c r="G47"/>
      <c r="H47"/>
      <c r="I47"/>
      <c r="J47"/>
      <c r="K47"/>
      <c r="L47"/>
      <c r="M47"/>
    </row>
    <row r="48" spans="1:31" x14ac:dyDescent="0.25">
      <c r="B48" s="237" t="s">
        <v>1732</v>
      </c>
      <c r="C48" s="238">
        <v>11.791067399999999</v>
      </c>
      <c r="D48" s="238">
        <v>9.8385221999999999</v>
      </c>
      <c r="E48" s="238">
        <v>11.749093999999999</v>
      </c>
      <c r="F48"/>
    </row>
    <row r="49" spans="1:31" x14ac:dyDescent="0.25">
      <c r="B49" s="237" t="s">
        <v>1733</v>
      </c>
      <c r="C49" s="238">
        <v>11.101000000000001</v>
      </c>
      <c r="D49" s="238">
        <v>10.092000000000001</v>
      </c>
      <c r="E49" s="238">
        <v>10.945</v>
      </c>
      <c r="F49"/>
    </row>
    <row r="50" spans="1:31" x14ac:dyDescent="0.25">
      <c r="B50"/>
      <c r="C50"/>
      <c r="D50"/>
      <c r="E50"/>
      <c r="F50"/>
    </row>
    <row r="51" spans="1:31" x14ac:dyDescent="0.25">
      <c r="B51"/>
      <c r="C51"/>
      <c r="D51"/>
      <c r="E51"/>
      <c r="F51"/>
    </row>
    <row r="52" spans="1:31" x14ac:dyDescent="0.25">
      <c r="B52"/>
      <c r="C52"/>
      <c r="D52"/>
      <c r="E52"/>
      <c r="F52"/>
    </row>
    <row r="53" spans="1:31" x14ac:dyDescent="0.25">
      <c r="B53"/>
      <c r="C53"/>
      <c r="D53"/>
      <c r="E53"/>
      <c r="F53"/>
    </row>
    <row r="54" spans="1:31" s="3" customFormat="1" x14ac:dyDescent="0.25">
      <c r="A54" s="11"/>
      <c r="B54"/>
      <c r="C54"/>
      <c r="D54"/>
      <c r="E54"/>
      <c r="F54"/>
      <c r="H54" s="11"/>
      <c r="I54" s="11"/>
      <c r="J54" s="18"/>
      <c r="K54" s="18"/>
      <c r="S54" s="26"/>
      <c r="T54" s="26"/>
      <c r="U54" s="11"/>
      <c r="V54" s="11"/>
      <c r="W54" s="11"/>
      <c r="X54" s="11"/>
      <c r="Y54" s="11"/>
      <c r="Z54" s="11"/>
      <c r="AA54" s="11"/>
      <c r="AB54" s="11"/>
      <c r="AC54" s="11"/>
      <c r="AD54" s="11"/>
      <c r="AE54" s="11"/>
    </row>
    <row r="55" spans="1:31" s="3" customFormat="1" x14ac:dyDescent="0.25">
      <c r="A55" s="11"/>
      <c r="B55"/>
      <c r="C55"/>
      <c r="D55"/>
      <c r="E55"/>
      <c r="F55" s="29"/>
      <c r="H55" s="11"/>
      <c r="I55" s="11"/>
      <c r="J55" s="18"/>
      <c r="K55" s="18"/>
      <c r="S55" s="26"/>
      <c r="T55" s="26"/>
      <c r="U55" s="11"/>
      <c r="V55" s="11"/>
      <c r="W55" s="11"/>
      <c r="X55" s="11"/>
      <c r="Y55" s="11"/>
      <c r="Z55" s="11"/>
      <c r="AA55" s="11"/>
      <c r="AB55" s="11"/>
      <c r="AC55" s="11"/>
      <c r="AD55" s="11"/>
      <c r="AE55" s="11"/>
    </row>
    <row r="56" spans="1:31" s="3" customFormat="1" x14ac:dyDescent="0.25">
      <c r="A56" s="11"/>
      <c r="B56"/>
      <c r="C56"/>
      <c r="D56"/>
      <c r="E56" s="11"/>
      <c r="F56" s="29"/>
      <c r="H56" s="11"/>
      <c r="I56" s="11"/>
      <c r="J56" s="18"/>
      <c r="K56" s="18"/>
      <c r="S56" s="26"/>
      <c r="T56" s="26"/>
      <c r="U56" s="11"/>
      <c r="V56" s="11"/>
      <c r="W56" s="11"/>
      <c r="X56" s="11"/>
      <c r="Y56" s="11"/>
      <c r="Z56" s="11"/>
      <c r="AA56" s="11"/>
      <c r="AB56" s="11"/>
      <c r="AC56" s="11"/>
      <c r="AD56" s="11"/>
      <c r="AE56" s="11"/>
    </row>
    <row r="57" spans="1:31" s="3" customFormat="1" x14ac:dyDescent="0.25">
      <c r="A57" s="11"/>
      <c r="B57"/>
      <c r="C57"/>
      <c r="D57"/>
      <c r="E57" s="11"/>
      <c r="F57" s="29"/>
      <c r="H57" s="11"/>
      <c r="I57" s="11"/>
      <c r="J57" s="18"/>
      <c r="K57" s="18"/>
      <c r="S57" s="26"/>
      <c r="T57" s="26"/>
      <c r="U57" s="11"/>
      <c r="V57" s="11"/>
      <c r="W57" s="11"/>
      <c r="X57" s="11"/>
      <c r="Y57" s="11"/>
      <c r="Z57" s="11"/>
      <c r="AA57" s="11"/>
      <c r="AB57" s="11"/>
      <c r="AC57" s="11"/>
      <c r="AD57" s="11"/>
      <c r="AE57" s="11"/>
    </row>
    <row r="58" spans="1:31" s="3" customFormat="1" x14ac:dyDescent="0.25">
      <c r="A58" s="11"/>
      <c r="B58"/>
      <c r="C58"/>
      <c r="D58"/>
      <c r="E58" s="11"/>
      <c r="F58" s="29"/>
      <c r="H58" s="11"/>
      <c r="I58" s="11"/>
      <c r="J58" s="18"/>
      <c r="K58" s="18"/>
      <c r="S58" s="26"/>
      <c r="T58" s="26"/>
      <c r="U58" s="11"/>
      <c r="V58" s="11"/>
      <c r="W58" s="11"/>
      <c r="X58" s="11"/>
      <c r="Y58" s="11"/>
      <c r="Z58" s="11"/>
      <c r="AA58" s="11"/>
      <c r="AB58" s="11"/>
      <c r="AC58" s="11"/>
      <c r="AD58" s="11"/>
      <c r="AE58" s="11"/>
    </row>
    <row r="59" spans="1:31" s="3" customFormat="1" x14ac:dyDescent="0.25">
      <c r="A59" s="11"/>
      <c r="B59"/>
      <c r="C59"/>
      <c r="D59"/>
      <c r="E59" s="11"/>
      <c r="F59" s="29"/>
      <c r="H59" s="11"/>
      <c r="I59" s="11"/>
      <c r="J59" s="18"/>
      <c r="K59" s="18"/>
      <c r="S59" s="26"/>
      <c r="T59" s="26"/>
      <c r="U59" s="11"/>
      <c r="V59" s="11"/>
      <c r="W59" s="11"/>
      <c r="X59" s="11"/>
      <c r="Y59" s="11"/>
      <c r="Z59" s="11"/>
      <c r="AA59" s="11"/>
      <c r="AB59" s="11"/>
      <c r="AC59" s="11"/>
      <c r="AD59" s="11"/>
      <c r="AE59" s="11"/>
    </row>
  </sheetData>
  <pageMargins left="0.75" right="0.75" top="1" bottom="1" header="0.5" footer="0.5"/>
  <pageSetup orientation="portrait" r:id="rId3"/>
  <headerFooter alignWithMargins="0"/>
  <drawing r:id="rId4"/>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96"/>
  <sheetViews>
    <sheetView zoomScale="80" zoomScaleNormal="80" workbookViewId="0">
      <selection activeCell="F43" sqref="F43"/>
    </sheetView>
  </sheetViews>
  <sheetFormatPr defaultColWidth="9.109375" defaultRowHeight="13.2" x14ac:dyDescent="0.25"/>
  <cols>
    <col min="1" max="1" width="10.44140625" style="11" bestFit="1" customWidth="1"/>
    <col min="2" max="2" width="32.5546875" style="11" bestFit="1" customWidth="1"/>
    <col min="3" max="3" width="18.5546875" style="11" bestFit="1" customWidth="1"/>
    <col min="4" max="4" width="8.21875" style="11" bestFit="1" customWidth="1"/>
    <col min="5" max="5" width="7.77734375" style="11" bestFit="1" customWidth="1"/>
    <col min="6" max="6" width="9.33203125" style="29" bestFit="1" customWidth="1"/>
    <col min="7" max="7" width="21.6640625" style="3" bestFit="1" customWidth="1"/>
    <col min="8" max="8" width="27.109375" style="11" bestFit="1" customWidth="1"/>
    <col min="9" max="9" width="5.21875" style="11" bestFit="1" customWidth="1"/>
    <col min="10" max="10" width="18.88671875" style="18" bestFit="1" customWidth="1"/>
    <col min="11" max="11" width="17.21875" style="18" bestFit="1" customWidth="1"/>
    <col min="12" max="12" width="20.5546875" style="3" bestFit="1" customWidth="1"/>
    <col min="13" max="13" width="12.88671875" style="3" bestFit="1" customWidth="1"/>
    <col min="14" max="14" width="6.21875" style="3" bestFit="1" customWidth="1"/>
    <col min="15" max="15" width="14.77734375" style="3" bestFit="1" customWidth="1"/>
    <col min="16" max="16" width="7.44140625" style="3" bestFit="1" customWidth="1"/>
    <col min="17" max="18" width="14.77734375" style="3" bestFit="1" customWidth="1"/>
    <col min="19" max="20" width="14.77734375" style="26" bestFit="1" customWidth="1"/>
    <col min="21" max="21" width="7.44140625" style="11" bestFit="1" customWidth="1"/>
    <col min="22" max="22" width="6.21875" style="11" bestFit="1" customWidth="1"/>
    <col min="23" max="23" width="2.77734375" style="11" bestFit="1" customWidth="1"/>
    <col min="24" max="25" width="7.44140625" style="11" bestFit="1" customWidth="1"/>
    <col min="26" max="26" width="6.21875" style="11" bestFit="1" customWidth="1"/>
    <col min="27" max="27" width="7.44140625" style="11" bestFit="1" customWidth="1"/>
    <col min="28" max="29" width="6.21875" style="11" bestFit="1" customWidth="1"/>
    <col min="30" max="30" width="17.77734375" style="11" bestFit="1" customWidth="1"/>
    <col min="31" max="31" width="12.88671875" style="11" bestFit="1" customWidth="1"/>
    <col min="32" max="16384" width="9.109375" style="11"/>
  </cols>
  <sheetData>
    <row r="1" spans="1:24" s="26" customFormat="1" ht="24.45" customHeight="1" x14ac:dyDescent="0.3">
      <c r="A1" s="256" t="s">
        <v>0</v>
      </c>
      <c r="B1" s="257" t="s">
        <v>1490</v>
      </c>
      <c r="C1" s="258" t="s">
        <v>1491</v>
      </c>
      <c r="D1" s="259" t="s">
        <v>1492</v>
      </c>
      <c r="E1" s="257" t="s">
        <v>1493</v>
      </c>
      <c r="F1" s="260" t="s">
        <v>1494</v>
      </c>
      <c r="G1" s="259" t="s">
        <v>1500</v>
      </c>
      <c r="H1" s="261" t="s">
        <v>1495</v>
      </c>
      <c r="I1" s="260" t="s">
        <v>1</v>
      </c>
      <c r="J1" s="262" t="s">
        <v>1496</v>
      </c>
      <c r="K1" s="263" t="s">
        <v>1497</v>
      </c>
      <c r="L1" s="261" t="s">
        <v>1498</v>
      </c>
      <c r="M1" s="259" t="s">
        <v>1499</v>
      </c>
      <c r="N1" s="264" t="s">
        <v>1202</v>
      </c>
      <c r="O1" s="264" t="s">
        <v>1203</v>
      </c>
      <c r="P1" s="264" t="s">
        <v>1204</v>
      </c>
      <c r="Q1" s="264" t="s">
        <v>1205</v>
      </c>
      <c r="R1" s="264" t="s">
        <v>1207</v>
      </c>
      <c r="S1" s="265" t="s">
        <v>1170</v>
      </c>
      <c r="T1" s="266" t="s">
        <v>1501</v>
      </c>
      <c r="U1" s="267" t="s">
        <v>1682</v>
      </c>
      <c r="V1" s="268" t="s">
        <v>1685</v>
      </c>
      <c r="W1"/>
      <c r="X1"/>
    </row>
    <row r="2" spans="1:24" x14ac:dyDescent="0.25">
      <c r="A2" s="48" t="s">
        <v>867</v>
      </c>
      <c r="B2" s="20" t="s">
        <v>129</v>
      </c>
      <c r="C2" s="51" t="s">
        <v>150</v>
      </c>
      <c r="D2" s="13">
        <v>0</v>
      </c>
      <c r="E2" s="52" t="s">
        <v>3</v>
      </c>
      <c r="F2" s="34">
        <v>7.34</v>
      </c>
      <c r="G2" s="34">
        <v>11.65</v>
      </c>
      <c r="H2" s="13">
        <v>323</v>
      </c>
      <c r="I2" s="34">
        <v>7.53</v>
      </c>
      <c r="J2" s="35">
        <v>420</v>
      </c>
      <c r="K2" s="35">
        <v>730</v>
      </c>
      <c r="L2" s="13">
        <v>11</v>
      </c>
      <c r="M2" s="13">
        <v>6</v>
      </c>
      <c r="N2" s="34"/>
      <c r="O2" s="34"/>
      <c r="P2" s="34"/>
      <c r="Q2" s="34"/>
      <c r="R2" s="34"/>
      <c r="S2" s="22"/>
      <c r="T2" s="11">
        <v>14.5</v>
      </c>
    </row>
    <row r="3" spans="1:24" x14ac:dyDescent="0.25">
      <c r="A3" s="48" t="s">
        <v>868</v>
      </c>
      <c r="B3" s="20" t="s">
        <v>129</v>
      </c>
      <c r="C3" s="51" t="s">
        <v>150</v>
      </c>
      <c r="D3" s="13">
        <v>7</v>
      </c>
      <c r="E3" s="52" t="s">
        <v>131</v>
      </c>
      <c r="F3" s="34">
        <v>6.7</v>
      </c>
      <c r="G3" s="34">
        <v>11.56</v>
      </c>
      <c r="H3" s="13">
        <v>321</v>
      </c>
      <c r="I3" s="34">
        <v>7.53</v>
      </c>
      <c r="J3" s="35">
        <v>420</v>
      </c>
      <c r="K3" s="35">
        <v>740</v>
      </c>
      <c r="L3" s="13">
        <v>9</v>
      </c>
      <c r="M3" s="13">
        <v>6</v>
      </c>
      <c r="N3" s="34"/>
      <c r="O3" s="34"/>
      <c r="P3" s="34"/>
      <c r="Q3" s="34"/>
      <c r="R3" s="34"/>
      <c r="S3" s="52"/>
      <c r="T3" s="11"/>
    </row>
    <row r="4" spans="1:24" x14ac:dyDescent="0.25">
      <c r="A4" s="48" t="s">
        <v>869</v>
      </c>
      <c r="B4" s="20" t="s">
        <v>129</v>
      </c>
      <c r="C4" s="51" t="s">
        <v>150</v>
      </c>
      <c r="D4" s="13">
        <v>13.6</v>
      </c>
      <c r="E4" s="52" t="s">
        <v>132</v>
      </c>
      <c r="F4" s="34">
        <v>4.96</v>
      </c>
      <c r="G4" s="34">
        <v>0.37</v>
      </c>
      <c r="H4" s="13">
        <v>417</v>
      </c>
      <c r="I4" s="34">
        <v>6.82</v>
      </c>
      <c r="J4" s="35">
        <v>130</v>
      </c>
      <c r="K4" s="35">
        <v>1000</v>
      </c>
      <c r="L4" s="13">
        <v>41</v>
      </c>
      <c r="M4" s="13">
        <v>8</v>
      </c>
      <c r="N4" s="34"/>
      <c r="O4" s="34"/>
      <c r="P4" s="34"/>
      <c r="Q4" s="34"/>
      <c r="R4" s="34"/>
      <c r="S4" s="52"/>
      <c r="T4" s="11"/>
    </row>
    <row r="5" spans="1:24" x14ac:dyDescent="0.25">
      <c r="A5" s="48" t="s">
        <v>870</v>
      </c>
      <c r="B5" s="20" t="s">
        <v>129</v>
      </c>
      <c r="C5" s="51" t="s">
        <v>151</v>
      </c>
      <c r="D5" s="13">
        <v>0</v>
      </c>
      <c r="E5" s="52" t="s">
        <v>3</v>
      </c>
      <c r="F5" s="34">
        <v>17.100000000000001</v>
      </c>
      <c r="G5" s="34">
        <v>9.69</v>
      </c>
      <c r="H5" s="13">
        <v>391</v>
      </c>
      <c r="I5" s="34">
        <v>7.86</v>
      </c>
      <c r="J5" s="35">
        <v>180</v>
      </c>
      <c r="K5" s="35">
        <v>489</v>
      </c>
      <c r="L5" s="13">
        <v>8</v>
      </c>
      <c r="M5" s="13">
        <v>7.6</v>
      </c>
      <c r="N5" s="34"/>
      <c r="O5" s="34"/>
      <c r="P5" s="34"/>
      <c r="Q5" s="34"/>
      <c r="R5" s="34"/>
      <c r="S5" s="22"/>
      <c r="T5" s="11">
        <v>11</v>
      </c>
    </row>
    <row r="6" spans="1:24" x14ac:dyDescent="0.25">
      <c r="A6" s="48" t="s">
        <v>871</v>
      </c>
      <c r="B6" s="20" t="s">
        <v>129</v>
      </c>
      <c r="C6" s="51" t="s">
        <v>151</v>
      </c>
      <c r="D6" s="13">
        <v>6.7</v>
      </c>
      <c r="E6" s="52" t="s">
        <v>131</v>
      </c>
      <c r="F6" s="34">
        <v>9.33</v>
      </c>
      <c r="G6" s="34">
        <v>7.5</v>
      </c>
      <c r="H6" s="13">
        <v>381</v>
      </c>
      <c r="I6" s="34">
        <v>7.5</v>
      </c>
      <c r="J6" s="35">
        <v>270</v>
      </c>
      <c r="K6" s="35">
        <v>546</v>
      </c>
      <c r="L6" s="13">
        <v>20.399999999999999</v>
      </c>
      <c r="M6" s="13">
        <v>7.3</v>
      </c>
      <c r="N6" s="34"/>
      <c r="O6" s="34"/>
      <c r="P6" s="34"/>
      <c r="Q6" s="34"/>
      <c r="R6" s="34"/>
      <c r="S6" s="52"/>
      <c r="T6" s="11"/>
    </row>
    <row r="7" spans="1:24" x14ac:dyDescent="0.25">
      <c r="A7" s="48" t="s">
        <v>872</v>
      </c>
      <c r="B7" s="20" t="s">
        <v>129</v>
      </c>
      <c r="C7" s="51" t="s">
        <v>151</v>
      </c>
      <c r="D7" s="13">
        <v>13.7</v>
      </c>
      <c r="E7" s="52" t="s">
        <v>132</v>
      </c>
      <c r="F7" s="34">
        <v>5.5</v>
      </c>
      <c r="G7" s="34">
        <v>0.38</v>
      </c>
      <c r="H7" s="13">
        <v>443</v>
      </c>
      <c r="I7" s="34">
        <v>7.06</v>
      </c>
      <c r="J7" s="35">
        <v>360</v>
      </c>
      <c r="K7" s="35">
        <v>801</v>
      </c>
      <c r="L7" s="13">
        <v>20</v>
      </c>
      <c r="M7" s="13">
        <v>8.5</v>
      </c>
      <c r="N7" s="34"/>
      <c r="O7" s="34"/>
      <c r="P7" s="34"/>
      <c r="Q7" s="34"/>
      <c r="R7" s="34"/>
      <c r="S7" s="52"/>
      <c r="T7" s="11"/>
    </row>
    <row r="8" spans="1:24" s="161" customFormat="1" x14ac:dyDescent="0.25">
      <c r="A8" s="48" t="s">
        <v>873</v>
      </c>
      <c r="B8" s="20" t="s">
        <v>129</v>
      </c>
      <c r="C8" s="51" t="s">
        <v>153</v>
      </c>
      <c r="D8" s="13">
        <v>0</v>
      </c>
      <c r="E8" s="52" t="s">
        <v>3</v>
      </c>
      <c r="F8" s="34">
        <v>16.8</v>
      </c>
      <c r="G8" s="34">
        <v>9.65</v>
      </c>
      <c r="H8" s="13">
        <v>333</v>
      </c>
      <c r="I8" s="34">
        <v>8.42</v>
      </c>
      <c r="J8" s="35">
        <v>170</v>
      </c>
      <c r="K8" s="35">
        <v>570</v>
      </c>
      <c r="L8" s="13">
        <v>11</v>
      </c>
      <c r="M8" s="13">
        <v>7.2</v>
      </c>
      <c r="N8" s="34"/>
      <c r="O8" s="34"/>
      <c r="P8" s="34"/>
      <c r="Q8" s="34"/>
      <c r="R8" s="34"/>
      <c r="S8" s="22"/>
      <c r="T8" s="11" t="s">
        <v>1191</v>
      </c>
      <c r="U8" s="11"/>
      <c r="V8" s="11"/>
    </row>
    <row r="9" spans="1:24" s="161" customFormat="1" x14ac:dyDescent="0.25">
      <c r="A9" s="48" t="s">
        <v>874</v>
      </c>
      <c r="B9" s="20" t="s">
        <v>129</v>
      </c>
      <c r="C9" s="51" t="s">
        <v>153</v>
      </c>
      <c r="D9" s="13">
        <v>6</v>
      </c>
      <c r="E9" s="52" t="s">
        <v>131</v>
      </c>
      <c r="F9" s="34">
        <v>15.92</v>
      </c>
      <c r="G9" s="34">
        <v>8.4600000000000009</v>
      </c>
      <c r="H9" s="13">
        <v>335</v>
      </c>
      <c r="I9" s="34">
        <v>8.32</v>
      </c>
      <c r="J9" s="35">
        <v>190</v>
      </c>
      <c r="K9" s="35">
        <v>660</v>
      </c>
      <c r="L9" s="13">
        <v>8.1</v>
      </c>
      <c r="M9" s="13">
        <v>7.3</v>
      </c>
      <c r="N9" s="34"/>
      <c r="O9" s="34"/>
      <c r="P9" s="34"/>
      <c r="Q9" s="34"/>
      <c r="R9" s="34"/>
      <c r="S9" s="52"/>
      <c r="T9" s="11"/>
      <c r="U9" s="11"/>
      <c r="V9" s="11"/>
    </row>
    <row r="10" spans="1:24" s="161" customFormat="1" x14ac:dyDescent="0.25">
      <c r="A10" s="48" t="s">
        <v>875</v>
      </c>
      <c r="B10" s="20" t="s">
        <v>129</v>
      </c>
      <c r="C10" s="51" t="s">
        <v>153</v>
      </c>
      <c r="D10" s="13">
        <v>13.4</v>
      </c>
      <c r="E10" s="52" t="s">
        <v>132</v>
      </c>
      <c r="F10" s="34">
        <v>5.58</v>
      </c>
      <c r="G10" s="34">
        <v>0.43</v>
      </c>
      <c r="H10" s="13">
        <v>412</v>
      </c>
      <c r="I10" s="34">
        <v>7.65</v>
      </c>
      <c r="J10" s="35">
        <v>120</v>
      </c>
      <c r="K10" s="35">
        <v>860</v>
      </c>
      <c r="L10" s="13">
        <v>32.1</v>
      </c>
      <c r="M10" s="13">
        <v>8.9</v>
      </c>
      <c r="N10" s="34"/>
      <c r="O10" s="34"/>
      <c r="P10" s="34"/>
      <c r="Q10" s="34"/>
      <c r="R10" s="34"/>
      <c r="S10" s="52"/>
      <c r="T10" s="11"/>
      <c r="U10" s="11"/>
      <c r="V10" s="11"/>
    </row>
    <row r="11" spans="1:24" s="161" customFormat="1" x14ac:dyDescent="0.25">
      <c r="A11" s="48" t="s">
        <v>876</v>
      </c>
      <c r="B11" s="26" t="s">
        <v>129</v>
      </c>
      <c r="C11" s="50">
        <v>38097</v>
      </c>
      <c r="D11" s="15">
        <v>0.3</v>
      </c>
      <c r="E11" s="54" t="s">
        <v>3</v>
      </c>
      <c r="F11" s="24">
        <v>11.17</v>
      </c>
      <c r="G11" s="24">
        <v>10.83</v>
      </c>
      <c r="H11" s="15">
        <v>325.3</v>
      </c>
      <c r="I11" s="24">
        <v>8.15</v>
      </c>
      <c r="J11" s="35">
        <v>275</v>
      </c>
      <c r="K11" s="35">
        <v>509</v>
      </c>
      <c r="L11" s="5">
        <v>4.8</v>
      </c>
      <c r="M11" s="5">
        <v>9.3000000000000007</v>
      </c>
      <c r="N11" s="82"/>
      <c r="O11" s="82"/>
      <c r="P11" s="82"/>
      <c r="Q11" s="82"/>
      <c r="R11" s="82"/>
      <c r="S11" s="52"/>
      <c r="T11" s="11"/>
      <c r="U11" s="11"/>
      <c r="V11" s="11"/>
    </row>
    <row r="12" spans="1:24" s="161" customFormat="1" x14ac:dyDescent="0.25">
      <c r="A12" s="48" t="s">
        <v>877</v>
      </c>
      <c r="B12" s="26" t="s">
        <v>129</v>
      </c>
      <c r="C12" s="50">
        <v>38097</v>
      </c>
      <c r="D12" s="15">
        <v>7.4</v>
      </c>
      <c r="E12" s="54" t="s">
        <v>131</v>
      </c>
      <c r="F12" s="24">
        <v>9.44</v>
      </c>
      <c r="G12" s="24">
        <v>10.72</v>
      </c>
      <c r="H12" s="15">
        <v>326.60000000000002</v>
      </c>
      <c r="I12" s="24">
        <v>8.06</v>
      </c>
      <c r="J12" s="35">
        <v>254</v>
      </c>
      <c r="K12" s="35">
        <v>532</v>
      </c>
      <c r="L12" s="5">
        <v>4.2</v>
      </c>
      <c r="M12" s="5">
        <v>10</v>
      </c>
      <c r="N12" s="82"/>
      <c r="O12" s="82"/>
      <c r="P12" s="82"/>
      <c r="Q12" s="82"/>
      <c r="R12" s="82"/>
      <c r="S12" s="52"/>
      <c r="T12" s="11"/>
      <c r="U12" s="11"/>
      <c r="V12" s="11"/>
    </row>
    <row r="13" spans="1:24" s="161" customFormat="1" x14ac:dyDescent="0.25">
      <c r="A13" s="48" t="s">
        <v>878</v>
      </c>
      <c r="B13" s="26" t="s">
        <v>129</v>
      </c>
      <c r="C13" s="50">
        <v>38097</v>
      </c>
      <c r="D13" s="15">
        <v>13.6</v>
      </c>
      <c r="E13" s="54" t="s">
        <v>132</v>
      </c>
      <c r="F13" s="24">
        <v>4.37</v>
      </c>
      <c r="G13" s="24">
        <v>0.56000000000000005</v>
      </c>
      <c r="H13" s="15">
        <v>433.4</v>
      </c>
      <c r="I13" s="24">
        <v>7.38</v>
      </c>
      <c r="J13" s="35">
        <v>84</v>
      </c>
      <c r="K13" s="35">
        <v>684</v>
      </c>
      <c r="L13" s="5">
        <v>18.899999999999999</v>
      </c>
      <c r="M13" s="5">
        <v>16.399999999999999</v>
      </c>
      <c r="N13" s="82"/>
      <c r="O13" s="82"/>
      <c r="P13" s="82"/>
      <c r="Q13" s="82"/>
      <c r="R13" s="82"/>
      <c r="S13" s="52"/>
      <c r="T13" s="11"/>
      <c r="U13" s="11"/>
      <c r="V13" s="11"/>
    </row>
    <row r="14" spans="1:24" s="161" customFormat="1" x14ac:dyDescent="0.25">
      <c r="A14" s="53" t="s">
        <v>1015</v>
      </c>
      <c r="B14" s="26" t="s">
        <v>129</v>
      </c>
      <c r="C14" s="50">
        <v>39188</v>
      </c>
      <c r="D14" s="15">
        <v>0.2</v>
      </c>
      <c r="E14" s="54" t="s">
        <v>3</v>
      </c>
      <c r="F14" s="24">
        <v>5.7</v>
      </c>
      <c r="G14" s="24">
        <v>11.746666666666668</v>
      </c>
      <c r="H14" s="15">
        <v>317.56666666666666</v>
      </c>
      <c r="I14" s="24">
        <v>8.11</v>
      </c>
      <c r="J14" s="35">
        <v>405.2</v>
      </c>
      <c r="K14" s="35">
        <v>595</v>
      </c>
      <c r="L14" s="5">
        <v>1.9</v>
      </c>
      <c r="M14" s="5">
        <v>9.74</v>
      </c>
      <c r="N14" s="82"/>
      <c r="O14" s="82"/>
      <c r="P14" s="82"/>
      <c r="Q14" s="82"/>
      <c r="R14" s="82"/>
      <c r="S14" s="52"/>
      <c r="T14" s="11"/>
      <c r="U14" s="11"/>
      <c r="V14" s="11"/>
    </row>
    <row r="15" spans="1:24" s="161" customFormat="1" x14ac:dyDescent="0.25">
      <c r="A15" s="53" t="s">
        <v>1016</v>
      </c>
      <c r="B15" s="26" t="s">
        <v>129</v>
      </c>
      <c r="C15" s="50">
        <v>39188</v>
      </c>
      <c r="D15" s="15">
        <v>7.2</v>
      </c>
      <c r="E15" s="54" t="s">
        <v>131</v>
      </c>
      <c r="F15" s="24">
        <v>4.706666666666667</v>
      </c>
      <c r="G15" s="24">
        <v>11.363333333333335</v>
      </c>
      <c r="H15" s="15">
        <v>317.23333333333329</v>
      </c>
      <c r="I15" s="24">
        <v>8.07</v>
      </c>
      <c r="J15" s="35">
        <v>441.7</v>
      </c>
      <c r="K15" s="35">
        <v>672</v>
      </c>
      <c r="L15" s="5">
        <v>3.7</v>
      </c>
      <c r="M15" s="5">
        <v>9.625</v>
      </c>
      <c r="N15" s="82"/>
      <c r="O15" s="82"/>
      <c r="P15" s="82"/>
      <c r="Q15" s="82"/>
      <c r="R15" s="82"/>
      <c r="S15" s="52"/>
      <c r="T15" s="11"/>
      <c r="U15" s="11"/>
      <c r="V15" s="11"/>
    </row>
    <row r="16" spans="1:24" s="161" customFormat="1" x14ac:dyDescent="0.25">
      <c r="A16" s="53" t="s">
        <v>1017</v>
      </c>
      <c r="B16" s="26" t="s">
        <v>129</v>
      </c>
      <c r="C16" s="50">
        <v>39188</v>
      </c>
      <c r="D16" s="15">
        <v>13.8</v>
      </c>
      <c r="E16" s="54" t="s">
        <v>132</v>
      </c>
      <c r="F16" s="24">
        <v>3.34</v>
      </c>
      <c r="G16" s="24">
        <v>0.19333333333333333</v>
      </c>
      <c r="H16" s="15">
        <v>386.5</v>
      </c>
      <c r="I16" s="24">
        <v>7.4733333333333327</v>
      </c>
      <c r="J16" s="35">
        <v>559.79999999999995</v>
      </c>
      <c r="K16" s="35">
        <v>692</v>
      </c>
      <c r="L16" s="5">
        <v>4.5999999999999996</v>
      </c>
      <c r="M16" s="5">
        <v>8.1280000000000001</v>
      </c>
      <c r="N16" s="82"/>
      <c r="O16" s="82"/>
      <c r="P16" s="82"/>
      <c r="Q16" s="82"/>
      <c r="R16" s="82"/>
      <c r="S16" s="52"/>
      <c r="T16" s="11"/>
      <c r="U16" s="11"/>
      <c r="V16" s="11"/>
    </row>
    <row r="17" spans="1:31" s="161" customFormat="1" x14ac:dyDescent="0.25">
      <c r="A17" s="86" t="s">
        <v>1483</v>
      </c>
      <c r="B17" s="26" t="s">
        <v>129</v>
      </c>
      <c r="C17" s="50">
        <v>40275</v>
      </c>
      <c r="D17" s="15">
        <v>0.2</v>
      </c>
      <c r="E17" s="54" t="s">
        <v>3</v>
      </c>
      <c r="F17" s="24">
        <v>10.61</v>
      </c>
      <c r="G17" s="24">
        <v>10.5</v>
      </c>
      <c r="H17" s="15">
        <v>358.7</v>
      </c>
      <c r="I17" s="24">
        <v>8.2799999999999994</v>
      </c>
      <c r="J17" s="36">
        <v>432.7</v>
      </c>
      <c r="K17" s="36">
        <v>800</v>
      </c>
      <c r="L17" s="5">
        <v>5.3</v>
      </c>
      <c r="M17" s="5">
        <v>10.7</v>
      </c>
      <c r="N17" s="82"/>
      <c r="O17" s="82"/>
      <c r="P17" s="82"/>
      <c r="Q17" s="82"/>
      <c r="R17" s="82"/>
      <c r="S17" s="52"/>
      <c r="T17" s="11"/>
      <c r="U17" s="11"/>
      <c r="V17" s="11"/>
    </row>
    <row r="18" spans="1:31" s="161" customFormat="1" x14ac:dyDescent="0.25">
      <c r="A18" s="86" t="s">
        <v>1484</v>
      </c>
      <c r="B18" s="26" t="s">
        <v>129</v>
      </c>
      <c r="C18" s="50">
        <v>40275</v>
      </c>
      <c r="D18" s="15">
        <v>6.6</v>
      </c>
      <c r="E18" s="54" t="s">
        <v>131</v>
      </c>
      <c r="F18" s="24">
        <v>9.793333333333333</v>
      </c>
      <c r="G18" s="24">
        <v>10.55</v>
      </c>
      <c r="H18" s="15">
        <v>361.93333333333334</v>
      </c>
      <c r="I18" s="24">
        <v>8.2100000000000009</v>
      </c>
      <c r="J18" s="36">
        <v>415.2</v>
      </c>
      <c r="K18" s="36">
        <v>883</v>
      </c>
      <c r="L18" s="5">
        <v>6</v>
      </c>
      <c r="M18" s="5">
        <v>11.3</v>
      </c>
      <c r="N18" s="82"/>
      <c r="O18" s="82"/>
      <c r="P18" s="82"/>
      <c r="Q18" s="82"/>
      <c r="R18" s="82"/>
      <c r="S18" s="52"/>
      <c r="T18" s="11"/>
      <c r="U18" s="11"/>
      <c r="V18" s="11"/>
    </row>
    <row r="19" spans="1:31" s="161" customFormat="1" x14ac:dyDescent="0.25">
      <c r="A19" s="86" t="s">
        <v>1485</v>
      </c>
      <c r="B19" s="26" t="s">
        <v>129</v>
      </c>
      <c r="C19" s="50">
        <v>40275</v>
      </c>
      <c r="D19" s="15">
        <v>13.8</v>
      </c>
      <c r="E19" s="54" t="s">
        <v>132</v>
      </c>
      <c r="F19" s="24">
        <v>4.1733333333333329</v>
      </c>
      <c r="G19" s="24">
        <v>2.5133333333333332</v>
      </c>
      <c r="H19" s="15">
        <v>406.33333333333331</v>
      </c>
      <c r="I19" s="24">
        <v>7.62</v>
      </c>
      <c r="J19" s="36">
        <v>212.1</v>
      </c>
      <c r="K19" s="36">
        <v>900</v>
      </c>
      <c r="L19" s="5">
        <v>33.6</v>
      </c>
      <c r="M19" s="5">
        <v>12.8</v>
      </c>
      <c r="N19" s="82"/>
      <c r="O19" s="82"/>
      <c r="P19" s="82"/>
      <c r="Q19" s="82"/>
      <c r="R19" s="82"/>
      <c r="S19" s="52"/>
      <c r="T19" s="11"/>
      <c r="U19" s="11"/>
      <c r="V19" s="11"/>
    </row>
    <row r="20" spans="1:31" s="161" customFormat="1" x14ac:dyDescent="0.25">
      <c r="A20" s="86" t="s">
        <v>1383</v>
      </c>
      <c r="B20" s="26" t="s">
        <v>129</v>
      </c>
      <c r="C20" s="50">
        <v>41397</v>
      </c>
      <c r="D20" s="52">
        <v>0.3</v>
      </c>
      <c r="E20" s="52" t="s">
        <v>3</v>
      </c>
      <c r="F20" s="52">
        <v>13.2</v>
      </c>
      <c r="G20" s="52">
        <v>10.68</v>
      </c>
      <c r="H20" s="15">
        <v>291.37</v>
      </c>
      <c r="I20" s="52">
        <v>8.16</v>
      </c>
      <c r="J20" s="36">
        <v>200</v>
      </c>
      <c r="K20" s="36">
        <v>215</v>
      </c>
      <c r="L20" s="52">
        <v>2.8</v>
      </c>
      <c r="M20" s="15">
        <v>8</v>
      </c>
      <c r="N20" s="24"/>
      <c r="O20" s="24"/>
      <c r="P20" s="24"/>
      <c r="Q20" s="24"/>
      <c r="R20" s="24"/>
      <c r="S20" s="52"/>
      <c r="T20"/>
      <c r="U20" s="11"/>
      <c r="V20" s="37"/>
    </row>
    <row r="21" spans="1:31" s="161" customFormat="1" x14ac:dyDescent="0.25">
      <c r="A21" s="86" t="s">
        <v>1486</v>
      </c>
      <c r="B21" s="26" t="s">
        <v>129</v>
      </c>
      <c r="C21" s="50">
        <v>41397</v>
      </c>
      <c r="D21" s="52">
        <v>7</v>
      </c>
      <c r="E21" s="52" t="s">
        <v>131</v>
      </c>
      <c r="F21" s="52">
        <v>8.34</v>
      </c>
      <c r="G21" s="52">
        <v>10.38</v>
      </c>
      <c r="H21" s="15">
        <v>293.39999999999998</v>
      </c>
      <c r="I21" s="52">
        <v>8.0299999999999994</v>
      </c>
      <c r="J21" s="36">
        <v>265</v>
      </c>
      <c r="K21" s="55">
        <v>226</v>
      </c>
      <c r="L21" s="52">
        <v>2.5</v>
      </c>
      <c r="M21" s="15">
        <v>8.1</v>
      </c>
      <c r="N21" s="24"/>
      <c r="O21" s="24"/>
      <c r="P21" s="24"/>
      <c r="Q21" s="24"/>
      <c r="R21" s="24"/>
      <c r="S21" s="52"/>
      <c r="T21"/>
      <c r="U21" s="11"/>
      <c r="V21"/>
    </row>
    <row r="22" spans="1:31" s="161" customFormat="1" x14ac:dyDescent="0.25">
      <c r="A22" s="86" t="s">
        <v>1487</v>
      </c>
      <c r="B22" s="26" t="s">
        <v>129</v>
      </c>
      <c r="C22" s="50">
        <v>41397</v>
      </c>
      <c r="D22" s="52">
        <v>13.699999999999998</v>
      </c>
      <c r="E22" s="52" t="s">
        <v>132</v>
      </c>
      <c r="F22" s="52">
        <v>4.1500000000000004</v>
      </c>
      <c r="G22" s="52">
        <v>0</v>
      </c>
      <c r="H22" s="15">
        <v>439.7</v>
      </c>
      <c r="I22" s="52">
        <v>7.38</v>
      </c>
      <c r="J22" s="55">
        <v>5.9</v>
      </c>
      <c r="K22" s="55">
        <v>383</v>
      </c>
      <c r="L22" s="52">
        <v>12.7</v>
      </c>
      <c r="M22" s="15">
        <v>11.5</v>
      </c>
      <c r="N22" s="24"/>
      <c r="O22" s="24"/>
      <c r="P22" s="24"/>
      <c r="Q22" s="24"/>
      <c r="R22" s="81"/>
      <c r="S22" s="52" t="s">
        <v>1148</v>
      </c>
      <c r="T22"/>
      <c r="U22" s="11"/>
      <c r="V22"/>
    </row>
    <row r="23" spans="1:31" s="161" customFormat="1" x14ac:dyDescent="0.25">
      <c r="A23" s="86" t="s">
        <v>1384</v>
      </c>
      <c r="B23" s="26" t="s">
        <v>129</v>
      </c>
      <c r="C23" s="50">
        <v>42461</v>
      </c>
      <c r="D23" s="52">
        <v>0.4</v>
      </c>
      <c r="E23" s="52" t="s">
        <v>3</v>
      </c>
      <c r="F23" s="52">
        <v>5.89</v>
      </c>
      <c r="G23" s="52">
        <v>11.79</v>
      </c>
      <c r="H23" s="15">
        <v>303.17</v>
      </c>
      <c r="I23" s="52">
        <v>8.17</v>
      </c>
      <c r="J23" s="55">
        <v>494.06588999999997</v>
      </c>
      <c r="K23" s="55">
        <v>1095.8</v>
      </c>
      <c r="L23" s="52">
        <v>8.5</v>
      </c>
      <c r="M23" s="15">
        <v>8.9319000000000006</v>
      </c>
      <c r="N23" s="24">
        <v>8.4699999999999998E-2</v>
      </c>
      <c r="O23" s="24">
        <v>10.7669</v>
      </c>
      <c r="P23" s="24">
        <v>9.4700000000000006E-2</v>
      </c>
      <c r="Q23" s="24">
        <v>0</v>
      </c>
      <c r="R23" s="88">
        <v>1.1096999999999999</v>
      </c>
      <c r="S23" s="89"/>
      <c r="T23"/>
      <c r="U23" s="11"/>
      <c r="V23"/>
    </row>
    <row r="24" spans="1:31" s="161" customFormat="1" x14ac:dyDescent="0.25">
      <c r="A24" s="86" t="s">
        <v>1488</v>
      </c>
      <c r="B24" s="26" t="s">
        <v>129</v>
      </c>
      <c r="C24" s="50">
        <v>42461</v>
      </c>
      <c r="D24" s="52">
        <v>7.2</v>
      </c>
      <c r="E24" s="52" t="s">
        <v>131</v>
      </c>
      <c r="F24" s="52">
        <v>4.8899999999999997</v>
      </c>
      <c r="G24" s="52">
        <v>11.42</v>
      </c>
      <c r="H24" s="15">
        <v>303.5</v>
      </c>
      <c r="I24" s="52">
        <v>8.1300000000000008</v>
      </c>
      <c r="J24" s="55">
        <v>330.24321000000003</v>
      </c>
      <c r="K24" s="55">
        <v>815.9</v>
      </c>
      <c r="L24" s="52">
        <v>3.4</v>
      </c>
      <c r="M24" s="15">
        <v>8.3732000000000006</v>
      </c>
      <c r="N24" s="24">
        <v>6.7699999999999996E-2</v>
      </c>
      <c r="O24" s="24">
        <v>8.4243000000000006</v>
      </c>
      <c r="P24" s="24">
        <v>9.1600000000000001E-2</v>
      </c>
      <c r="Q24" s="24">
        <v>0</v>
      </c>
      <c r="R24" s="88">
        <v>1.0557000000000001</v>
      </c>
      <c r="S24" s="89"/>
      <c r="T24" s="32">
        <v>6</v>
      </c>
      <c r="U24" s="11"/>
      <c r="V24"/>
    </row>
    <row r="25" spans="1:31" s="161" customFormat="1" x14ac:dyDescent="0.25">
      <c r="A25" s="86" t="s">
        <v>1489</v>
      </c>
      <c r="B25" s="26" t="s">
        <v>129</v>
      </c>
      <c r="C25" s="50">
        <v>42461</v>
      </c>
      <c r="D25" s="52">
        <v>12.7</v>
      </c>
      <c r="E25" s="52" t="s">
        <v>132</v>
      </c>
      <c r="F25" s="24">
        <v>3.5</v>
      </c>
      <c r="G25" s="52">
        <v>2.04</v>
      </c>
      <c r="H25" s="15">
        <v>354.87</v>
      </c>
      <c r="I25" s="52">
        <v>7.55</v>
      </c>
      <c r="J25" s="55">
        <v>333.33803999999998</v>
      </c>
      <c r="K25" s="55">
        <v>857.2</v>
      </c>
      <c r="L25" s="52">
        <v>3.9</v>
      </c>
      <c r="M25" s="15">
        <v>8.4771000000000001</v>
      </c>
      <c r="N25" s="24">
        <v>8.2100000000000006E-2</v>
      </c>
      <c r="O25" s="24">
        <v>8.4695</v>
      </c>
      <c r="P25" s="24">
        <v>9.2100000000000001E-2</v>
      </c>
      <c r="Q25" s="24">
        <v>0</v>
      </c>
      <c r="R25" s="88">
        <v>1.0713999999999999</v>
      </c>
      <c r="S25" s="89"/>
      <c r="T25"/>
      <c r="U25" s="11"/>
      <c r="V25"/>
    </row>
    <row r="26" spans="1:31" s="161" customFormat="1" ht="14.4" x14ac:dyDescent="0.3">
      <c r="A26" s="52">
        <v>53201901</v>
      </c>
      <c r="B26" s="26" t="s">
        <v>129</v>
      </c>
      <c r="C26" s="178">
        <v>43588</v>
      </c>
      <c r="D26">
        <v>0.109</v>
      </c>
      <c r="E26" s="52" t="s">
        <v>3</v>
      </c>
      <c r="F26">
        <v>9.6449999999999996</v>
      </c>
      <c r="G26">
        <v>10.81</v>
      </c>
      <c r="H26">
        <v>10.81</v>
      </c>
      <c r="I26">
        <v>340.4</v>
      </c>
      <c r="J26">
        <v>7.9</v>
      </c>
      <c r="K26" s="194">
        <v>492.22660000000002</v>
      </c>
      <c r="L26" s="194">
        <v>14.17328</v>
      </c>
      <c r="M26" s="194">
        <v>7.5910000000000002</v>
      </c>
      <c r="N26" s="194">
        <v>4.3999999999999997E-2</v>
      </c>
      <c r="O26" s="194">
        <v>6.5119999999999996</v>
      </c>
      <c r="P26" s="168" t="s">
        <v>1208</v>
      </c>
      <c r="Q26" s="169">
        <v>14</v>
      </c>
      <c r="R26" s="168" t="s">
        <v>1208</v>
      </c>
      <c r="S26" s="168"/>
      <c r="T26" s="11"/>
      <c r="U26" s="194">
        <v>0.96</v>
      </c>
      <c r="V26" s="194">
        <v>40</v>
      </c>
    </row>
    <row r="27" spans="1:31" s="161" customFormat="1" ht="14.4" x14ac:dyDescent="0.3">
      <c r="A27" s="11">
        <v>53201902</v>
      </c>
      <c r="B27" s="26" t="s">
        <v>129</v>
      </c>
      <c r="C27" s="178">
        <v>43588</v>
      </c>
      <c r="D27">
        <v>7.4420000000000002</v>
      </c>
      <c r="E27" s="52" t="s">
        <v>131</v>
      </c>
      <c r="F27">
        <v>7.1559999999999997</v>
      </c>
      <c r="G27">
        <v>10.42</v>
      </c>
      <c r="H27">
        <v>10.42</v>
      </c>
      <c r="I27">
        <v>353.8</v>
      </c>
      <c r="J27">
        <v>7.99</v>
      </c>
      <c r="K27" s="194">
        <v>890.25319999999999</v>
      </c>
      <c r="L27" s="194">
        <v>10.10848</v>
      </c>
      <c r="M27" s="194">
        <v>7.7060000000000004</v>
      </c>
      <c r="N27" s="194">
        <v>4.2999999999999997E-2</v>
      </c>
      <c r="O27" s="194">
        <v>6.4779999999999998</v>
      </c>
      <c r="P27" s="168" t="s">
        <v>1208</v>
      </c>
      <c r="Q27" s="169">
        <v>10</v>
      </c>
      <c r="R27" s="168" t="s">
        <v>1208</v>
      </c>
      <c r="S27" s="168"/>
      <c r="T27" s="11"/>
      <c r="U27" s="194">
        <v>2.3029999999999999</v>
      </c>
      <c r="V27" s="194">
        <v>50.417999999999999</v>
      </c>
    </row>
    <row r="28" spans="1:31" s="161" customFormat="1" ht="14.4" x14ac:dyDescent="0.3">
      <c r="A28" s="11">
        <v>53201903</v>
      </c>
      <c r="B28" s="26" t="s">
        <v>129</v>
      </c>
      <c r="C28" s="178">
        <v>43588</v>
      </c>
      <c r="D28">
        <v>13.782999999999999</v>
      </c>
      <c r="E28" s="52" t="s">
        <v>132</v>
      </c>
      <c r="F28">
        <v>3.9860000000000002</v>
      </c>
      <c r="G28">
        <v>1.17</v>
      </c>
      <c r="H28">
        <v>1.17</v>
      </c>
      <c r="I28">
        <v>474.4</v>
      </c>
      <c r="J28">
        <v>7.51</v>
      </c>
      <c r="K28" s="194">
        <v>960.39020000000005</v>
      </c>
      <c r="L28" s="194">
        <v>60.685560000000002</v>
      </c>
      <c r="M28" s="194">
        <v>11.121</v>
      </c>
      <c r="N28" s="194">
        <v>6.0999999999999999E-2</v>
      </c>
      <c r="O28" s="194">
        <v>6.7430000000000003</v>
      </c>
      <c r="P28" s="168" t="s">
        <v>1208</v>
      </c>
      <c r="Q28" s="193">
        <v>55.117660000000001</v>
      </c>
      <c r="R28" s="168" t="s">
        <v>1208</v>
      </c>
      <c r="S28" s="168"/>
      <c r="T28" s="11"/>
      <c r="U28" s="168" t="s">
        <v>1209</v>
      </c>
      <c r="V28" s="194">
        <v>60.128300000000003</v>
      </c>
    </row>
    <row r="29" spans="1:31" s="161" customFormat="1" ht="14.4" x14ac:dyDescent="0.3">
      <c r="A29" s="57"/>
      <c r="B29" s="154"/>
      <c r="C29" s="281"/>
      <c r="D29" s="282"/>
      <c r="E29" s="57"/>
      <c r="F29" s="157"/>
      <c r="G29" s="157"/>
      <c r="H29" s="157"/>
      <c r="I29" s="157"/>
      <c r="J29" s="55"/>
      <c r="K29" s="55"/>
      <c r="L29" s="156"/>
      <c r="M29" s="156"/>
      <c r="N29" s="81"/>
      <c r="O29" s="81"/>
      <c r="P29" s="160"/>
      <c r="Q29" s="163"/>
      <c r="R29" s="160"/>
      <c r="S29" s="159"/>
      <c r="T29" s="159"/>
      <c r="U29" s="160"/>
    </row>
    <row r="30" spans="1:31" s="154" customFormat="1" ht="14.4" x14ac:dyDescent="0.3">
      <c r="A30" s="161"/>
      <c r="C30" s="155"/>
      <c r="D30" s="278"/>
      <c r="E30" s="57"/>
      <c r="F30" s="157"/>
      <c r="G30" s="157"/>
      <c r="H30" s="157"/>
      <c r="I30" s="157"/>
      <c r="J30" s="158"/>
      <c r="K30" s="159"/>
      <c r="L30" s="159"/>
      <c r="M30" s="159"/>
      <c r="N30" s="159"/>
      <c r="O30" s="159"/>
      <c r="P30" s="160"/>
      <c r="Q30" s="163"/>
      <c r="R30" s="160"/>
      <c r="S30" s="161"/>
      <c r="T30" s="161"/>
      <c r="U30" s="161"/>
      <c r="V30" s="161"/>
      <c r="W30" s="161"/>
      <c r="X30" s="161"/>
      <c r="Y30" s="161"/>
      <c r="Z30" s="161"/>
      <c r="AA30" s="161"/>
      <c r="AB30" s="161"/>
      <c r="AC30" s="161"/>
      <c r="AD30" s="161"/>
      <c r="AE30" s="161"/>
    </row>
    <row r="31" spans="1:31" s="154" customFormat="1" ht="14.4" x14ac:dyDescent="0.3">
      <c r="A31" s="161"/>
      <c r="C31" s="155"/>
      <c r="D31" s="157"/>
      <c r="E31" s="57"/>
      <c r="F31" s="157"/>
      <c r="G31" s="157"/>
      <c r="H31" s="157"/>
      <c r="I31" s="157"/>
      <c r="J31" s="158"/>
      <c r="K31" s="159"/>
      <c r="L31" s="159"/>
      <c r="M31" s="159"/>
      <c r="N31" s="159"/>
      <c r="O31" s="159"/>
      <c r="P31" s="160"/>
      <c r="Q31" s="163"/>
      <c r="R31" s="160"/>
      <c r="S31" s="160"/>
      <c r="T31" s="161"/>
      <c r="U31" s="161"/>
      <c r="V31" s="161"/>
      <c r="W31" s="161"/>
      <c r="X31" s="161"/>
      <c r="Y31" s="161"/>
      <c r="Z31" s="161"/>
      <c r="AA31" s="161"/>
      <c r="AB31" s="161"/>
      <c r="AC31" s="161"/>
      <c r="AD31" s="161"/>
      <c r="AE31" s="161"/>
    </row>
    <row r="32" spans="1:31" s="154" customFormat="1" ht="14.4" x14ac:dyDescent="0.3">
      <c r="A32" s="161"/>
      <c r="C32" s="155"/>
      <c r="D32" s="157"/>
      <c r="E32" s="57"/>
      <c r="F32" s="157"/>
      <c r="G32" s="157"/>
      <c r="H32" s="157"/>
      <c r="I32" s="157"/>
      <c r="J32" s="158"/>
      <c r="K32" s="159"/>
      <c r="L32" s="159"/>
      <c r="M32" s="159"/>
      <c r="N32" s="159"/>
      <c r="O32" s="159"/>
      <c r="P32" s="160"/>
      <c r="Q32" s="163"/>
      <c r="R32" s="160"/>
      <c r="S32" s="160"/>
      <c r="T32" s="161"/>
      <c r="U32" s="161"/>
      <c r="V32" s="161"/>
      <c r="W32" s="161"/>
      <c r="X32" s="161"/>
      <c r="Y32" s="161"/>
      <c r="Z32" s="161"/>
      <c r="AA32" s="161"/>
      <c r="AB32" s="161"/>
      <c r="AC32" s="161"/>
      <c r="AD32" s="161"/>
      <c r="AE32" s="161"/>
    </row>
    <row r="33" spans="1:31" s="154" customFormat="1" x14ac:dyDescent="0.25">
      <c r="A33" s="161"/>
      <c r="B33" s="161"/>
      <c r="C33" s="161"/>
      <c r="D33" s="161"/>
      <c r="E33" s="161"/>
      <c r="F33" s="87"/>
      <c r="G33" s="173"/>
      <c r="H33" s="161"/>
      <c r="I33" s="161"/>
      <c r="J33" s="255"/>
      <c r="K33" s="255"/>
      <c r="L33" s="173"/>
      <c r="M33" s="173"/>
      <c r="N33" s="87"/>
      <c r="O33" s="87"/>
      <c r="P33" s="87"/>
      <c r="Q33" s="87"/>
      <c r="R33" s="87"/>
      <c r="U33" s="161"/>
      <c r="V33" s="161"/>
      <c r="W33" s="161"/>
      <c r="X33" s="161"/>
      <c r="Y33" s="161"/>
      <c r="Z33" s="161"/>
      <c r="AA33" s="161"/>
      <c r="AB33" s="161"/>
      <c r="AC33" s="161"/>
      <c r="AD33" s="161"/>
      <c r="AE33" s="161"/>
    </row>
    <row r="34" spans="1:31" s="26" customFormat="1" x14ac:dyDescent="0.25">
      <c r="A34" s="11"/>
      <c r="B34" s="234" t="s">
        <v>1721</v>
      </c>
      <c r="C34" s="234" t="s">
        <v>1722</v>
      </c>
      <c r="D34"/>
      <c r="E34"/>
      <c r="F34"/>
      <c r="G34"/>
      <c r="H34"/>
      <c r="I34"/>
      <c r="J34"/>
      <c r="K34"/>
      <c r="L34"/>
      <c r="M34"/>
      <c r="N34"/>
      <c r="O34"/>
      <c r="P34"/>
      <c r="Q34"/>
      <c r="R34"/>
      <c r="S34"/>
      <c r="T34"/>
      <c r="U34"/>
      <c r="V34"/>
      <c r="W34"/>
      <c r="X34"/>
      <c r="Y34"/>
      <c r="Z34"/>
      <c r="AA34"/>
      <c r="AB34"/>
      <c r="AC34"/>
      <c r="AD34" s="11"/>
      <c r="AE34" s="11"/>
    </row>
    <row r="35" spans="1:31" s="26" customFormat="1" x14ac:dyDescent="0.25">
      <c r="A35" s="11"/>
      <c r="B35" s="234" t="s">
        <v>1720</v>
      </c>
      <c r="C35" t="s">
        <v>3</v>
      </c>
      <c r="D35" t="s">
        <v>132</v>
      </c>
      <c r="E35" t="s">
        <v>131</v>
      </c>
      <c r="F35"/>
      <c r="G35"/>
      <c r="H35"/>
      <c r="I35"/>
      <c r="J35"/>
      <c r="K35"/>
      <c r="L35"/>
      <c r="M35"/>
      <c r="N35"/>
      <c r="O35"/>
      <c r="P35"/>
      <c r="Q35"/>
      <c r="R35"/>
      <c r="S35"/>
      <c r="T35"/>
      <c r="U35"/>
      <c r="V35"/>
      <c r="W35"/>
      <c r="X35"/>
      <c r="Y35"/>
      <c r="Z35"/>
      <c r="AA35"/>
      <c r="AB35"/>
      <c r="AC35"/>
      <c r="AD35" s="11"/>
      <c r="AE35" s="11"/>
    </row>
    <row r="36" spans="1:31" s="26" customFormat="1" x14ac:dyDescent="0.25">
      <c r="A36" s="11"/>
      <c r="B36" s="237" t="s">
        <v>1726</v>
      </c>
      <c r="C36" s="179">
        <v>11</v>
      </c>
      <c r="D36" s="179">
        <v>41</v>
      </c>
      <c r="E36" s="179">
        <v>9</v>
      </c>
      <c r="F36"/>
      <c r="G36"/>
      <c r="H36"/>
      <c r="I36"/>
      <c r="J36"/>
      <c r="K36"/>
      <c r="L36"/>
      <c r="M36"/>
      <c r="N36"/>
      <c r="O36"/>
      <c r="P36"/>
      <c r="Q36"/>
      <c r="R36"/>
      <c r="S36"/>
      <c r="T36"/>
      <c r="U36"/>
      <c r="V36"/>
      <c r="W36"/>
      <c r="X36"/>
      <c r="Y36"/>
      <c r="Z36"/>
      <c r="AA36"/>
      <c r="AB36"/>
      <c r="AC36"/>
      <c r="AD36" s="11"/>
      <c r="AE36" s="11"/>
    </row>
    <row r="37" spans="1:31" s="26" customFormat="1" x14ac:dyDescent="0.25">
      <c r="A37" s="11"/>
      <c r="B37" s="237" t="s">
        <v>1723</v>
      </c>
      <c r="C37" s="179">
        <v>8</v>
      </c>
      <c r="D37" s="179">
        <v>20</v>
      </c>
      <c r="E37" s="179">
        <v>20.399999999999999</v>
      </c>
      <c r="F37"/>
      <c r="G37"/>
      <c r="H37"/>
      <c r="I37"/>
      <c r="J37"/>
      <c r="K37"/>
      <c r="L37"/>
      <c r="M37"/>
      <c r="N37"/>
      <c r="O37"/>
      <c r="P37"/>
      <c r="Q37"/>
      <c r="R37"/>
      <c r="S37"/>
      <c r="T37"/>
      <c r="U37"/>
      <c r="V37"/>
      <c r="W37"/>
      <c r="X37"/>
      <c r="Y37"/>
      <c r="Z37"/>
      <c r="AA37"/>
      <c r="AB37"/>
      <c r="AC37"/>
      <c r="AD37" s="11"/>
      <c r="AE37" s="11"/>
    </row>
    <row r="38" spans="1:31" s="26" customFormat="1" x14ac:dyDescent="0.25">
      <c r="A38" s="11"/>
      <c r="B38" s="237" t="s">
        <v>1725</v>
      </c>
      <c r="C38" s="179">
        <v>11</v>
      </c>
      <c r="D38" s="179">
        <v>32.1</v>
      </c>
      <c r="E38" s="179">
        <v>8.1</v>
      </c>
      <c r="F38"/>
      <c r="G38"/>
      <c r="H38"/>
      <c r="I38"/>
      <c r="J38"/>
      <c r="K38"/>
      <c r="L38"/>
      <c r="M38"/>
      <c r="N38"/>
      <c r="O38"/>
      <c r="P38"/>
      <c r="Q38"/>
      <c r="R38"/>
      <c r="S38"/>
      <c r="T38"/>
      <c r="U38"/>
      <c r="V38"/>
      <c r="W38"/>
      <c r="X38"/>
      <c r="Y38"/>
      <c r="Z38"/>
      <c r="AA38"/>
      <c r="AB38"/>
      <c r="AC38"/>
      <c r="AD38" s="11"/>
      <c r="AE38" s="11"/>
    </row>
    <row r="39" spans="1:31" s="26" customFormat="1" x14ac:dyDescent="0.25">
      <c r="A39" s="11"/>
      <c r="B39" s="237" t="s">
        <v>1728</v>
      </c>
      <c r="C39" s="179">
        <v>4.8</v>
      </c>
      <c r="D39" s="179">
        <v>18.899999999999999</v>
      </c>
      <c r="E39" s="179">
        <v>4.2</v>
      </c>
      <c r="F39"/>
      <c r="G39" s="3"/>
      <c r="H39" s="11"/>
      <c r="I39" s="11"/>
      <c r="J39" s="18"/>
      <c r="K39" s="18"/>
      <c r="L39" s="3"/>
      <c r="M39" s="3"/>
      <c r="N39" s="29"/>
      <c r="O39" s="29"/>
      <c r="P39" s="29"/>
      <c r="Q39" s="29"/>
      <c r="R39" s="29"/>
      <c r="U39" s="11"/>
      <c r="V39" s="11"/>
      <c r="W39" s="11"/>
      <c r="X39" s="11"/>
      <c r="Y39" s="11"/>
      <c r="Z39" s="11"/>
      <c r="AA39" s="11"/>
      <c r="AB39" s="11"/>
      <c r="AC39" s="11"/>
      <c r="AD39" s="11"/>
      <c r="AE39" s="11"/>
    </row>
    <row r="40" spans="1:31" s="26" customFormat="1" x14ac:dyDescent="0.25">
      <c r="A40" s="11"/>
      <c r="B40" s="237" t="s">
        <v>1729</v>
      </c>
      <c r="C40" s="179">
        <v>1.9</v>
      </c>
      <c r="D40" s="179">
        <v>4.5999999999999996</v>
      </c>
      <c r="E40" s="179">
        <v>3.7</v>
      </c>
      <c r="F40"/>
      <c r="G40" s="3"/>
      <c r="H40" s="11"/>
      <c r="I40" s="11"/>
      <c r="J40" s="18"/>
      <c r="K40" s="18"/>
      <c r="L40" s="3"/>
      <c r="M40" s="3"/>
      <c r="N40" s="29"/>
      <c r="O40" s="29"/>
      <c r="P40" s="29"/>
      <c r="Q40" s="29"/>
      <c r="R40" s="29"/>
      <c r="U40" s="11"/>
      <c r="V40" s="11"/>
      <c r="W40" s="11"/>
      <c r="X40" s="11"/>
      <c r="Y40" s="11"/>
      <c r="Z40" s="11"/>
      <c r="AA40" s="11"/>
      <c r="AB40" s="11"/>
      <c r="AC40" s="11"/>
      <c r="AD40" s="11"/>
      <c r="AE40" s="11"/>
    </row>
    <row r="41" spans="1:31" s="26" customFormat="1" x14ac:dyDescent="0.25">
      <c r="A41" s="11"/>
      <c r="B41" s="237" t="s">
        <v>1730</v>
      </c>
      <c r="C41" s="179">
        <v>5.3</v>
      </c>
      <c r="D41" s="179">
        <v>33.6</v>
      </c>
      <c r="E41" s="179">
        <v>6</v>
      </c>
      <c r="F41"/>
      <c r="G41" s="3"/>
      <c r="H41" s="11"/>
      <c r="I41" s="11"/>
      <c r="J41" s="18"/>
      <c r="K41" s="18"/>
      <c r="L41" s="3"/>
      <c r="M41" s="3"/>
      <c r="N41" s="29"/>
      <c r="O41" s="29"/>
      <c r="P41" s="29"/>
      <c r="Q41" s="29"/>
      <c r="R41" s="29"/>
      <c r="U41" s="11"/>
      <c r="V41" s="11"/>
      <c r="W41" s="11"/>
      <c r="X41" s="11"/>
      <c r="Y41" s="11"/>
      <c r="Z41" s="11"/>
      <c r="AA41" s="11"/>
      <c r="AB41" s="11"/>
      <c r="AC41" s="11"/>
      <c r="AD41" s="11"/>
      <c r="AE41" s="11"/>
    </row>
    <row r="42" spans="1:31" s="26" customFormat="1" x14ac:dyDescent="0.25">
      <c r="A42" s="11"/>
      <c r="B42" s="237" t="s">
        <v>1727</v>
      </c>
      <c r="C42" s="179">
        <v>2.8</v>
      </c>
      <c r="D42" s="179">
        <v>12.7</v>
      </c>
      <c r="E42" s="179">
        <v>2.5</v>
      </c>
      <c r="F42"/>
      <c r="G42" s="3"/>
      <c r="H42" s="11"/>
      <c r="I42" s="11"/>
      <c r="J42" s="18"/>
      <c r="K42" s="18"/>
      <c r="L42" s="3"/>
      <c r="M42" s="3"/>
      <c r="N42" s="29"/>
      <c r="O42" s="29"/>
      <c r="P42" s="29"/>
      <c r="Q42" s="29"/>
      <c r="R42" s="29"/>
      <c r="U42" s="11"/>
      <c r="V42" s="11"/>
      <c r="W42" s="11"/>
      <c r="X42" s="11"/>
      <c r="Y42" s="11"/>
      <c r="Z42" s="11"/>
      <c r="AA42" s="11"/>
      <c r="AB42" s="11"/>
      <c r="AC42" s="11"/>
      <c r="AD42" s="11"/>
      <c r="AE42" s="11"/>
    </row>
    <row r="43" spans="1:31" s="26" customFormat="1" x14ac:dyDescent="0.25">
      <c r="A43" s="11"/>
      <c r="B43" s="237" t="s">
        <v>1732</v>
      </c>
      <c r="C43" s="179">
        <v>8.5</v>
      </c>
      <c r="D43" s="179">
        <v>3.9</v>
      </c>
      <c r="E43" s="179">
        <v>3.4</v>
      </c>
      <c r="F43"/>
      <c r="G43" s="3"/>
      <c r="H43" s="11"/>
      <c r="I43" s="11"/>
      <c r="J43" s="18"/>
      <c r="K43" s="18"/>
      <c r="L43" s="3"/>
      <c r="M43" s="3"/>
      <c r="N43" s="29"/>
      <c r="O43" s="29"/>
      <c r="P43" s="29"/>
      <c r="Q43" s="29"/>
      <c r="R43" s="29"/>
      <c r="U43" s="11"/>
      <c r="V43" s="11"/>
      <c r="W43" s="11"/>
      <c r="X43" s="11"/>
      <c r="Y43" s="11"/>
      <c r="Z43" s="11"/>
      <c r="AA43" s="11"/>
      <c r="AB43" s="11"/>
      <c r="AC43" s="11"/>
      <c r="AD43" s="11"/>
      <c r="AE43" s="11"/>
    </row>
    <row r="44" spans="1:31" s="26" customFormat="1" x14ac:dyDescent="0.25">
      <c r="A44" s="11"/>
      <c r="B44" s="237" t="s">
        <v>1733</v>
      </c>
      <c r="C44" s="179">
        <v>14.17328</v>
      </c>
      <c r="D44" s="179">
        <v>60.685560000000002</v>
      </c>
      <c r="E44" s="179">
        <v>10.10848</v>
      </c>
      <c r="F44"/>
      <c r="G44" s="3"/>
      <c r="H44" s="11"/>
      <c r="I44" s="11"/>
      <c r="J44" s="18"/>
      <c r="K44" s="18"/>
      <c r="L44" s="3"/>
      <c r="M44" s="3"/>
      <c r="N44" s="29"/>
      <c r="O44" s="29"/>
      <c r="P44" s="29"/>
      <c r="Q44" s="29"/>
      <c r="R44" s="29"/>
      <c r="U44" s="11"/>
      <c r="V44" s="11"/>
      <c r="W44" s="11"/>
      <c r="X44" s="11"/>
      <c r="Y44" s="11"/>
      <c r="Z44" s="11"/>
      <c r="AA44" s="11"/>
      <c r="AB44" s="11"/>
      <c r="AC44" s="11"/>
      <c r="AD44" s="11"/>
      <c r="AE44" s="11"/>
    </row>
    <row r="45" spans="1:31" s="26" customFormat="1" x14ac:dyDescent="0.25">
      <c r="A45" s="11"/>
      <c r="B45"/>
      <c r="C45"/>
      <c r="D45"/>
      <c r="E45"/>
      <c r="F45"/>
      <c r="G45" s="3"/>
      <c r="H45" s="11"/>
      <c r="I45" s="11"/>
      <c r="J45" s="18"/>
      <c r="K45" s="18"/>
      <c r="L45" s="3"/>
      <c r="M45" s="3"/>
      <c r="N45" s="29"/>
      <c r="O45" s="29"/>
      <c r="P45" s="29"/>
      <c r="Q45" s="29"/>
      <c r="R45" s="29"/>
      <c r="U45" s="11"/>
      <c r="V45" s="11"/>
      <c r="W45" s="11"/>
      <c r="X45" s="11"/>
      <c r="Y45" s="11"/>
      <c r="Z45" s="11"/>
      <c r="AA45" s="11"/>
      <c r="AB45" s="11"/>
      <c r="AC45" s="11"/>
      <c r="AD45" s="11"/>
      <c r="AE45" s="11"/>
    </row>
    <row r="46" spans="1:31" s="26" customFormat="1" x14ac:dyDescent="0.25">
      <c r="A46" s="11"/>
      <c r="B46"/>
      <c r="C46"/>
      <c r="D46"/>
      <c r="E46"/>
      <c r="F46"/>
      <c r="G46" s="3"/>
      <c r="H46" s="11"/>
      <c r="I46" s="11"/>
      <c r="J46" s="18"/>
      <c r="K46" s="18"/>
      <c r="L46" s="3"/>
      <c r="M46" s="3"/>
      <c r="N46" s="29"/>
      <c r="O46" s="29"/>
      <c r="P46" s="29"/>
      <c r="Q46" s="29"/>
      <c r="R46" s="29"/>
      <c r="U46" s="11"/>
      <c r="V46" s="11"/>
      <c r="W46" s="11"/>
      <c r="X46" s="11"/>
      <c r="Y46" s="11"/>
      <c r="Z46" s="11"/>
      <c r="AA46" s="11"/>
      <c r="AB46" s="11"/>
      <c r="AC46" s="11"/>
      <c r="AD46" s="11"/>
      <c r="AE46" s="11"/>
    </row>
    <row r="47" spans="1:31" s="26" customFormat="1" x14ac:dyDescent="0.25">
      <c r="A47" s="11"/>
      <c r="B47"/>
      <c r="C47"/>
      <c r="D47"/>
      <c r="E47"/>
      <c r="F47"/>
      <c r="G47" s="3"/>
      <c r="H47" s="11"/>
      <c r="I47" s="11"/>
      <c r="J47" s="18"/>
      <c r="K47" s="18"/>
      <c r="L47" s="3"/>
      <c r="M47" s="3"/>
      <c r="N47" s="29"/>
      <c r="O47" s="29"/>
      <c r="P47" s="29"/>
      <c r="Q47" s="29"/>
      <c r="R47" s="29"/>
      <c r="U47" s="11"/>
      <c r="V47" s="11"/>
      <c r="W47" s="11"/>
      <c r="X47" s="11"/>
      <c r="Y47" s="11"/>
      <c r="Z47" s="11"/>
      <c r="AA47" s="11"/>
      <c r="AB47" s="11"/>
      <c r="AC47" s="11"/>
      <c r="AD47" s="11"/>
      <c r="AE47" s="11"/>
    </row>
    <row r="48" spans="1:31" s="26" customFormat="1" x14ac:dyDescent="0.25">
      <c r="A48" s="11"/>
      <c r="B48"/>
      <c r="C48"/>
      <c r="D48"/>
      <c r="E48"/>
      <c r="F48" s="29"/>
      <c r="G48" s="3"/>
      <c r="H48" s="11"/>
      <c r="I48" s="11"/>
      <c r="J48" s="18"/>
      <c r="K48" s="18"/>
      <c r="L48" s="3"/>
      <c r="M48" s="3"/>
      <c r="N48" s="29"/>
      <c r="O48" s="29"/>
      <c r="P48" s="29"/>
      <c r="Q48" s="29"/>
      <c r="R48" s="29"/>
      <c r="U48" s="11"/>
      <c r="V48" s="11"/>
      <c r="W48" s="11"/>
      <c r="X48" s="11"/>
      <c r="Y48" s="11"/>
      <c r="Z48" s="11"/>
      <c r="AA48" s="11"/>
      <c r="AB48" s="11"/>
      <c r="AC48" s="11"/>
      <c r="AD48" s="11"/>
      <c r="AE48" s="11"/>
    </row>
    <row r="49" spans="1:31" s="26" customFormat="1" x14ac:dyDescent="0.25">
      <c r="A49" s="11"/>
      <c r="B49"/>
      <c r="C49"/>
      <c r="D49"/>
      <c r="E49"/>
      <c r="F49" s="29"/>
      <c r="G49" s="3"/>
      <c r="H49" s="11"/>
      <c r="I49" s="11"/>
      <c r="J49" s="18"/>
      <c r="K49" s="18"/>
      <c r="L49" s="3"/>
      <c r="M49" s="3"/>
      <c r="N49" s="29"/>
      <c r="O49" s="29"/>
      <c r="P49" s="29"/>
      <c r="Q49" s="29"/>
      <c r="R49" s="29"/>
      <c r="U49" s="11"/>
      <c r="V49" s="11"/>
      <c r="W49" s="11"/>
      <c r="X49" s="11"/>
      <c r="Y49" s="11"/>
      <c r="Z49" s="11"/>
      <c r="AA49" s="11"/>
      <c r="AB49" s="11"/>
      <c r="AC49" s="11"/>
      <c r="AD49" s="11"/>
      <c r="AE49" s="11"/>
    </row>
    <row r="50" spans="1:31" s="26" customFormat="1" x14ac:dyDescent="0.25">
      <c r="A50" s="11"/>
      <c r="B50"/>
      <c r="C50"/>
      <c r="D50"/>
      <c r="E50"/>
      <c r="F50" s="29"/>
      <c r="G50" s="3"/>
      <c r="H50" s="11"/>
      <c r="I50" s="11"/>
      <c r="J50" s="18"/>
      <c r="K50" s="18"/>
      <c r="L50" s="3"/>
      <c r="M50" s="3"/>
      <c r="N50" s="29"/>
      <c r="O50" s="29"/>
      <c r="P50" s="29"/>
      <c r="Q50" s="29"/>
      <c r="R50" s="29"/>
      <c r="U50" s="11"/>
      <c r="V50" s="11"/>
      <c r="W50" s="11"/>
      <c r="X50" s="11"/>
      <c r="Y50" s="11"/>
      <c r="Z50" s="11"/>
      <c r="AA50" s="11"/>
      <c r="AB50" s="11"/>
      <c r="AC50" s="11"/>
      <c r="AD50" s="11"/>
      <c r="AE50" s="11"/>
    </row>
    <row r="51" spans="1:31" s="26" customFormat="1" x14ac:dyDescent="0.25">
      <c r="A51" s="11"/>
      <c r="B51" s="252"/>
      <c r="C51"/>
      <c r="D51"/>
      <c r="E51" s="11"/>
      <c r="F51" s="29"/>
      <c r="G51" s="3"/>
      <c r="H51" s="11"/>
      <c r="I51" s="11"/>
      <c r="J51" s="18"/>
      <c r="K51" s="18"/>
      <c r="L51" s="3"/>
      <c r="M51" s="3"/>
      <c r="N51" s="29"/>
      <c r="O51" s="29"/>
      <c r="P51" s="29"/>
      <c r="Q51" s="29"/>
      <c r="R51" s="29"/>
      <c r="U51" s="11"/>
      <c r="V51" s="11"/>
      <c r="W51" s="11"/>
      <c r="X51" s="11"/>
      <c r="Y51" s="11"/>
      <c r="Z51" s="11"/>
      <c r="AA51" s="11"/>
      <c r="AB51" s="11"/>
      <c r="AC51" s="11"/>
      <c r="AD51" s="11"/>
      <c r="AE51" s="11"/>
    </row>
    <row r="52" spans="1:31" s="26" customFormat="1" x14ac:dyDescent="0.25">
      <c r="A52" s="11"/>
      <c r="B52" s="252"/>
      <c r="C52" s="11"/>
      <c r="D52" s="11"/>
      <c r="E52" s="11"/>
      <c r="F52" s="29"/>
      <c r="G52" s="3"/>
      <c r="H52" s="11"/>
      <c r="I52" s="11"/>
      <c r="J52" s="18"/>
      <c r="K52" s="18"/>
      <c r="L52" s="3"/>
      <c r="M52" s="3"/>
      <c r="N52" s="29"/>
      <c r="O52" s="29"/>
      <c r="P52" s="29"/>
      <c r="Q52" s="29"/>
      <c r="R52" s="29"/>
      <c r="U52" s="11"/>
      <c r="V52" s="11"/>
      <c r="W52" s="11"/>
      <c r="X52" s="11"/>
      <c r="Y52" s="11"/>
      <c r="Z52" s="11"/>
      <c r="AA52" s="11"/>
      <c r="AB52" s="11"/>
      <c r="AC52" s="11"/>
      <c r="AD52" s="11"/>
      <c r="AE52" s="11"/>
    </row>
    <row r="53" spans="1:31" s="26" customFormat="1" x14ac:dyDescent="0.25">
      <c r="A53" s="11"/>
      <c r="B53" s="252"/>
      <c r="C53" s="11"/>
      <c r="D53" s="11"/>
      <c r="E53" s="11"/>
      <c r="F53" s="29"/>
      <c r="G53" s="3"/>
      <c r="H53" s="11"/>
      <c r="I53" s="11"/>
      <c r="J53" s="18"/>
      <c r="K53" s="18"/>
      <c r="L53" s="3"/>
      <c r="M53" s="3"/>
      <c r="N53" s="3"/>
      <c r="O53" s="3"/>
      <c r="P53" s="3"/>
      <c r="Q53" s="3"/>
      <c r="R53" s="3"/>
      <c r="U53" s="11"/>
      <c r="V53" s="11"/>
      <c r="W53" s="11"/>
      <c r="X53" s="11"/>
      <c r="Y53" s="11"/>
      <c r="Z53" s="11"/>
      <c r="AA53" s="11"/>
      <c r="AB53" s="11"/>
      <c r="AC53" s="11"/>
      <c r="AD53" s="11"/>
      <c r="AE53" s="11"/>
    </row>
    <row r="54" spans="1:31" s="26" customFormat="1" x14ac:dyDescent="0.25">
      <c r="A54" s="11"/>
      <c r="B54" s="252"/>
      <c r="C54" s="11"/>
      <c r="D54" s="11"/>
      <c r="E54" s="11"/>
      <c r="F54" s="29"/>
      <c r="G54" s="3"/>
      <c r="H54" s="11"/>
      <c r="I54" s="11"/>
      <c r="J54" s="18"/>
      <c r="K54" s="18"/>
      <c r="L54" s="3"/>
      <c r="M54" s="3"/>
      <c r="N54" s="3"/>
      <c r="O54" s="3"/>
      <c r="P54" s="3"/>
      <c r="Q54" s="3"/>
      <c r="R54" s="3"/>
      <c r="U54" s="11"/>
      <c r="V54" s="11"/>
      <c r="W54" s="11"/>
      <c r="X54" s="11"/>
      <c r="Y54" s="11"/>
      <c r="Z54" s="11"/>
      <c r="AA54" s="11"/>
      <c r="AB54" s="11"/>
      <c r="AC54" s="11"/>
      <c r="AD54" s="11"/>
      <c r="AE54" s="11"/>
    </row>
    <row r="55" spans="1:31" x14ac:dyDescent="0.25">
      <c r="B55" s="252"/>
    </row>
    <row r="56" spans="1:31" x14ac:dyDescent="0.25">
      <c r="B56" s="253" t="s">
        <v>1734</v>
      </c>
      <c r="C56" s="234" t="s">
        <v>1722</v>
      </c>
      <c r="D56"/>
      <c r="E56"/>
      <c r="F56"/>
      <c r="G56"/>
      <c r="H56"/>
      <c r="I56"/>
      <c r="J56"/>
      <c r="K56"/>
      <c r="L56"/>
      <c r="M56"/>
      <c r="N56"/>
      <c r="O56"/>
      <c r="P56"/>
      <c r="Q56"/>
      <c r="R56"/>
      <c r="S56"/>
      <c r="T56"/>
      <c r="U56"/>
      <c r="V56"/>
      <c r="W56"/>
      <c r="X56"/>
      <c r="Y56"/>
      <c r="Z56"/>
      <c r="AA56"/>
      <c r="AB56"/>
      <c r="AC56"/>
      <c r="AD56"/>
      <c r="AE56"/>
    </row>
    <row r="57" spans="1:31" x14ac:dyDescent="0.25">
      <c r="B57" s="253" t="s">
        <v>1720</v>
      </c>
      <c r="C57" t="s">
        <v>3</v>
      </c>
      <c r="D57" t="s">
        <v>132</v>
      </c>
      <c r="E57" t="s">
        <v>131</v>
      </c>
      <c r="F57"/>
      <c r="G57"/>
      <c r="H57"/>
      <c r="I57"/>
      <c r="J57"/>
      <c r="K57"/>
      <c r="L57"/>
      <c r="M57"/>
      <c r="N57"/>
      <c r="O57"/>
      <c r="P57"/>
      <c r="Q57"/>
      <c r="R57"/>
      <c r="S57"/>
      <c r="T57"/>
      <c r="U57"/>
      <c r="V57"/>
      <c r="W57"/>
      <c r="X57"/>
      <c r="Y57"/>
      <c r="Z57"/>
      <c r="AA57"/>
      <c r="AB57"/>
      <c r="AC57"/>
      <c r="AD57"/>
      <c r="AE57"/>
    </row>
    <row r="58" spans="1:31" x14ac:dyDescent="0.25">
      <c r="B58" s="237" t="s">
        <v>1726</v>
      </c>
      <c r="C58" s="238">
        <v>6</v>
      </c>
      <c r="D58" s="238">
        <v>8</v>
      </c>
      <c r="E58" s="238">
        <v>6</v>
      </c>
      <c r="F58"/>
      <c r="G58"/>
      <c r="H58"/>
      <c r="I58"/>
      <c r="J58"/>
      <c r="K58"/>
      <c r="L58"/>
      <c r="M58"/>
      <c r="N58"/>
      <c r="O58"/>
      <c r="P58"/>
      <c r="Q58"/>
      <c r="R58"/>
      <c r="S58"/>
      <c r="T58"/>
      <c r="U58"/>
      <c r="V58"/>
      <c r="W58"/>
      <c r="X58"/>
      <c r="Y58"/>
      <c r="Z58"/>
      <c r="AA58"/>
      <c r="AB58"/>
      <c r="AC58"/>
      <c r="AD58"/>
      <c r="AE58"/>
    </row>
    <row r="59" spans="1:31" x14ac:dyDescent="0.25">
      <c r="B59" s="237" t="s">
        <v>1723</v>
      </c>
      <c r="C59" s="238">
        <v>7.6</v>
      </c>
      <c r="D59" s="238">
        <v>8.5</v>
      </c>
      <c r="E59" s="238">
        <v>7.3</v>
      </c>
      <c r="F59"/>
      <c r="G59"/>
      <c r="H59"/>
      <c r="I59"/>
      <c r="J59"/>
      <c r="K59"/>
      <c r="L59"/>
      <c r="M59"/>
    </row>
    <row r="60" spans="1:31" x14ac:dyDescent="0.25">
      <c r="B60" s="237" t="s">
        <v>1725</v>
      </c>
      <c r="C60" s="238">
        <v>7.2</v>
      </c>
      <c r="D60" s="238">
        <v>8.9</v>
      </c>
      <c r="E60" s="238">
        <v>7.3</v>
      </c>
      <c r="F60"/>
      <c r="G60"/>
      <c r="H60"/>
      <c r="I60"/>
      <c r="J60"/>
      <c r="K60"/>
      <c r="L60"/>
      <c r="M60"/>
    </row>
    <row r="61" spans="1:31" x14ac:dyDescent="0.25">
      <c r="B61" s="237" t="s">
        <v>1728</v>
      </c>
      <c r="C61" s="238">
        <v>9.3000000000000007</v>
      </c>
      <c r="D61" s="238">
        <v>16.399999999999999</v>
      </c>
      <c r="E61" s="238">
        <v>10</v>
      </c>
      <c r="F61"/>
      <c r="G61"/>
      <c r="H61"/>
      <c r="I61"/>
      <c r="J61"/>
      <c r="K61"/>
      <c r="L61"/>
      <c r="M61"/>
    </row>
    <row r="62" spans="1:31" x14ac:dyDescent="0.25">
      <c r="B62" s="237" t="s">
        <v>1729</v>
      </c>
      <c r="C62" s="238">
        <v>9.74</v>
      </c>
      <c r="D62" s="238">
        <v>8.1280000000000001</v>
      </c>
      <c r="E62" s="238">
        <v>9.625</v>
      </c>
      <c r="F62"/>
    </row>
    <row r="63" spans="1:31" x14ac:dyDescent="0.25">
      <c r="B63" s="237" t="s">
        <v>1730</v>
      </c>
      <c r="C63" s="238">
        <v>10.7</v>
      </c>
      <c r="D63" s="238">
        <v>12.8</v>
      </c>
      <c r="E63" s="238">
        <v>11.3</v>
      </c>
      <c r="F63"/>
    </row>
    <row r="64" spans="1:31" x14ac:dyDescent="0.25">
      <c r="B64" s="237" t="s">
        <v>1727</v>
      </c>
      <c r="C64" s="238">
        <v>8</v>
      </c>
      <c r="D64" s="238">
        <v>11.5</v>
      </c>
      <c r="E64" s="238">
        <v>8.1</v>
      </c>
      <c r="F64"/>
    </row>
    <row r="65" spans="1:31" x14ac:dyDescent="0.25">
      <c r="B65" s="237" t="s">
        <v>1732</v>
      </c>
      <c r="C65" s="238">
        <v>8.9319000000000006</v>
      </c>
      <c r="D65" s="238">
        <v>8.4771000000000001</v>
      </c>
      <c r="E65" s="238">
        <v>8.3732000000000006</v>
      </c>
      <c r="F65"/>
    </row>
    <row r="66" spans="1:31" x14ac:dyDescent="0.25">
      <c r="B66" s="237" t="s">
        <v>1733</v>
      </c>
      <c r="C66" s="238">
        <v>7.5910000000000002</v>
      </c>
      <c r="D66" s="238">
        <v>11.121</v>
      </c>
      <c r="E66" s="238">
        <v>7.7060000000000004</v>
      </c>
      <c r="F66"/>
    </row>
    <row r="67" spans="1:31" x14ac:dyDescent="0.25">
      <c r="B67"/>
      <c r="C67"/>
      <c r="D67"/>
      <c r="E67"/>
      <c r="F67"/>
    </row>
    <row r="68" spans="1:31" s="3" customFormat="1" x14ac:dyDescent="0.25">
      <c r="A68" s="11"/>
      <c r="B68"/>
      <c r="C68"/>
      <c r="D68"/>
      <c r="E68"/>
      <c r="F68"/>
      <c r="H68" s="11"/>
      <c r="I68" s="11"/>
      <c r="J68" s="18"/>
      <c r="K68" s="18"/>
      <c r="S68" s="26"/>
      <c r="T68" s="26"/>
      <c r="U68" s="11"/>
      <c r="V68" s="11"/>
      <c r="W68" s="11"/>
      <c r="X68" s="11"/>
      <c r="Y68" s="11"/>
      <c r="Z68" s="11"/>
      <c r="AA68" s="11"/>
      <c r="AB68" s="11"/>
      <c r="AC68" s="11"/>
      <c r="AD68" s="11"/>
      <c r="AE68" s="11"/>
    </row>
    <row r="69" spans="1:31" s="3" customFormat="1" x14ac:dyDescent="0.25">
      <c r="A69" s="11"/>
      <c r="B69"/>
      <c r="C69"/>
      <c r="D69"/>
      <c r="E69"/>
      <c r="F69" s="29"/>
      <c r="H69" s="11"/>
      <c r="I69" s="11"/>
      <c r="J69" s="18"/>
      <c r="K69" s="18"/>
      <c r="S69" s="26"/>
      <c r="T69" s="26"/>
      <c r="U69" s="11"/>
      <c r="V69" s="11"/>
      <c r="W69" s="11"/>
      <c r="X69" s="11"/>
      <c r="Y69" s="11"/>
      <c r="Z69" s="11"/>
      <c r="AA69" s="11"/>
      <c r="AB69" s="11"/>
      <c r="AC69" s="11"/>
      <c r="AD69" s="11"/>
      <c r="AE69" s="11"/>
    </row>
    <row r="70" spans="1:31" s="3" customFormat="1" x14ac:dyDescent="0.25">
      <c r="A70" s="11"/>
      <c r="B70"/>
      <c r="C70"/>
      <c r="D70"/>
      <c r="E70"/>
      <c r="F70" s="29"/>
      <c r="H70" s="11"/>
      <c r="I70" s="11"/>
      <c r="J70" s="18"/>
      <c r="K70" s="18"/>
      <c r="S70" s="26"/>
      <c r="T70" s="26"/>
      <c r="U70" s="11"/>
      <c r="V70" s="11"/>
      <c r="W70" s="11"/>
      <c r="X70" s="11"/>
      <c r="Y70" s="11"/>
      <c r="Z70" s="11"/>
      <c r="AA70" s="11"/>
      <c r="AB70" s="11"/>
      <c r="AC70" s="11"/>
      <c r="AD70" s="11"/>
      <c r="AE70" s="11"/>
    </row>
    <row r="71" spans="1:31" s="3" customFormat="1" x14ac:dyDescent="0.25">
      <c r="A71" s="11"/>
      <c r="B71"/>
      <c r="C71"/>
      <c r="D71"/>
      <c r="E71"/>
      <c r="F71" s="29"/>
      <c r="H71" s="11"/>
      <c r="I71" s="11"/>
      <c r="J71" s="18"/>
      <c r="K71" s="18"/>
      <c r="S71" s="26"/>
      <c r="T71" s="26"/>
      <c r="U71" s="11"/>
      <c r="V71" s="11"/>
      <c r="W71" s="11"/>
      <c r="X71" s="11"/>
      <c r="Y71" s="11"/>
      <c r="Z71" s="11"/>
      <c r="AA71" s="11"/>
      <c r="AB71" s="11"/>
      <c r="AC71" s="11"/>
      <c r="AD71" s="11"/>
      <c r="AE71" s="11"/>
    </row>
    <row r="72" spans="1:31" s="3" customFormat="1" x14ac:dyDescent="0.25">
      <c r="A72" s="11"/>
      <c r="B72"/>
      <c r="C72"/>
      <c r="D72"/>
      <c r="E72"/>
      <c r="F72" s="29"/>
      <c r="H72" s="11"/>
      <c r="I72" s="11"/>
      <c r="J72" s="18"/>
      <c r="K72" s="18"/>
      <c r="S72" s="26"/>
      <c r="T72" s="26"/>
      <c r="U72" s="11"/>
      <c r="V72" s="11"/>
      <c r="W72" s="11"/>
      <c r="X72" s="11"/>
      <c r="Y72" s="11"/>
      <c r="Z72" s="11"/>
      <c r="AA72" s="11"/>
      <c r="AB72" s="11"/>
      <c r="AC72" s="11"/>
      <c r="AD72" s="11"/>
      <c r="AE72" s="11"/>
    </row>
    <row r="73" spans="1:31" s="3" customFormat="1" x14ac:dyDescent="0.25">
      <c r="A73" s="11"/>
      <c r="B73"/>
      <c r="C73"/>
      <c r="D73"/>
      <c r="E73" s="11"/>
      <c r="F73" s="29"/>
      <c r="H73" s="11"/>
      <c r="I73" s="11"/>
      <c r="J73" s="18"/>
      <c r="K73" s="18"/>
      <c r="S73" s="26"/>
      <c r="T73" s="26"/>
      <c r="U73" s="11"/>
      <c r="V73" s="11"/>
      <c r="W73" s="11"/>
      <c r="X73" s="11"/>
      <c r="Y73" s="11"/>
      <c r="Z73" s="11"/>
      <c r="AA73" s="11"/>
      <c r="AB73" s="11"/>
      <c r="AC73" s="11"/>
      <c r="AD73" s="11"/>
      <c r="AE73" s="11"/>
    </row>
    <row r="79" spans="1:31" s="3" customFormat="1" x14ac:dyDescent="0.25">
      <c r="A79" s="11"/>
      <c r="B79" s="234" t="s">
        <v>1735</v>
      </c>
      <c r="C79" s="234" t="s">
        <v>1722</v>
      </c>
      <c r="D79"/>
      <c r="E79"/>
      <c r="F79"/>
      <c r="H79" s="11"/>
      <c r="I79" s="11"/>
      <c r="J79" s="18"/>
      <c r="K79" s="18"/>
      <c r="S79" s="26"/>
      <c r="T79" s="26"/>
      <c r="U79" s="11"/>
      <c r="V79" s="11"/>
      <c r="W79" s="11"/>
      <c r="X79" s="11"/>
      <c r="Y79" s="11"/>
      <c r="Z79" s="11"/>
      <c r="AA79" s="11"/>
      <c r="AB79" s="11"/>
      <c r="AC79" s="11"/>
      <c r="AD79" s="11"/>
      <c r="AE79" s="11"/>
    </row>
    <row r="80" spans="1:31" s="3" customFormat="1" x14ac:dyDescent="0.25">
      <c r="A80" s="11"/>
      <c r="B80" s="234" t="s">
        <v>1720</v>
      </c>
      <c r="C80" t="s">
        <v>132</v>
      </c>
      <c r="D80" t="s">
        <v>3</v>
      </c>
      <c r="E80" t="s">
        <v>131</v>
      </c>
      <c r="F80"/>
      <c r="H80" s="11"/>
      <c r="I80" s="11"/>
      <c r="J80" s="18"/>
      <c r="K80" s="18"/>
      <c r="S80" s="26"/>
      <c r="T80" s="26"/>
      <c r="U80" s="11"/>
      <c r="V80" s="11"/>
      <c r="W80" s="11"/>
      <c r="X80" s="11"/>
      <c r="Y80" s="11"/>
      <c r="Z80" s="11"/>
      <c r="AA80" s="11"/>
      <c r="AB80" s="11"/>
      <c r="AC80" s="11"/>
      <c r="AD80" s="11"/>
      <c r="AE80" s="11"/>
    </row>
    <row r="81" spans="1:31" s="3" customFormat="1" x14ac:dyDescent="0.25">
      <c r="A81" s="11"/>
      <c r="B81" s="235" t="s">
        <v>1726</v>
      </c>
      <c r="C81" s="179">
        <v>1000</v>
      </c>
      <c r="D81" s="179">
        <v>730</v>
      </c>
      <c r="E81" s="179">
        <v>740</v>
      </c>
      <c r="F81"/>
      <c r="H81" s="11"/>
      <c r="I81" s="11"/>
      <c r="J81" s="18"/>
      <c r="K81" s="18"/>
      <c r="S81" s="26"/>
      <c r="T81" s="26"/>
      <c r="U81" s="11"/>
      <c r="V81" s="11"/>
      <c r="W81" s="11"/>
      <c r="X81" s="11"/>
      <c r="Y81" s="11"/>
      <c r="Z81" s="11"/>
      <c r="AA81" s="11"/>
      <c r="AB81" s="11"/>
      <c r="AC81" s="11"/>
      <c r="AD81" s="11"/>
      <c r="AE81" s="11"/>
    </row>
    <row r="82" spans="1:31" s="3" customFormat="1" x14ac:dyDescent="0.25">
      <c r="A82" s="11"/>
      <c r="B82" s="235" t="s">
        <v>1723</v>
      </c>
      <c r="C82" s="179">
        <v>801</v>
      </c>
      <c r="D82" s="179">
        <v>489</v>
      </c>
      <c r="E82" s="179">
        <v>546</v>
      </c>
      <c r="F82"/>
      <c r="H82" s="11"/>
      <c r="I82" s="11"/>
      <c r="J82" s="18"/>
      <c r="K82" s="18"/>
      <c r="S82" s="26"/>
      <c r="T82" s="26"/>
      <c r="U82" s="11"/>
      <c r="V82" s="11"/>
      <c r="W82" s="11"/>
      <c r="X82" s="11"/>
      <c r="Y82" s="11"/>
      <c r="Z82" s="11"/>
      <c r="AA82" s="11"/>
      <c r="AB82" s="11"/>
      <c r="AC82" s="11"/>
      <c r="AD82" s="11"/>
      <c r="AE82" s="11"/>
    </row>
    <row r="83" spans="1:31" s="3" customFormat="1" x14ac:dyDescent="0.25">
      <c r="A83" s="11"/>
      <c r="B83" s="235" t="s">
        <v>1725</v>
      </c>
      <c r="C83" s="179">
        <v>860</v>
      </c>
      <c r="D83" s="179">
        <v>570</v>
      </c>
      <c r="E83" s="179">
        <v>660</v>
      </c>
      <c r="F83"/>
      <c r="H83" s="11"/>
      <c r="I83" s="11"/>
      <c r="J83" s="18"/>
      <c r="K83" s="18"/>
      <c r="S83" s="26"/>
      <c r="T83" s="26"/>
      <c r="U83" s="11"/>
      <c r="V83" s="11"/>
      <c r="W83" s="11"/>
      <c r="X83" s="11"/>
      <c r="Y83" s="11"/>
      <c r="Z83" s="11"/>
      <c r="AA83" s="11"/>
      <c r="AB83" s="11"/>
      <c r="AC83" s="11"/>
      <c r="AD83" s="11"/>
      <c r="AE83" s="11"/>
    </row>
    <row r="84" spans="1:31" s="3" customFormat="1" x14ac:dyDescent="0.25">
      <c r="A84" s="11"/>
      <c r="B84" s="236" t="s">
        <v>1728</v>
      </c>
      <c r="C84" s="179">
        <v>684</v>
      </c>
      <c r="D84" s="179">
        <v>509</v>
      </c>
      <c r="E84" s="179">
        <v>532</v>
      </c>
      <c r="F84"/>
      <c r="H84" s="11"/>
      <c r="I84" s="11"/>
      <c r="J84" s="18"/>
      <c r="K84" s="18"/>
      <c r="S84" s="26"/>
      <c r="T84" s="26"/>
      <c r="U84" s="11"/>
      <c r="V84" s="11"/>
      <c r="W84" s="11"/>
      <c r="X84" s="11"/>
      <c r="Y84" s="11"/>
      <c r="Z84" s="11"/>
      <c r="AA84" s="11"/>
      <c r="AB84" s="11"/>
      <c r="AC84" s="11"/>
      <c r="AD84" s="11"/>
      <c r="AE84" s="11"/>
    </row>
    <row r="85" spans="1:31" s="3" customFormat="1" x14ac:dyDescent="0.25">
      <c r="A85" s="11"/>
      <c r="B85" s="236" t="s">
        <v>1729</v>
      </c>
      <c r="C85" s="179">
        <v>692</v>
      </c>
      <c r="D85" s="179">
        <v>595</v>
      </c>
      <c r="E85" s="179">
        <v>672</v>
      </c>
      <c r="F85"/>
      <c r="H85" s="11"/>
      <c r="I85" s="11"/>
      <c r="J85" s="18"/>
      <c r="K85" s="18"/>
      <c r="S85" s="26"/>
      <c r="T85" s="26"/>
      <c r="U85" s="11"/>
      <c r="V85" s="11"/>
      <c r="W85" s="11"/>
      <c r="X85" s="11"/>
      <c r="Y85" s="11"/>
      <c r="Z85" s="11"/>
      <c r="AA85" s="11"/>
      <c r="AB85" s="11"/>
      <c r="AC85" s="11"/>
      <c r="AD85" s="11"/>
      <c r="AE85" s="11"/>
    </row>
    <row r="86" spans="1:31" s="3" customFormat="1" x14ac:dyDescent="0.25">
      <c r="A86" s="11"/>
      <c r="B86" s="236" t="s">
        <v>1730</v>
      </c>
      <c r="C86" s="179">
        <v>900</v>
      </c>
      <c r="D86" s="179">
        <v>800</v>
      </c>
      <c r="E86" s="179">
        <v>883</v>
      </c>
      <c r="F86"/>
      <c r="H86" s="11"/>
      <c r="I86" s="11"/>
      <c r="J86" s="18"/>
      <c r="K86" s="18"/>
      <c r="S86" s="26"/>
      <c r="T86" s="26"/>
      <c r="U86" s="11"/>
      <c r="V86" s="11"/>
      <c r="W86" s="11"/>
      <c r="X86" s="11"/>
      <c r="Y86" s="11"/>
      <c r="Z86" s="11"/>
      <c r="AA86" s="11"/>
      <c r="AB86" s="11"/>
      <c r="AC86" s="11"/>
      <c r="AD86" s="11"/>
      <c r="AE86" s="11"/>
    </row>
    <row r="87" spans="1:31" s="3" customFormat="1" x14ac:dyDescent="0.25">
      <c r="A87" s="11"/>
      <c r="B87" s="236" t="s">
        <v>1727</v>
      </c>
      <c r="C87" s="179">
        <v>383</v>
      </c>
      <c r="D87" s="179">
        <v>215</v>
      </c>
      <c r="E87" s="179">
        <v>226</v>
      </c>
      <c r="F87"/>
      <c r="H87" s="11"/>
      <c r="I87" s="11"/>
      <c r="J87" s="18"/>
      <c r="K87" s="18"/>
      <c r="S87" s="26"/>
      <c r="T87" s="26"/>
      <c r="U87" s="11"/>
      <c r="V87" s="11"/>
      <c r="W87" s="11"/>
      <c r="X87" s="11"/>
      <c r="Y87" s="11"/>
      <c r="Z87" s="11"/>
      <c r="AA87" s="11"/>
      <c r="AB87" s="11"/>
      <c r="AC87" s="11"/>
      <c r="AD87" s="11"/>
      <c r="AE87" s="11"/>
    </row>
    <row r="88" spans="1:31" s="3" customFormat="1" x14ac:dyDescent="0.25">
      <c r="A88" s="11"/>
      <c r="B88" s="236" t="s">
        <v>1732</v>
      </c>
      <c r="C88" s="179">
        <v>857.2</v>
      </c>
      <c r="D88" s="179">
        <v>1095.8</v>
      </c>
      <c r="E88" s="179">
        <v>815.9</v>
      </c>
      <c r="F88"/>
      <c r="H88" s="11"/>
      <c r="I88" s="11"/>
      <c r="J88" s="18"/>
      <c r="K88" s="18"/>
      <c r="S88" s="26"/>
      <c r="T88" s="26"/>
      <c r="U88" s="11"/>
      <c r="V88" s="11"/>
      <c r="W88" s="11"/>
      <c r="X88" s="11"/>
      <c r="Y88" s="11"/>
      <c r="Z88" s="11"/>
      <c r="AA88" s="11"/>
      <c r="AB88" s="11"/>
      <c r="AC88" s="11"/>
      <c r="AD88" s="11"/>
      <c r="AE88" s="11"/>
    </row>
    <row r="89" spans="1:31" s="3" customFormat="1" x14ac:dyDescent="0.25">
      <c r="A89" s="11"/>
      <c r="B89" s="236" t="s">
        <v>1733</v>
      </c>
      <c r="C89" s="179">
        <v>960.39020000000005</v>
      </c>
      <c r="D89" s="179">
        <v>492.22660000000002</v>
      </c>
      <c r="E89" s="179">
        <v>890.25319999999999</v>
      </c>
      <c r="F89"/>
      <c r="H89" s="11"/>
      <c r="I89" s="11"/>
      <c r="J89" s="18"/>
      <c r="K89" s="18"/>
      <c r="S89" s="26"/>
      <c r="T89" s="26"/>
      <c r="U89" s="11"/>
      <c r="V89" s="11"/>
      <c r="W89" s="11"/>
      <c r="X89" s="11"/>
      <c r="Y89" s="11"/>
      <c r="Z89" s="11"/>
      <c r="AA89" s="11"/>
      <c r="AB89" s="11"/>
      <c r="AC89" s="11"/>
      <c r="AD89" s="11"/>
      <c r="AE89" s="11"/>
    </row>
    <row r="90" spans="1:31" s="3" customFormat="1" x14ac:dyDescent="0.25">
      <c r="A90" s="11"/>
      <c r="B90"/>
      <c r="C90"/>
      <c r="D90"/>
      <c r="E90"/>
      <c r="F90"/>
      <c r="H90" s="11"/>
      <c r="I90" s="11"/>
      <c r="J90" s="18"/>
      <c r="K90" s="18"/>
      <c r="S90" s="26"/>
      <c r="T90" s="26"/>
      <c r="U90" s="11"/>
      <c r="V90" s="11"/>
      <c r="W90" s="11"/>
      <c r="X90" s="11"/>
      <c r="Y90" s="11"/>
      <c r="Z90" s="11"/>
      <c r="AA90" s="11"/>
      <c r="AB90" s="11"/>
      <c r="AC90" s="11"/>
      <c r="AD90" s="11"/>
      <c r="AE90" s="11"/>
    </row>
    <row r="91" spans="1:31" s="3" customFormat="1" x14ac:dyDescent="0.25">
      <c r="A91" s="11"/>
      <c r="B91"/>
      <c r="C91"/>
      <c r="D91"/>
      <c r="E91"/>
      <c r="F91" s="29"/>
      <c r="H91" s="11"/>
      <c r="I91" s="11"/>
      <c r="J91" s="18"/>
      <c r="K91" s="18"/>
      <c r="S91" s="26"/>
      <c r="T91" s="26"/>
      <c r="U91" s="11"/>
      <c r="V91" s="11"/>
      <c r="W91" s="11"/>
      <c r="X91" s="11"/>
      <c r="Y91" s="11"/>
      <c r="Z91" s="11"/>
      <c r="AA91" s="11"/>
      <c r="AB91" s="11"/>
      <c r="AC91" s="11"/>
      <c r="AD91" s="11"/>
      <c r="AE91" s="11"/>
    </row>
    <row r="92" spans="1:31" s="3" customFormat="1" x14ac:dyDescent="0.25">
      <c r="A92" s="11"/>
      <c r="B92"/>
      <c r="C92"/>
      <c r="D92"/>
      <c r="E92"/>
      <c r="F92" s="29"/>
      <c r="H92" s="11"/>
      <c r="I92" s="11"/>
      <c r="J92" s="18"/>
      <c r="K92" s="18"/>
      <c r="S92" s="26"/>
      <c r="T92" s="26"/>
      <c r="U92" s="11"/>
      <c r="V92" s="11"/>
      <c r="W92" s="11"/>
      <c r="X92" s="11"/>
      <c r="Y92" s="11"/>
      <c r="Z92" s="11"/>
      <c r="AA92" s="11"/>
      <c r="AB92" s="11"/>
      <c r="AC92" s="11"/>
      <c r="AD92" s="11"/>
      <c r="AE92" s="11"/>
    </row>
    <row r="93" spans="1:31" s="3" customFormat="1" x14ac:dyDescent="0.25">
      <c r="A93" s="11"/>
      <c r="B93"/>
      <c r="C93"/>
      <c r="D93"/>
      <c r="E93"/>
      <c r="F93" s="29"/>
      <c r="H93" s="11"/>
      <c r="I93" s="11"/>
      <c r="J93" s="18"/>
      <c r="K93" s="18"/>
      <c r="S93" s="26"/>
      <c r="T93" s="26"/>
      <c r="U93" s="11"/>
      <c r="V93" s="11"/>
      <c r="W93" s="11"/>
      <c r="X93" s="11"/>
      <c r="Y93" s="11"/>
      <c r="Z93" s="11"/>
      <c r="AA93" s="11"/>
      <c r="AB93" s="11"/>
      <c r="AC93" s="11"/>
      <c r="AD93" s="11"/>
      <c r="AE93" s="11"/>
    </row>
    <row r="94" spans="1:31" x14ac:dyDescent="0.25">
      <c r="B94"/>
      <c r="C94"/>
      <c r="D94"/>
      <c r="E94"/>
    </row>
    <row r="95" spans="1:31" s="29" customFormat="1" x14ac:dyDescent="0.25">
      <c r="A95" s="11"/>
      <c r="B95"/>
      <c r="C95"/>
      <c r="D95"/>
      <c r="E95"/>
      <c r="G95" s="3"/>
      <c r="H95" s="11"/>
      <c r="I95" s="11"/>
      <c r="J95" s="18"/>
      <c r="K95" s="18"/>
      <c r="L95" s="3"/>
      <c r="M95" s="3"/>
      <c r="N95" s="3"/>
      <c r="O95" s="3"/>
      <c r="P95" s="3"/>
      <c r="Q95" s="3"/>
      <c r="R95" s="3"/>
      <c r="S95" s="26"/>
      <c r="T95" s="26"/>
      <c r="U95" s="11"/>
      <c r="V95" s="11"/>
      <c r="W95" s="11"/>
      <c r="X95" s="11"/>
      <c r="Y95" s="11"/>
      <c r="Z95" s="11"/>
      <c r="AA95" s="11"/>
      <c r="AB95" s="11"/>
      <c r="AC95" s="11"/>
      <c r="AD95" s="11"/>
      <c r="AE95" s="11"/>
    </row>
    <row r="96" spans="1:31" s="29" customFormat="1" x14ac:dyDescent="0.25">
      <c r="A96" s="11"/>
      <c r="B96"/>
      <c r="C96"/>
      <c r="D96"/>
      <c r="E96" s="11"/>
      <c r="G96" s="3"/>
      <c r="H96" s="11"/>
      <c r="I96" s="11"/>
      <c r="J96" s="18"/>
      <c r="K96" s="18"/>
      <c r="L96" s="3"/>
      <c r="M96" s="3"/>
      <c r="N96" s="3"/>
      <c r="O96" s="3"/>
      <c r="P96" s="3"/>
      <c r="Q96" s="3"/>
      <c r="R96" s="3"/>
      <c r="S96" s="26"/>
      <c r="T96" s="26"/>
      <c r="U96" s="11"/>
      <c r="V96" s="11"/>
      <c r="W96" s="11"/>
      <c r="X96" s="11"/>
      <c r="Y96" s="11"/>
      <c r="Z96" s="11"/>
      <c r="AA96" s="11"/>
      <c r="AB96" s="11"/>
      <c r="AC96" s="11"/>
      <c r="AD96" s="11"/>
      <c r="AE96" s="11"/>
    </row>
  </sheetData>
  <pageMargins left="0.75" right="0.75" top="1" bottom="1" header="0.5" footer="0.5"/>
  <pageSetup orientation="portrait" r:id="rId4"/>
  <headerFooter alignWithMargins="0"/>
  <drawing r:id="rId5"/>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6" x14ac:dyDescent="0.2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71</vt:i4>
      </vt:variant>
    </vt:vector>
  </HeadingPairs>
  <TitlesOfParts>
    <vt:vector size="71" baseType="lpstr">
      <vt:lpstr>Home</vt:lpstr>
      <vt:lpstr>Site Map</vt:lpstr>
      <vt:lpstr>Lake List</vt:lpstr>
      <vt:lpstr>Parameter Guide</vt:lpstr>
      <vt:lpstr>Bass</vt:lpstr>
      <vt:lpstr>Beals</vt:lpstr>
      <vt:lpstr>Bear River</vt:lpstr>
      <vt:lpstr>Bellaire</vt:lpstr>
      <vt:lpstr>Benway</vt:lpstr>
      <vt:lpstr>Birch</vt:lpstr>
      <vt:lpstr>Black</vt:lpstr>
      <vt:lpstr>Black River</vt:lpstr>
      <vt:lpstr>Boyne River</vt:lpstr>
      <vt:lpstr>Burt</vt:lpstr>
      <vt:lpstr>Charlevoix, Main</vt:lpstr>
      <vt:lpstr>Charlevoix, South Arm</vt:lpstr>
      <vt:lpstr>Cheboygan River</vt:lpstr>
      <vt:lpstr>Clam</vt:lpstr>
      <vt:lpstr>Crooked</vt:lpstr>
      <vt:lpstr>Crooked River</vt:lpstr>
      <vt:lpstr>Deer</vt:lpstr>
      <vt:lpstr>Douglas</vt:lpstr>
      <vt:lpstr>Elk</vt:lpstr>
      <vt:lpstr>Elk River</vt:lpstr>
      <vt:lpstr>Ellsworth</vt:lpstr>
      <vt:lpstr>Hanley</vt:lpstr>
      <vt:lpstr>Huffman</vt:lpstr>
      <vt:lpstr>Huron, Duncan Bay</vt:lpstr>
      <vt:lpstr>Indian River</vt:lpstr>
      <vt:lpstr>Intermediate</vt:lpstr>
      <vt:lpstr>Jordan River</vt:lpstr>
      <vt:lpstr>Lancaster</vt:lpstr>
      <vt:lpstr>Larks</vt:lpstr>
      <vt:lpstr>Little Sturgeon River</vt:lpstr>
      <vt:lpstr>Long</vt:lpstr>
      <vt:lpstr>Maple River</vt:lpstr>
      <vt:lpstr>Marion</vt:lpstr>
      <vt:lpstr>Michigan BayHarbor</vt:lpstr>
      <vt:lpstr>Michigan GTBay</vt:lpstr>
      <vt:lpstr>Michigan LTBay</vt:lpstr>
      <vt:lpstr>Mud Lake</vt:lpstr>
      <vt:lpstr>Mullet</vt:lpstr>
      <vt:lpstr>Munro</vt:lpstr>
      <vt:lpstr>Nowland</vt:lpstr>
      <vt:lpstr>Paradise</vt:lpstr>
      <vt:lpstr>Pickerel</vt:lpstr>
      <vt:lpstr>Pigeon River</vt:lpstr>
      <vt:lpstr>Pine River</vt:lpstr>
      <vt:lpstr>Round Lake</vt:lpstr>
      <vt:lpstr>Silver</vt:lpstr>
      <vt:lpstr>Scotts</vt:lpstr>
      <vt:lpstr>Six Mile</vt:lpstr>
      <vt:lpstr>Skegemog</vt:lpstr>
      <vt:lpstr>Spring</vt:lpstr>
      <vt:lpstr>St. Claire</vt:lpstr>
      <vt:lpstr>Sturgeon River</vt:lpstr>
      <vt:lpstr>Susan</vt:lpstr>
      <vt:lpstr>Tannery</vt:lpstr>
      <vt:lpstr>Thayer</vt:lpstr>
      <vt:lpstr>Thumb (Louise)</vt:lpstr>
      <vt:lpstr>Torch (North)</vt:lpstr>
      <vt:lpstr>Torch (South)</vt:lpstr>
      <vt:lpstr>Torch River</vt:lpstr>
      <vt:lpstr>Twin</vt:lpstr>
      <vt:lpstr>Walloon Foot</vt:lpstr>
      <vt:lpstr>Walloon Mud</vt:lpstr>
      <vt:lpstr>Walloon North</vt:lpstr>
      <vt:lpstr>Walloon West</vt:lpstr>
      <vt:lpstr>Walloon Wildwood</vt:lpstr>
      <vt:lpstr>Wildwood</vt:lpstr>
      <vt:lpstr>Wilson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Kevin Cronk</dc:creator>
  <cp:lastModifiedBy>Caroline Keson</cp:lastModifiedBy>
  <cp:lastPrinted>2007-02-13T19:47:16Z</cp:lastPrinted>
  <dcterms:created xsi:type="dcterms:W3CDTF">2007-09-07T15:41:36Z</dcterms:created>
  <dcterms:modified xsi:type="dcterms:W3CDTF">2021-05-04T18:50:44Z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SRI_WORKBOOK_ID">
    <vt:lpwstr>e0dce9b5412a46ee94ff09716bab4fa6</vt:lpwstr>
  </property>
</Properties>
</file>